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EstaPastaDeTrabalho" defaultThemeVersion="166925"/>
  <mc:AlternateContent xmlns:mc="http://schemas.openxmlformats.org/markup-compatibility/2006">
    <mc:Choice Requires="x15">
      <x15ac:absPath xmlns:x15ac="http://schemas.microsoft.com/office/spreadsheetml/2010/11/ac" url="\\172.22.0.33\departamentos\RI\01. Cogna\1 - Novo Diretório (Fase Beta)\7. Divulgação de Resultados\2023\4T23\Planilha Interativa\"/>
    </mc:Choice>
  </mc:AlternateContent>
  <xr:revisionPtr revIDLastSave="0" documentId="8_{243B2F35-E566-47AA-97B3-70DF80C8EAF3}" xr6:coauthVersionLast="47" xr6:coauthVersionMax="47" xr10:uidLastSave="{00000000-0000-0000-0000-000000000000}"/>
  <bookViews>
    <workbookView xWindow="-110" yWindow="-110" windowWidth="19420" windowHeight="10420" xr2:uid="{377FBBA9-C1BC-447C-B7B2-C41FD8283810}"/>
  </bookViews>
  <sheets>
    <sheet name="Menu" sheetId="3" r:id="rId1"/>
    <sheet name="Destaques | Highlights" sheetId="11" r:id="rId2"/>
    <sheet name="Bal Patrimonial | Balance Sheet" sheetId="9" r:id="rId3"/>
    <sheet name="DRE Societ | Inc Stat Equity" sheetId="31" r:id="rId4"/>
    <sheet name="DRE Cogna | Inc Stat Cogna" sheetId="21" r:id="rId5"/>
    <sheet name="DRE Un | Inc Stat BU" sheetId="7" r:id="rId6"/>
    <sheet name="Fluxo de Caixa | Cash Flow" sheetId="24" r:id="rId7"/>
    <sheet name="Alunos Kroton | Kroton Students" sheetId="34" r:id="rId8"/>
    <sheet name="Campi Polos | DL Hubs" sheetId="27" r:id="rId9"/>
    <sheet name="Ticket | Kroton" sheetId="30" r:id="rId10"/>
    <sheet name="Vasta Alunos | Vasta Students" sheetId="29" r:id="rId11"/>
  </sheets>
  <definedNames>
    <definedName name="_xlnm._FilterDatabase" localSheetId="2" hidden="1">'Bal Patrimonial | Balance Sheet'!$A$1:$A$92</definedName>
    <definedName name="_xlnm._FilterDatabase" localSheetId="4" hidden="1">'DRE Cogna | Inc Stat Cogna'!#REF!</definedName>
    <definedName name="_xlnm._FilterDatabase" localSheetId="3" hidden="1">'DRE Societ | Inc Stat Equity'!#REF!</definedName>
    <definedName name="_xlnm._FilterDatabase" localSheetId="5" hidden="1">'DRE Un | Inc Stat BU'!$A$6:$A$42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08" i="24" l="1"/>
  <c r="A106" i="24"/>
  <c r="A96" i="24"/>
  <c r="A95" i="24"/>
  <c r="A93" i="24"/>
  <c r="A92" i="24"/>
  <c r="A91" i="24"/>
  <c r="A90" i="24"/>
  <c r="A88" i="24"/>
  <c r="A87" i="24"/>
  <c r="A84" i="24"/>
  <c r="A82" i="24"/>
  <c r="A83" i="24"/>
  <c r="A85" i="24"/>
  <c r="A86" i="24"/>
  <c r="A81" i="24"/>
  <c r="A72" i="24"/>
  <c r="A73" i="24"/>
  <c r="A74" i="24"/>
  <c r="A71" i="24"/>
  <c r="A70" i="24"/>
  <c r="A69" i="24"/>
  <c r="A67" i="24"/>
  <c r="A66" i="24"/>
  <c r="A17" i="31"/>
  <c r="A7" i="31"/>
  <c r="A63" i="9" l="1"/>
  <c r="A57" i="9"/>
  <c r="A37" i="9"/>
  <c r="A36" i="9"/>
  <c r="A35" i="9"/>
  <c r="A34" i="9"/>
  <c r="A33" i="9"/>
  <c r="A32" i="9"/>
  <c r="A31" i="9"/>
  <c r="A29" i="9"/>
  <c r="A30" i="9"/>
  <c r="A27" i="9"/>
  <c r="A18" i="9"/>
  <c r="A17" i="9"/>
  <c r="A15" i="9"/>
  <c r="A14" i="9"/>
  <c r="A11" i="9"/>
  <c r="A7" i="9"/>
  <c r="A28" i="9"/>
  <c r="A23" i="9"/>
  <c r="A24" i="9"/>
  <c r="A25" i="9"/>
  <c r="A26" i="9"/>
  <c r="A13" i="9"/>
  <c r="A21" i="34"/>
  <c r="A8" i="11" l="1"/>
  <c r="A9" i="11"/>
  <c r="A10" i="11"/>
  <c r="A11" i="11"/>
  <c r="A14" i="11"/>
  <c r="G17" i="30"/>
  <c r="G6" i="30"/>
  <c r="W7" i="24" l="1"/>
  <c r="A50" i="24"/>
  <c r="V7" i="24" l="1"/>
  <c r="U7" i="24"/>
  <c r="T7" i="24"/>
  <c r="R7" i="24"/>
  <c r="Q7" i="24"/>
  <c r="P7" i="24"/>
  <c r="O7" i="24"/>
  <c r="M7" i="24"/>
  <c r="L7" i="24"/>
  <c r="K7" i="24"/>
  <c r="J7" i="24"/>
  <c r="H7" i="24"/>
  <c r="G7" i="24"/>
  <c r="F7" i="24"/>
  <c r="E7" i="24"/>
  <c r="T132" i="7"/>
  <c r="S132" i="7"/>
  <c r="R132" i="7"/>
  <c r="P132" i="7"/>
  <c r="O132" i="7"/>
  <c r="N132" i="7"/>
  <c r="M132" i="7"/>
  <c r="L132" i="7"/>
  <c r="J132" i="7"/>
  <c r="I132" i="7"/>
  <c r="H132" i="7"/>
  <c r="G132" i="7"/>
  <c r="F132" i="7"/>
  <c r="T85" i="7"/>
  <c r="S85" i="7"/>
  <c r="R85" i="7"/>
  <c r="P85" i="7"/>
  <c r="O85" i="7"/>
  <c r="N85" i="7"/>
  <c r="M85" i="7"/>
  <c r="L85" i="7"/>
  <c r="J85" i="7"/>
  <c r="I85" i="7"/>
  <c r="H85" i="7"/>
  <c r="G85" i="7"/>
  <c r="F85" i="7"/>
  <c r="U85" i="7" l="1"/>
  <c r="U132" i="7"/>
  <c r="V85" i="7"/>
  <c r="V132" i="7"/>
  <c r="V4" i="24"/>
  <c r="T4" i="7"/>
  <c r="T98" i="7" s="1"/>
  <c r="T51" i="7" l="1"/>
  <c r="Q4" i="34"/>
  <c r="R4" i="34"/>
  <c r="P8" i="27"/>
  <c r="P4" i="27"/>
  <c r="Q8" i="27"/>
  <c r="Q4" i="27"/>
  <c r="I4" i="30"/>
  <c r="R4" i="29"/>
  <c r="S4" i="29"/>
  <c r="W4" i="24"/>
  <c r="V4" i="7"/>
  <c r="V51" i="7" s="1"/>
  <c r="I26" i="30" l="1"/>
  <c r="I15" i="30"/>
  <c r="V98" i="7"/>
  <c r="U4" i="7" l="1"/>
  <c r="U51" i="7" s="1"/>
  <c r="AB4" i="21"/>
  <c r="Z4" i="21"/>
  <c r="AA4" i="21"/>
  <c r="AB4" i="31"/>
  <c r="W4" i="9"/>
  <c r="Z4" i="31"/>
  <c r="AA4" i="31"/>
  <c r="U98" i="7" l="1"/>
  <c r="X4" i="9"/>
  <c r="AA4" i="11"/>
  <c r="Z4" i="11"/>
  <c r="AA15" i="11" l="1"/>
  <c r="Z15" i="11"/>
  <c r="W15" i="11"/>
  <c r="X15" i="11"/>
  <c r="Y4" i="11" l="1"/>
  <c r="A5" i="9" l="1"/>
  <c r="A40" i="9"/>
  <c r="H119" i="7"/>
  <c r="E4" i="3"/>
  <c r="X11" i="11"/>
  <c r="X9" i="11"/>
  <c r="W9" i="11"/>
  <c r="W11" i="11"/>
  <c r="T11" i="11"/>
  <c r="U11" i="11"/>
  <c r="T9" i="11"/>
  <c r="U9" i="11"/>
  <c r="S11" i="11"/>
  <c r="S9" i="11"/>
  <c r="R11" i="11"/>
  <c r="R9" i="11"/>
  <c r="Q11" i="11"/>
  <c r="Q9" i="11"/>
  <c r="O11" i="11"/>
  <c r="O9" i="11"/>
  <c r="N11" i="11"/>
  <c r="N9" i="11"/>
  <c r="M11" i="11"/>
  <c r="M9" i="11"/>
  <c r="L11" i="11"/>
  <c r="L9" i="11"/>
  <c r="H9" i="11"/>
  <c r="I9" i="11"/>
  <c r="K9" i="11"/>
  <c r="K11" i="11"/>
  <c r="I11" i="11"/>
  <c r="H11" i="11"/>
  <c r="X13" i="11" l="1"/>
  <c r="A13" i="11"/>
  <c r="A12" i="11"/>
  <c r="X7" i="11"/>
  <c r="A7" i="11"/>
  <c r="A6" i="11"/>
  <c r="H142" i="7"/>
  <c r="H136" i="7"/>
  <c r="J142" i="7"/>
  <c r="J136" i="7"/>
  <c r="J119" i="7"/>
  <c r="I119" i="7"/>
  <c r="P119" i="7"/>
  <c r="P95" i="7"/>
  <c r="P89" i="7"/>
  <c r="P72" i="7"/>
  <c r="O95" i="7"/>
  <c r="O89" i="7"/>
  <c r="O72" i="7"/>
  <c r="V56" i="21"/>
  <c r="V47" i="21"/>
  <c r="V39" i="21"/>
  <c r="V34" i="21"/>
  <c r="U34" i="21"/>
  <c r="V22" i="21"/>
  <c r="U22" i="21"/>
  <c r="U56" i="21"/>
  <c r="U47" i="21"/>
  <c r="U39" i="21"/>
  <c r="P4" i="24"/>
  <c r="A33" i="30"/>
  <c r="A27" i="30"/>
  <c r="A22" i="30"/>
  <c r="A16" i="30"/>
  <c r="A11" i="30"/>
  <c r="T4" i="29"/>
  <c r="Q4" i="29"/>
  <c r="O4" i="29"/>
  <c r="N4" i="29"/>
  <c r="M4" i="29"/>
  <c r="L4" i="29"/>
  <c r="K4" i="29"/>
  <c r="I4" i="29"/>
  <c r="H4" i="29"/>
  <c r="G4" i="29"/>
  <c r="F4" i="29"/>
  <c r="E4" i="29"/>
  <c r="J4" i="30"/>
  <c r="G4" i="30"/>
  <c r="F4" i="30"/>
  <c r="R4" i="27"/>
  <c r="O4" i="27"/>
  <c r="M4" i="27"/>
  <c r="L4" i="27"/>
  <c r="K4" i="27"/>
  <c r="J4" i="27"/>
  <c r="H4" i="27"/>
  <c r="G4" i="27"/>
  <c r="F4" i="27"/>
  <c r="E4" i="27"/>
  <c r="C5" i="27"/>
  <c r="S4" i="34"/>
  <c r="P4" i="34"/>
  <c r="N4" i="34"/>
  <c r="M4" i="34"/>
  <c r="L4" i="34"/>
  <c r="K4" i="34"/>
  <c r="I4" i="34"/>
  <c r="H4" i="34"/>
  <c r="G4" i="34"/>
  <c r="F4" i="34"/>
  <c r="U4" i="24"/>
  <c r="T4" i="24"/>
  <c r="R4" i="24"/>
  <c r="Q4" i="24"/>
  <c r="O4" i="24"/>
  <c r="M4" i="24"/>
  <c r="L4" i="24"/>
  <c r="K4" i="24"/>
  <c r="J4" i="24"/>
  <c r="H4" i="24"/>
  <c r="G4" i="24"/>
  <c r="F4" i="24"/>
  <c r="E4" i="24"/>
  <c r="S4" i="7"/>
  <c r="R4" i="7"/>
  <c r="P4" i="7"/>
  <c r="O4" i="7"/>
  <c r="N4" i="7"/>
  <c r="M4" i="7"/>
  <c r="L4" i="7"/>
  <c r="F4" i="7"/>
  <c r="J4" i="7"/>
  <c r="I4" i="7"/>
  <c r="H4" i="7"/>
  <c r="G4" i="7"/>
  <c r="L4" i="21"/>
  <c r="Y4" i="21"/>
  <c r="X4" i="21"/>
  <c r="V4" i="21"/>
  <c r="U4" i="21"/>
  <c r="T4" i="21"/>
  <c r="S4" i="21"/>
  <c r="R4" i="21"/>
  <c r="P4" i="21"/>
  <c r="O4" i="21"/>
  <c r="N4" i="21"/>
  <c r="M4" i="21"/>
  <c r="J4" i="21"/>
  <c r="I4" i="21"/>
  <c r="H4" i="21"/>
  <c r="G4" i="21"/>
  <c r="F4" i="21"/>
  <c r="Y4" i="31"/>
  <c r="X4" i="31"/>
  <c r="V4" i="31"/>
  <c r="U4" i="31"/>
  <c r="T4" i="31"/>
  <c r="S4" i="31"/>
  <c r="R4" i="31"/>
  <c r="P4" i="31"/>
  <c r="O4" i="31"/>
  <c r="N4" i="31"/>
  <c r="M4" i="31"/>
  <c r="L4" i="31"/>
  <c r="J4" i="31"/>
  <c r="I4" i="31"/>
  <c r="H4" i="31"/>
  <c r="G4" i="31"/>
  <c r="F4" i="31"/>
  <c r="V4" i="9"/>
  <c r="U4" i="9"/>
  <c r="S4" i="9"/>
  <c r="R4" i="9"/>
  <c r="Q4" i="9"/>
  <c r="P4" i="9"/>
  <c r="N4" i="9"/>
  <c r="M4" i="9"/>
  <c r="L4" i="9"/>
  <c r="K4" i="9"/>
  <c r="I4" i="9"/>
  <c r="H4" i="9"/>
  <c r="G4" i="9"/>
  <c r="F4" i="9"/>
  <c r="U1" i="34"/>
  <c r="A112" i="24"/>
  <c r="A111" i="24"/>
  <c r="A110" i="24"/>
  <c r="A109" i="24"/>
  <c r="A105" i="24"/>
  <c r="A104" i="24"/>
  <c r="A103" i="24"/>
  <c r="A102" i="24"/>
  <c r="A101" i="24"/>
  <c r="A100" i="24"/>
  <c r="A99" i="24"/>
  <c r="A98" i="24"/>
  <c r="A94" i="24"/>
  <c r="A89" i="24"/>
  <c r="A80" i="24"/>
  <c r="A79" i="24"/>
  <c r="A78" i="24"/>
  <c r="A77" i="24"/>
  <c r="A76" i="24"/>
  <c r="A68" i="24"/>
  <c r="A65" i="24"/>
  <c r="A64" i="24"/>
  <c r="A63" i="24"/>
  <c r="A62" i="24"/>
  <c r="A61" i="24"/>
  <c r="A60" i="24"/>
  <c r="A59" i="24"/>
  <c r="A58" i="24"/>
  <c r="A57" i="24"/>
  <c r="A56" i="24"/>
  <c r="A55" i="24"/>
  <c r="A54" i="24"/>
  <c r="A53" i="24"/>
  <c r="A52" i="24"/>
  <c r="A51"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11" i="29"/>
  <c r="A10" i="29"/>
  <c r="A9" i="29"/>
  <c r="A8" i="29"/>
  <c r="A7" i="29"/>
  <c r="A6" i="29"/>
  <c r="A5" i="29"/>
  <c r="A4" i="29"/>
  <c r="A26" i="30"/>
  <c r="A25" i="30"/>
  <c r="A15" i="30"/>
  <c r="A14" i="30"/>
  <c r="A5" i="30"/>
  <c r="A4" i="30"/>
  <c r="A8" i="27"/>
  <c r="A7" i="27"/>
  <c r="A6" i="27"/>
  <c r="A5" i="27"/>
  <c r="A4" i="27"/>
  <c r="A35" i="34"/>
  <c r="A34" i="34"/>
  <c r="A33" i="34"/>
  <c r="A32" i="34"/>
  <c r="A31" i="34"/>
  <c r="A30" i="34"/>
  <c r="A29" i="34"/>
  <c r="A28" i="34"/>
  <c r="A27" i="34"/>
  <c r="A26" i="34"/>
  <c r="A25" i="34"/>
  <c r="A24" i="34"/>
  <c r="A23" i="34"/>
  <c r="A22" i="34"/>
  <c r="A20" i="34"/>
  <c r="A19" i="34"/>
  <c r="A18" i="34"/>
  <c r="A17" i="34"/>
  <c r="A16" i="34"/>
  <c r="A15" i="34"/>
  <c r="A14" i="34"/>
  <c r="A13" i="34"/>
  <c r="A12" i="34"/>
  <c r="A11" i="34"/>
  <c r="A10" i="34"/>
  <c r="A9" i="34"/>
  <c r="A8" i="34"/>
  <c r="A7" i="34"/>
  <c r="A6" i="34"/>
  <c r="A5" i="34"/>
  <c r="A4" i="34"/>
  <c r="A7" i="24"/>
  <c r="A6" i="24"/>
  <c r="A5" i="24"/>
  <c r="A4" i="24"/>
  <c r="A142" i="7"/>
  <c r="A141" i="7"/>
  <c r="A139" i="7"/>
  <c r="A138" i="7"/>
  <c r="A137" i="7"/>
  <c r="A136" i="7"/>
  <c r="A135" i="7"/>
  <c r="A134" i="7"/>
  <c r="A133"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2" i="7"/>
  <c r="A91" i="7"/>
  <c r="A90" i="7"/>
  <c r="A89" i="7"/>
  <c r="A88" i="7"/>
  <c r="A87" i="7"/>
  <c r="A86"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5" i="7"/>
  <c r="A44" i="7"/>
  <c r="A43" i="7"/>
  <c r="A42" i="7"/>
  <c r="A41" i="7"/>
  <c r="A40" i="7"/>
  <c r="A39"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A8" i="31"/>
  <c r="A59"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5" i="21"/>
  <c r="A24" i="21"/>
  <c r="A23" i="21"/>
  <c r="A22" i="21"/>
  <c r="A21" i="21"/>
  <c r="A20" i="21"/>
  <c r="A19" i="21"/>
  <c r="A18" i="21"/>
  <c r="A17" i="21"/>
  <c r="A16" i="21"/>
  <c r="A15" i="21"/>
  <c r="A14" i="21"/>
  <c r="A13" i="21"/>
  <c r="A12" i="21"/>
  <c r="A11" i="21"/>
  <c r="A10" i="21"/>
  <c r="A9" i="21"/>
  <c r="A8" i="21"/>
  <c r="A7" i="21"/>
  <c r="A6" i="21"/>
  <c r="A5" i="21"/>
  <c r="A4" i="21"/>
  <c r="A30" i="31"/>
  <c r="A29" i="31"/>
  <c r="A28" i="31"/>
  <c r="A27" i="31"/>
  <c r="A26" i="31"/>
  <c r="A25" i="31"/>
  <c r="A24" i="31"/>
  <c r="A23" i="31"/>
  <c r="A22" i="31"/>
  <c r="A21" i="31"/>
  <c r="A20" i="31"/>
  <c r="A19" i="31"/>
  <c r="A18" i="31"/>
  <c r="A16" i="31"/>
  <c r="A15" i="31"/>
  <c r="A14" i="31"/>
  <c r="A13" i="31"/>
  <c r="A12" i="31"/>
  <c r="A11" i="31"/>
  <c r="A10" i="31"/>
  <c r="A9" i="31"/>
  <c r="A6" i="31"/>
  <c r="A5" i="31"/>
  <c r="A73" i="9"/>
  <c r="A72" i="9"/>
  <c r="A71" i="9"/>
  <c r="A70" i="9"/>
  <c r="A69" i="9"/>
  <c r="A68" i="9"/>
  <c r="A67" i="9"/>
  <c r="A66" i="9"/>
  <c r="A65" i="9"/>
  <c r="A64" i="9"/>
  <c r="A62" i="9"/>
  <c r="A61" i="9"/>
  <c r="A60" i="9"/>
  <c r="A59" i="9"/>
  <c r="A58" i="9"/>
  <c r="A56" i="9"/>
  <c r="A55" i="9"/>
  <c r="A54" i="9"/>
  <c r="A53" i="9"/>
  <c r="A51" i="9"/>
  <c r="A52" i="9"/>
  <c r="A50" i="9"/>
  <c r="A49" i="9"/>
  <c r="A48" i="9"/>
  <c r="A47" i="9"/>
  <c r="A46" i="9"/>
  <c r="A45" i="9"/>
  <c r="A44" i="9"/>
  <c r="A43" i="9"/>
  <c r="A42" i="9"/>
  <c r="A41" i="9"/>
  <c r="A38" i="9"/>
  <c r="A20" i="9"/>
  <c r="A22" i="9"/>
  <c r="A21" i="9"/>
  <c r="A19" i="9"/>
  <c r="A16" i="9"/>
  <c r="A12" i="9"/>
  <c r="A10" i="9"/>
  <c r="A9" i="9"/>
  <c r="A8" i="9"/>
  <c r="A6" i="9"/>
  <c r="A4" i="9"/>
  <c r="A4" i="11"/>
  <c r="X4" i="11"/>
  <c r="W4" i="11"/>
  <c r="U4" i="11"/>
  <c r="T4" i="11"/>
  <c r="S4" i="11"/>
  <c r="R4" i="11"/>
  <c r="Q4" i="11"/>
  <c r="O4" i="11"/>
  <c r="N4" i="11"/>
  <c r="M4" i="11"/>
  <c r="L4" i="11"/>
  <c r="K4" i="11"/>
  <c r="I4" i="11"/>
  <c r="H4" i="11"/>
  <c r="G4" i="11"/>
  <c r="F4" i="11"/>
  <c r="E4" i="11"/>
  <c r="F26" i="30" l="1"/>
  <c r="F15" i="30"/>
  <c r="J26" i="30"/>
  <c r="J15" i="30"/>
  <c r="G26" i="30"/>
  <c r="H98" i="7"/>
  <c r="H51" i="7"/>
  <c r="I51" i="7"/>
  <c r="I98" i="7"/>
  <c r="J51" i="7"/>
  <c r="J98" i="7"/>
  <c r="L98" i="7"/>
  <c r="L51" i="7"/>
  <c r="M51" i="7"/>
  <c r="M98" i="7"/>
  <c r="G98" i="7"/>
  <c r="G51" i="7"/>
  <c r="N98" i="7"/>
  <c r="N51" i="7"/>
  <c r="F51" i="7"/>
  <c r="F98" i="7"/>
  <c r="O98" i="7"/>
  <c r="O51" i="7"/>
  <c r="P98" i="7"/>
  <c r="P51" i="7"/>
  <c r="R51" i="7"/>
  <c r="R98" i="7"/>
  <c r="S98" i="7"/>
  <c r="S51" i="7"/>
  <c r="A15" i="11"/>
  <c r="A5" i="11"/>
  <c r="R8" i="27"/>
  <c r="O8" i="27" l="1"/>
  <c r="M8" i="27" l="1"/>
  <c r="E8" i="27" l="1"/>
  <c r="F8" i="27"/>
  <c r="G8" i="27"/>
  <c r="H8" i="27"/>
  <c r="J8" i="27"/>
  <c r="K8" i="27"/>
  <c r="L8" i="27"/>
  <c r="U38" i="7" l="1"/>
  <c r="Z11" i="11" l="1"/>
  <c r="Z9" i="11"/>
  <c r="Z13" i="11"/>
  <c r="Z7" i="11"/>
  <c r="AA7" i="11" l="1"/>
  <c r="AA13" i="11"/>
  <c r="V38" i="7" l="1"/>
  <c r="AA9" i="11" l="1"/>
  <c r="AA11" i="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tc={5C1D7524-BB11-4BCC-9470-1E563ECC9D27}</author>
  </authors>
  <commentList>
    <comment ref="J50" authorId="0" shapeId="0" xr:uid="{5C1D7524-BB11-4BCC-9470-1E563ECC9D27}">
      <text>
        <t>[Comentário encadeado]
Sua versão do Excel permite que você leia este comentário encadeado, no entanto, as edições serão removidas se o arquivo for aberto em uma versão mais recente do Excel. Saiba mais: https://go.microsoft.com/fwlink/?linkid=870924
Comentário:
    Não está no release</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281051C-2D9A-4C74-AE19-34772C63FAB1}" keepAlive="1" name="Consulta - Table 0" description="Conexão com a consulta 'Table 0' na pasta de trabalho." type="5" refreshedVersion="7" background="1" saveData="1">
    <dbPr connection="Provider=Microsoft.Mashup.OleDb.1;Data Source=$Workbook$;Location=&quot;Table 0&quot;;Extended Properties=&quot;&quot;" command="SELECT * FROM [Table 0]"/>
  </connection>
</connections>
</file>

<file path=xl/sharedStrings.xml><?xml version="1.0" encoding="utf-8"?>
<sst xmlns="http://schemas.openxmlformats.org/spreadsheetml/2006/main" count="1360" uniqueCount="529">
  <si>
    <t>Receita Líquida</t>
  </si>
  <si>
    <t xml:space="preserve">    Custo dos Produtos Vendidos (CPV)</t>
  </si>
  <si>
    <t xml:space="preserve">    Custo dos Serviços Prestados (CSP)</t>
  </si>
  <si>
    <t xml:space="preserve">         Aluguel</t>
  </si>
  <si>
    <t xml:space="preserve">         Materiais</t>
  </si>
  <si>
    <t xml:space="preserve">         Outros</t>
  </si>
  <si>
    <t>Lucro Bruto</t>
  </si>
  <si>
    <t>Margem Bruta</t>
  </si>
  <si>
    <t>Despesas Operacionais</t>
  </si>
  <si>
    <t>(+) Juros e Mora sobre Mensalidades</t>
  </si>
  <si>
    <t>(+) Equivalência Patrimonial</t>
  </si>
  <si>
    <t>Despesas com Vendas e Marketing</t>
  </si>
  <si>
    <t>Resultado Operacional</t>
  </si>
  <si>
    <t>1T20</t>
  </si>
  <si>
    <t>2T20</t>
  </si>
  <si>
    <t>3T20</t>
  </si>
  <si>
    <t>4T20</t>
  </si>
  <si>
    <t>Despesas Corporativas</t>
  </si>
  <si>
    <t>EBITDA Recorrente</t>
  </si>
  <si>
    <t>Margem EBITDA Recorrente</t>
  </si>
  <si>
    <t>(+) Reversões de Contingências de BA</t>
  </si>
  <si>
    <t xml:space="preserve">(-) Itens não recorrentes </t>
  </si>
  <si>
    <t>Margem EBITDA</t>
  </si>
  <si>
    <t>Kroton</t>
  </si>
  <si>
    <t>Vasta</t>
  </si>
  <si>
    <t>Cogna</t>
  </si>
  <si>
    <t>Graduação</t>
  </si>
  <si>
    <t xml:space="preserve">Valores em R$ ('000) </t>
  </si>
  <si>
    <t xml:space="preserve">     Impostos</t>
  </si>
  <si>
    <t xml:space="preserve">     Devoluções</t>
  </si>
  <si>
    <t xml:space="preserve">     Descontos Totais</t>
  </si>
  <si>
    <t xml:space="preserve">     ProUni</t>
  </si>
  <si>
    <t xml:space="preserve">         Professores, Quadro Técnico e Serviços de Terceiros</t>
  </si>
  <si>
    <t>1T21</t>
  </si>
  <si>
    <t>2T21</t>
  </si>
  <si>
    <t>3T21</t>
  </si>
  <si>
    <t>4T21</t>
  </si>
  <si>
    <t>Balanço Patrimonial - Passivo</t>
  </si>
  <si>
    <t>Lucro Líquido antes de IR</t>
  </si>
  <si>
    <t>Depreciação e Amortização</t>
  </si>
  <si>
    <t>Custos Editoriais</t>
  </si>
  <si>
    <t>Provisão para Crédito de Liquidação Duvidosa (PCLD)</t>
  </si>
  <si>
    <t>Ajuste a valor presente do contas a receber</t>
  </si>
  <si>
    <t>Provisão para Perdas Tributárias, Trabalhistas e Cíveis</t>
  </si>
  <si>
    <t>Reversão de provisão para conta Escrow</t>
  </si>
  <si>
    <t>Provisão (Reversão) para Perdas nos Estoques</t>
  </si>
  <si>
    <t>Encargos Financeiros</t>
  </si>
  <si>
    <t>Outorga de Opções de Ações</t>
  </si>
  <si>
    <t>Encargos financeiros arrendamento mercantil</t>
  </si>
  <si>
    <t>Resultado na Venda ou Baixa de Ativos Não Circulantes</t>
  </si>
  <si>
    <t>Perda por redução ao valor recuperável de ativos</t>
  </si>
  <si>
    <t>Resultado de Equivalência Patrimonial</t>
  </si>
  <si>
    <t>Variações no Capital de Giro</t>
  </si>
  <si>
    <t>(Aumento) Redução em Contas a Receber (ex-FIES)</t>
  </si>
  <si>
    <t>(Aumento) Redução em Contas a Receber FIES</t>
  </si>
  <si>
    <t>(Aumento) Redução dos Estoques</t>
  </si>
  <si>
    <t>(Aumento) Redução em Adiantamentos</t>
  </si>
  <si>
    <t>(Aumento) Redução em Tributos a Recuperar</t>
  </si>
  <si>
    <t>(Aumento) Redução em Depósitos Judiciais</t>
  </si>
  <si>
    <t>(Aumento) Redução nos Demais Ativos</t>
  </si>
  <si>
    <t>(Aumento) Redução em Fornecedores</t>
  </si>
  <si>
    <t>Pagamento de arrendamento mercantil</t>
  </si>
  <si>
    <t>Juros de arrendamento mercantil pago</t>
  </si>
  <si>
    <t>Aumento (Redução) em Obrigações Sociais e Trabalhistas</t>
  </si>
  <si>
    <t>Aumento (Redução) em Obrigações Fiscais</t>
  </si>
  <si>
    <t>Aumento (Redução) em Adiantamento de Clientes</t>
  </si>
  <si>
    <t>(Redução) em Impostos e Contribuições Parcelados</t>
  </si>
  <si>
    <t>Aumento (Redução) nos Demais Passivos</t>
  </si>
  <si>
    <t>Adições de Imobilizado</t>
  </si>
  <si>
    <t>Adições no Intangível</t>
  </si>
  <si>
    <t>Capex Projetos Especiais</t>
  </si>
  <si>
    <t>(+) Atividades de M&amp;A</t>
  </si>
  <si>
    <t>Recebimento de garantia "escrow" de ex-proprietários</t>
  </si>
  <si>
    <t>Pagamento por aquisição de empresas</t>
  </si>
  <si>
    <t>Custos e despesas de M&amp;A</t>
  </si>
  <si>
    <t>(+) Fluxo de Caixa das Atividades de Financiamentos</t>
  </si>
  <si>
    <t>Alienações (Aquisições) de Ações em Tesouraria</t>
  </si>
  <si>
    <t>Aumento de Capital Líquido dos Custos de Emissão</t>
  </si>
  <si>
    <t>Custos de repactuação das debêntures</t>
  </si>
  <si>
    <t>Emissão Debêntures</t>
  </si>
  <si>
    <t>Pagamentos de Debentures, Empréstimos e Financiamentos</t>
  </si>
  <si>
    <t>Juros de Empréstimos e Debêntures Pagos</t>
  </si>
  <si>
    <t>Resgate (Aplicação) de Títulos e Valores Mobiliários</t>
  </si>
  <si>
    <t>Parcelas pagas na aquisição de empresas</t>
  </si>
  <si>
    <t>Resultado das operações descontinuadas</t>
  </si>
  <si>
    <t>Aquisições de Investimentos</t>
  </si>
  <si>
    <t>Contas a receber na venda de controladas</t>
  </si>
  <si>
    <t>Aquisições de Imóveis</t>
  </si>
  <si>
    <t>Recebimento na oferta de ações da controlada</t>
  </si>
  <si>
    <t>Alienação de Ativo Não Circulante</t>
  </si>
  <si>
    <t>Pagamento de Dividendos</t>
  </si>
  <si>
    <t>(-) Impairment</t>
  </si>
  <si>
    <t xml:space="preserve">Resultado Financeiro </t>
  </si>
  <si>
    <t>Participação de Minoritários</t>
  </si>
  <si>
    <t>Margem Líquida</t>
  </si>
  <si>
    <t>GCO após Capex/EBITDA Recorrente</t>
  </si>
  <si>
    <t>Destaque (Valores em R$ ('000))</t>
  </si>
  <si>
    <t xml:space="preserve">Patrimônio Líquido </t>
  </si>
  <si>
    <t>Total do Passivo e do Patrimônio Líquido</t>
  </si>
  <si>
    <t>Contas a Receber</t>
  </si>
  <si>
    <t>Tributos a Recuperar</t>
  </si>
  <si>
    <t>Gastos com Emissão de Ações</t>
  </si>
  <si>
    <t>Imposto de Renda e Contribuição Social Diferidos</t>
  </si>
  <si>
    <t>Depósitos Judiciais</t>
  </si>
  <si>
    <t>Garantia para Perdas Tributárias, Trabalhistas e Cíveis</t>
  </si>
  <si>
    <t>Partes relacionadas</t>
  </si>
  <si>
    <t>Investimentos</t>
  </si>
  <si>
    <t>Imobilizado</t>
  </si>
  <si>
    <t>Intangível</t>
  </si>
  <si>
    <t>Fornecedores</t>
  </si>
  <si>
    <t>Fornecedores risco sacado</t>
  </si>
  <si>
    <t>Empréstimos e Financiamentos</t>
  </si>
  <si>
    <t>Debêntures</t>
  </si>
  <si>
    <t>Arrendamento mercantil</t>
  </si>
  <si>
    <t>Salários e Encargos Sociais</t>
  </si>
  <si>
    <t>Imposto de Renda e Contribuição Social a pagar</t>
  </si>
  <si>
    <t>Tributos a Pagar</t>
  </si>
  <si>
    <t xml:space="preserve">Adiantamentos de Clientes </t>
  </si>
  <si>
    <t>Impostos e Contribuições Parcelados</t>
  </si>
  <si>
    <t>Contas a Pagar - Aquisições</t>
  </si>
  <si>
    <t>Demais Contas a Pagar</t>
  </si>
  <si>
    <t>Passivos assumidos na combinação de negócio</t>
  </si>
  <si>
    <t>Tributos Diferidos</t>
  </si>
  <si>
    <t xml:space="preserve">Empréstimos e Financiamentos </t>
  </si>
  <si>
    <t>Passivo mantido para venda</t>
  </si>
  <si>
    <t>Dividendos a Pagar</t>
  </si>
  <si>
    <t xml:space="preserve">Receita Bruta </t>
  </si>
  <si>
    <t xml:space="preserve">         Manutenção</t>
  </si>
  <si>
    <t>Provisão para Créditos de Liquidação Duvidosa  (PCLD)</t>
  </si>
  <si>
    <t xml:space="preserve">        Pessoal</t>
  </si>
  <si>
    <t xml:space="preserve">        Gerais e Administrativas</t>
  </si>
  <si>
    <t>Equivalência Patrimonial</t>
  </si>
  <si>
    <t>(+) Amortização do Intangível (Aquisições)</t>
  </si>
  <si>
    <t>(+) Mais Valia de Estoque</t>
  </si>
  <si>
    <t>(+) Baixa Escrow</t>
  </si>
  <si>
    <t>(+) Baixa de IR diferido</t>
  </si>
  <si>
    <t xml:space="preserve">Imposto de Renda e Contribuição Social </t>
  </si>
  <si>
    <t>(+) Baixa de Prejuizo Fiscal</t>
  </si>
  <si>
    <t>1T22</t>
  </si>
  <si>
    <t>Ativo</t>
  </si>
  <si>
    <t>-</t>
  </si>
  <si>
    <t>Total do Ativo</t>
  </si>
  <si>
    <t>2T22</t>
  </si>
  <si>
    <t>Circulante</t>
  </si>
  <si>
    <t>Não Circulante</t>
  </si>
  <si>
    <t>Deduções da Receita Bruta</t>
  </si>
  <si>
    <t>(+) Operação de Venda da Transação de Escolas</t>
  </si>
  <si>
    <t xml:space="preserve">EBITDA </t>
  </si>
  <si>
    <t xml:space="preserve">IR / CS Diferidos </t>
  </si>
  <si>
    <t>Lucro líquido (Prejuízo)</t>
  </si>
  <si>
    <t>Lucro ajustado (Prejuízo)</t>
  </si>
  <si>
    <t>Total de Custos</t>
  </si>
  <si>
    <t xml:space="preserve">    Margem Bruta</t>
  </si>
  <si>
    <t xml:space="preserve">    Margem EBITDA</t>
  </si>
  <si>
    <t xml:space="preserve">      Impostos</t>
  </si>
  <si>
    <t xml:space="preserve">      ProUni</t>
  </si>
  <si>
    <t xml:space="preserve">      Devoluções</t>
  </si>
  <si>
    <t xml:space="preserve">      Descontos Totais</t>
  </si>
  <si>
    <t xml:space="preserve">         Pessoal</t>
  </si>
  <si>
    <t xml:space="preserve">         Gerais e Administrativas</t>
  </si>
  <si>
    <t xml:space="preserve">    Margem Líquida</t>
  </si>
  <si>
    <t xml:space="preserve">(+) Impairment sobre Ágio </t>
  </si>
  <si>
    <t xml:space="preserve">    Margem Líquida Ajustada</t>
  </si>
  <si>
    <t>Kroton + Platos</t>
  </si>
  <si>
    <t>3T22</t>
  </si>
  <si>
    <t>4T22</t>
  </si>
  <si>
    <t>Ajustes ao Lucro líquido antes de IR</t>
  </si>
  <si>
    <t>Imposto de Renda e Contribuição Social Pagos</t>
  </si>
  <si>
    <t>Capex</t>
  </si>
  <si>
    <t>Fluxos de Caixa das Atividades Operacionais Pós-Capex</t>
  </si>
  <si>
    <t>Fluxos de Caixa das Atividades Operacionais pós Capex Recorrente (ex- FIES)</t>
  </si>
  <si>
    <t>Compras de Imóveis</t>
  </si>
  <si>
    <t>Construções</t>
  </si>
  <si>
    <t>Fluxos de Caixa das Atividades Operacionais Pós-Capex Total</t>
  </si>
  <si>
    <t>Recebimento pela venda de controladas</t>
  </si>
  <si>
    <t>(=) Geração de Caixa Não Operacional</t>
  </si>
  <si>
    <t>Geração de Caixa Total</t>
  </si>
  <si>
    <t>Aumento (Redução) Líquido de Caixa e Equivalentes de Caixa</t>
  </si>
  <si>
    <t>Caixa e Equivalentes de Caixa no Início do Período</t>
  </si>
  <si>
    <t>Caixa e Equivalentes de Caixa no Fim do Período</t>
  </si>
  <si>
    <t>Saber</t>
  </si>
  <si>
    <t>Valores em R$ ('000)</t>
  </si>
  <si>
    <t/>
  </si>
  <si>
    <t>*Resultados históricos consideram os resultados da operação de escolas Saber. A operação das escolas Saber foi vendida para o Eleva ao final de 2021</t>
  </si>
  <si>
    <t>Resultado em operações com derivativos</t>
  </si>
  <si>
    <t>Instrumentos Financeiros Derivativos</t>
  </si>
  <si>
    <t>Imposto de Renda e Contribuição Social a Recuperar</t>
  </si>
  <si>
    <t>Demais Investimentos</t>
  </si>
  <si>
    <t>Base de alunos</t>
  </si>
  <si>
    <t>Alta Presencialidade</t>
  </si>
  <si>
    <t>Base Inicial</t>
  </si>
  <si>
    <t>Formaturas</t>
  </si>
  <si>
    <t>Evasão</t>
  </si>
  <si>
    <t>% Evasão</t>
  </si>
  <si>
    <t>Captação</t>
  </si>
  <si>
    <t>Rematricula</t>
  </si>
  <si>
    <t>Alunos Pagantes</t>
  </si>
  <si>
    <t>Alunos Prouni</t>
  </si>
  <si>
    <t>Alunos FIES</t>
  </si>
  <si>
    <t>Alunos PEP</t>
  </si>
  <si>
    <t>Baixa Presencialidade</t>
  </si>
  <si>
    <t>Pós-Graduação</t>
  </si>
  <si>
    <t>Lucro Líquido atribuído a Acionistas Não Controladores</t>
  </si>
  <si>
    <t>Lucro Líquido atribuído a Acionistas Controladores</t>
  </si>
  <si>
    <t>Lucro/Prejuízo do Período</t>
  </si>
  <si>
    <t>Resultado das Operações Descontinuadas</t>
  </si>
  <si>
    <t>Diferido</t>
  </si>
  <si>
    <t>Do Exercício</t>
  </si>
  <si>
    <t>Imposto de Renda e Contribuição Social</t>
  </si>
  <si>
    <t xml:space="preserve">Lucro antes das Participações 
Societárias </t>
  </si>
  <si>
    <t>Receitas Financeiras</t>
  </si>
  <si>
    <t>Despesas Financeiras</t>
  </si>
  <si>
    <t>Resultado Financeiro</t>
  </si>
  <si>
    <t>Lucro antes do Resultado Financeiro e das Participações Societárias</t>
  </si>
  <si>
    <t>Equivalência patrimonial</t>
  </si>
  <si>
    <t>Outras Receitas (Despesas) Operacionais</t>
  </si>
  <si>
    <t>Provisão para perda esperada</t>
  </si>
  <si>
    <t>Despesas Gerais e Administrativas</t>
  </si>
  <si>
    <t>Despesas Com Vendas</t>
  </si>
  <si>
    <t>Despesas/Receitas Operacionais</t>
  </si>
  <si>
    <t>Custo dos Serviços Prestados</t>
  </si>
  <si>
    <t>Custo dos Produtos Vendidos</t>
  </si>
  <si>
    <t>Custo de Bens e/ou Serviços Vendidos</t>
  </si>
  <si>
    <t>Receita Líquida de Vendas e/ou Serviços</t>
  </si>
  <si>
    <t>Receita Bruta de Vendas e/ou Serviços</t>
  </si>
  <si>
    <t>Em R$ 000</t>
  </si>
  <si>
    <t>Total</t>
  </si>
  <si>
    <t>Polos parceiros</t>
  </si>
  <si>
    <t>Unidades prórpias</t>
  </si>
  <si>
    <t>Volumes (de unidades)</t>
  </si>
  <si>
    <t>Escolas Parceiras</t>
  </si>
  <si>
    <t>Conteúdo Complementar</t>
  </si>
  <si>
    <t>Conteúdo Principal (core)</t>
  </si>
  <si>
    <t>Em mil alunos</t>
  </si>
  <si>
    <t>Prouni</t>
  </si>
  <si>
    <t>Pagante</t>
  </si>
  <si>
    <t>PEP</t>
  </si>
  <si>
    <t>FIES</t>
  </si>
  <si>
    <t>TM R$</t>
  </si>
  <si>
    <t>Receita R$*</t>
  </si>
  <si>
    <t>1S22</t>
  </si>
  <si>
    <t>Alunos (ao final do trimestre)</t>
  </si>
  <si>
    <t>2S22</t>
  </si>
  <si>
    <t>Títulos e Valores Mobiliários</t>
  </si>
  <si>
    <t>Aplicações Financeiras</t>
  </si>
  <si>
    <t>Adiantamentos</t>
  </si>
  <si>
    <t>IR / CS do Exercício</t>
  </si>
  <si>
    <t>Demais Contas a Receber</t>
  </si>
  <si>
    <t>Alunos escolas parceiras ('000)</t>
  </si>
  <si>
    <t>1T23</t>
  </si>
  <si>
    <t>Estoques</t>
  </si>
  <si>
    <t>Juros pagos em operações com derivativos</t>
  </si>
  <si>
    <t>Base final</t>
  </si>
  <si>
    <t>Base inicial</t>
  </si>
  <si>
    <t>2T23</t>
  </si>
  <si>
    <t>Provisão para ajuste de preço por aquisição</t>
  </si>
  <si>
    <t>Pagamento de provisão para perdas tributárias, trabalhistas e cíveis</t>
  </si>
  <si>
    <t>Recebimento de valores cedidos em caixa</t>
  </si>
  <si>
    <t>Recebimento de dividendos de controladas</t>
  </si>
  <si>
    <t>Participação de não acionistas controladores</t>
  </si>
  <si>
    <t>Recompra de debêntures</t>
  </si>
  <si>
    <t>Contratação de Empréstimos e Financiamentos</t>
  </si>
  <si>
    <t>Captação de empréstimos e financiamentos</t>
  </si>
  <si>
    <t>Pagamento de Refis</t>
  </si>
  <si>
    <t>Tarifas Bancárias e de Cobranças</t>
  </si>
  <si>
    <t>Caixa e Bancos</t>
  </si>
  <si>
    <t>Outros créditos</t>
  </si>
  <si>
    <t>Imposto de renda e contribuição social a recuperar</t>
  </si>
  <si>
    <t>Realizável a Longo Prazo</t>
  </si>
  <si>
    <t>1S23</t>
  </si>
  <si>
    <t>Informações Financeiras e Operacionais</t>
  </si>
  <si>
    <t>Lingua/Language</t>
  </si>
  <si>
    <t>Inglês</t>
  </si>
  <si>
    <t>Highlights (Values in R$ ('000))</t>
  </si>
  <si>
    <t>Net Revenue</t>
  </si>
  <si>
    <t>Gross Income</t>
  </si>
  <si>
    <t>Operating Result</t>
  </si>
  <si>
    <t>Recurring EBITDA</t>
  </si>
  <si>
    <t>Recurring EBITDA Margin</t>
  </si>
  <si>
    <t>Net Profit (Loss)</t>
  </si>
  <si>
    <t>Net Margin</t>
  </si>
  <si>
    <t>Operating Cash Generation (OCG) after Capex</t>
  </si>
  <si>
    <t xml:space="preserve">OCG after Capex/Recurring EBITDA </t>
  </si>
  <si>
    <t>Português</t>
  </si>
  <si>
    <t>1Q20</t>
  </si>
  <si>
    <t>2Q20</t>
  </si>
  <si>
    <t>3Q20</t>
  </si>
  <si>
    <t>4Q20</t>
  </si>
  <si>
    <t>1Q21</t>
  </si>
  <si>
    <t>2Q21</t>
  </si>
  <si>
    <t>3Q21</t>
  </si>
  <si>
    <t>4Q21</t>
  </si>
  <si>
    <t>1Q22</t>
  </si>
  <si>
    <t>2Q22</t>
  </si>
  <si>
    <t>3Q22</t>
  </si>
  <si>
    <t>4Q22</t>
  </si>
  <si>
    <t>1Q23</t>
  </si>
  <si>
    <t>2Q23</t>
  </si>
  <si>
    <t>Values in R$ ('000)</t>
  </si>
  <si>
    <t>Assets</t>
  </si>
  <si>
    <t>Current Assets</t>
  </si>
  <si>
    <t>Recoverable Taxes</t>
  </si>
  <si>
    <t>Finalcial Investments</t>
  </si>
  <si>
    <t>Securities</t>
  </si>
  <si>
    <t>Accounts Receivable</t>
  </si>
  <si>
    <t>Judicial Deposits</t>
  </si>
  <si>
    <t>Prepayments</t>
  </si>
  <si>
    <t>Income tax and social contribution to be recovered</t>
  </si>
  <si>
    <t>Derivative financial instruments</t>
  </si>
  <si>
    <t>Accounts receivable on sale of subsidiaries</t>
  </si>
  <si>
    <t>Related Parties</t>
  </si>
  <si>
    <t>Other Accounts Receivable</t>
  </si>
  <si>
    <t>Non current Assets</t>
  </si>
  <si>
    <t>Long Term Assets</t>
  </si>
  <si>
    <t>Deferred Taxes</t>
  </si>
  <si>
    <t>Guarantee for social security, labor and civil provisions</t>
  </si>
  <si>
    <t>Investments</t>
  </si>
  <si>
    <t>Other Investments</t>
  </si>
  <si>
    <t>Intangible</t>
  </si>
  <si>
    <t>Asset held for sale</t>
  </si>
  <si>
    <t>Total Assets</t>
  </si>
  <si>
    <t>Liabilities and Equity</t>
  </si>
  <si>
    <t>Suppliers</t>
  </si>
  <si>
    <t>Suppliers drawn risk</t>
  </si>
  <si>
    <t>Loans and Financing</t>
  </si>
  <si>
    <t>Debenture</t>
  </si>
  <si>
    <t>Lease</t>
  </si>
  <si>
    <t>Social security and labor liabilities</t>
  </si>
  <si>
    <t>Income Tax and Social Contribution</t>
  </si>
  <si>
    <t>Taxes and Contribution</t>
  </si>
  <si>
    <t>Advances from Clients</t>
  </si>
  <si>
    <t>Tax and Contribution Payment Installments</t>
  </si>
  <si>
    <t>Accounts Payable - Acquisitions</t>
  </si>
  <si>
    <t>Share Issue Expenses</t>
  </si>
  <si>
    <t>Other</t>
  </si>
  <si>
    <t>Provision for Tax, Labor and Civil Lawsuit Losses</t>
  </si>
  <si>
    <t xml:space="preserve">
Liabilities assumed in the business combination</t>
  </si>
  <si>
    <t>Consolidated Equity</t>
  </si>
  <si>
    <t>Total Liabilities and Equity</t>
  </si>
  <si>
    <t>In R$ ('000)</t>
  </si>
  <si>
    <t>Gross Revenue</t>
  </si>
  <si>
    <t>Gross Revenue Deductions</t>
  </si>
  <si>
    <t>Total of Costs</t>
  </si>
  <si>
    <t xml:space="preserve">    Cost of Goods</t>
  </si>
  <si>
    <t xml:space="preserve">    Cost of Services</t>
  </si>
  <si>
    <t>Total Operating Expenses</t>
  </si>
  <si>
    <t>Selling and Marketing Expenses</t>
  </si>
  <si>
    <t xml:space="preserve">      General and Administrative Expenses</t>
  </si>
  <si>
    <t>Provision for Doubtful Account - PDA</t>
  </si>
  <si>
    <t>Equity</t>
  </si>
  <si>
    <t>Net Income (Loss) before Financial Result and Taxes</t>
  </si>
  <si>
    <t>Financial Result</t>
  </si>
  <si>
    <t xml:space="preserve">   Financial Expenses</t>
  </si>
  <si>
    <t xml:space="preserve">   Financial income</t>
  </si>
  <si>
    <t>Profit (Loss) before Equity Interests</t>
  </si>
  <si>
    <t xml:space="preserve"> Income and Social Contribution Tax</t>
  </si>
  <si>
    <t xml:space="preserve">   Current</t>
  </si>
  <si>
    <t xml:space="preserve">   Deferred</t>
  </si>
  <si>
    <t>Discontinued Operations</t>
  </si>
  <si>
    <t>Net Income (Loss)</t>
  </si>
  <si>
    <t>Net Income (Loss) Attributed to Controlling Shareholders</t>
  </si>
  <si>
    <t>Net Income (Loss) Attributed to Non-Controlling Shareholders</t>
  </si>
  <si>
    <t xml:space="preserve">Values in R$ ('000) </t>
  </si>
  <si>
    <t xml:space="preserve">     Tax</t>
  </si>
  <si>
    <t xml:space="preserve">     Returns</t>
  </si>
  <si>
    <t xml:space="preserve">     Total Discounts</t>
  </si>
  <si>
    <t xml:space="preserve">        Faculty, Other Personnel and Third-Party Services</t>
  </si>
  <si>
    <t xml:space="preserve">        Rent</t>
  </si>
  <si>
    <t xml:space="preserve">        Materials</t>
  </si>
  <si>
    <t xml:space="preserve">        Maintenance</t>
  </si>
  <si>
    <t xml:space="preserve">        Other</t>
  </si>
  <si>
    <t xml:space="preserve">    Gross Margin</t>
  </si>
  <si>
    <t xml:space="preserve">      Personnel Expenses</t>
  </si>
  <si>
    <t>(+) Interest and Penalties on Tuition</t>
  </si>
  <si>
    <t>Corporate Expenses</t>
  </si>
  <si>
    <t xml:space="preserve">
Recurring EBITDA</t>
  </si>
  <si>
    <t>Recurring EBITDA  Margin</t>
  </si>
  <si>
    <t>(+) Opening Balance: Reversals of Contingencies</t>
  </si>
  <si>
    <t>(-) Non-Recurring Items</t>
  </si>
  <si>
    <t>EBITDA</t>
  </si>
  <si>
    <t xml:space="preserve">    EBITDA Margin</t>
  </si>
  <si>
    <t>Depreciation and Amortization</t>
  </si>
  <si>
    <t xml:space="preserve">Financial Result </t>
  </si>
  <si>
    <t xml:space="preserve">Income Tax / Social Contribution </t>
  </si>
  <si>
    <t xml:space="preserve">Deferred Income Tax / Social Contribution  </t>
  </si>
  <si>
    <t>Minority Interest</t>
  </si>
  <si>
    <t xml:space="preserve">    Net Margin</t>
  </si>
  <si>
    <t>(+) Intagnible Amortization (Acquisitions)</t>
  </si>
  <si>
    <t>(+) inventory surplus value</t>
  </si>
  <si>
    <t>(+) Write-off of deferred income tax</t>
  </si>
  <si>
    <t>(+) Impairment on goodwil</t>
  </si>
  <si>
    <t>(+) Operation sell school's transaction</t>
  </si>
  <si>
    <t>Adjusted Profit (Loss)</t>
  </si>
  <si>
    <t xml:space="preserve">    Adjusted Net Margin</t>
  </si>
  <si>
    <t>*Historical results consider the results of the operation of Saber schools. The operation of Saber schools was sold to Eleva at the end of 2021</t>
  </si>
  <si>
    <t>Net Income before Income Taxes</t>
  </si>
  <si>
    <t>Net Income (Loss) Adjustments before Income Taxes</t>
  </si>
  <si>
    <t>Editorial Costs</t>
  </si>
  <si>
    <t>Provision for Doubtful Accounts</t>
  </si>
  <si>
    <t>Accounts Receivable  - adjusted to present value</t>
  </si>
  <si>
    <t xml:space="preserve">Provision for Tax, Labor and Civil Losses </t>
  </si>
  <si>
    <t>Reversal of provision for Escrow account</t>
  </si>
  <si>
    <t>Provision (Reversal) for Invetories Losses</t>
  </si>
  <si>
    <t>Financial Charges</t>
  </si>
  <si>
    <t>Grant of Stock Options</t>
  </si>
  <si>
    <t>Finance lease</t>
  </si>
  <si>
    <t>Income from sale or disposal of assets and other investments</t>
  </si>
  <si>
    <t xml:space="preserve">
Loss on impairment of assets</t>
  </si>
  <si>
    <t>Result of Equity Restatement</t>
  </si>
  <si>
    <t xml:space="preserve">
Result on derivative operations</t>
  </si>
  <si>
    <t>Result of Discontinued Operations</t>
  </si>
  <si>
    <t>Changes in Working Capital</t>
  </si>
  <si>
    <t>(Increase) Reduction in Accounts Receivable (ex-FIES)</t>
  </si>
  <si>
    <t>(Increase) Reduction in Accounts Receivable FIES</t>
  </si>
  <si>
    <t>(Increase) Reduction in Inventories</t>
  </si>
  <si>
    <t>(Increase) Reduction in Advances</t>
  </si>
  <si>
    <t>(Increase) Reduction in Recoverable Taxes</t>
  </si>
  <si>
    <t>(Increase) Decrease in Escrow Deposits</t>
  </si>
  <si>
    <t>Increase (Decrease) in Other Assets</t>
  </si>
  <si>
    <t>Increase (Reduction) in Suppliers</t>
  </si>
  <si>
    <t xml:space="preserve">
Payment of lease</t>
  </si>
  <si>
    <t xml:space="preserve">
Leasing interest paid</t>
  </si>
  <si>
    <t>Increase (Decrease) in Payroll and Related Taxes</t>
  </si>
  <si>
    <t>Increase (Decrease) in Fiscal Obligations</t>
  </si>
  <si>
    <t>Increase (Decrease) in Advances to Clients</t>
  </si>
  <si>
    <t>(Decrease) in Taxes Installments</t>
  </si>
  <si>
    <t xml:space="preserve">(Decrease) in Provision for Tax, Labor and Civil Losses </t>
  </si>
  <si>
    <t>Increase (Decrease) in Other Liabilities</t>
  </si>
  <si>
    <t xml:space="preserve">Capex </t>
  </si>
  <si>
    <t>Additions to Fixed Assets</t>
  </si>
  <si>
    <t>Additions to Intangible Assets</t>
  </si>
  <si>
    <t>Cash Flow from Operating Activities after Capex - Recurring</t>
  </si>
  <si>
    <t>Cash Flow from Operating Activities (ex-FIES) after Capex - Recurring</t>
  </si>
  <si>
    <t>Capex - Special Projects</t>
  </si>
  <si>
    <t>Asset Acquisition</t>
  </si>
  <si>
    <t>Brownfields</t>
  </si>
  <si>
    <t>Cash Flow from Operating Activities after total Capex</t>
  </si>
  <si>
    <t>(+) M&amp;A Activities</t>
  </si>
  <si>
    <t>Investment acquisitions</t>
  </si>
  <si>
    <t>Accounts Receivable from Sale of subsidiaries</t>
  </si>
  <si>
    <t>Proceeds from sale of investments</t>
  </si>
  <si>
    <t>(+) Cash Flow from Financing Activities</t>
  </si>
  <si>
    <t>Sale (Acquisition) of Treasury Shares</t>
  </si>
  <si>
    <t>Capital Increase, Net of Issuance Costs</t>
  </si>
  <si>
    <t>Receipt in the offering of shares of the subsidiary</t>
  </si>
  <si>
    <t>Costs of CCB repactuation</t>
  </si>
  <si>
    <t>Debenture emission</t>
  </si>
  <si>
    <t>Repurchase Debenture</t>
  </si>
  <si>
    <t>Interest Paid on Borrowings and Debentures</t>
  </si>
  <si>
    <t>Redemption (Investment) of Securities</t>
  </si>
  <si>
    <t>Disposal of Non-current Asset</t>
  </si>
  <si>
    <t>Installments paid on the acquisition of companies</t>
  </si>
  <si>
    <t>(=) Cash Flow from Non-Operating Activities</t>
  </si>
  <si>
    <t>Total Cash Generation</t>
  </si>
  <si>
    <t>Net Increase (Decrease) in Cash and Cash Equivalents</t>
  </si>
  <si>
    <t>Cash and Cash Equivalents at the Start of the Period</t>
  </si>
  <si>
    <t>Cash and Cash Equivalents at the End of the Period</t>
  </si>
  <si>
    <t xml:space="preserve">High on-site attendance </t>
  </si>
  <si>
    <t>Graduation</t>
  </si>
  <si>
    <t>Droupout</t>
  </si>
  <si>
    <t>% Droupout</t>
  </si>
  <si>
    <t>Intake</t>
  </si>
  <si>
    <t>Re-enrollment</t>
  </si>
  <si>
    <t xml:space="preserve">Final Base </t>
  </si>
  <si>
    <t>Out-of-poket</t>
  </si>
  <si>
    <t>Final Base</t>
  </si>
  <si>
    <t>Student Base</t>
  </si>
  <si>
    <t>Undergrad</t>
  </si>
  <si>
    <t>Initial Base</t>
  </si>
  <si>
    <t>Graduate</t>
  </si>
  <si>
    <t>Out-of-pocket</t>
  </si>
  <si>
    <t>Low on-site attendance</t>
  </si>
  <si>
    <t>Revenue R$*</t>
  </si>
  <si>
    <t>Average Price R$</t>
  </si>
  <si>
    <t>Thousand of Students</t>
  </si>
  <si>
    <t>VASTA</t>
  </si>
  <si>
    <t>Core Content</t>
  </si>
  <si>
    <t>Students in partner schools  ('000)</t>
  </si>
  <si>
    <t>Partner schools</t>
  </si>
  <si>
    <t>Complementary Content</t>
  </si>
  <si>
    <t>Note: 
1)There was an adjustment between lines in 3Q21, with no change in the total number of students or by category (DL vs. On-Campus). This adjustment represented a migration of part of the enrolled students from   "DL Premium" and "Hybrid"  subcategory  to "100% Digital". 
2)There were interchanges between students from distance learning (DL) subcategories during 4Q21, creating a pseudo dropout rate increase. It is important to point out that these subcategories belong to  DL cluster. The migrations carried out between DL subcategories did not change the dropout rate, nº of graduation students or number of enrolled students, when DL category is analyzed in a consolidated way.</t>
  </si>
  <si>
    <r>
      <rPr>
        <b/>
        <sz val="11"/>
        <color theme="0"/>
        <rFont val="Century Gothic"/>
        <family val="2"/>
      </rPr>
      <t>Nota:</t>
    </r>
    <r>
      <rPr>
        <sz val="11"/>
        <color theme="0"/>
        <rFont val="Century Gothic"/>
        <family val="2"/>
      </rPr>
      <t xml:space="preserve"> 
1) Houve ajuste entre linhas em 3T21, sem alteração no número de alunos total ou por categoria (EAD vs. Presencial). Esse ajuste representou migração de parte da captação de alunos da submodalidade "EAD Premium" e "Semipresencial" para "100% Online". 
2) Houve movimentação na evasão de alunos entre estas submodalidades do EAD, no 4T21. É importante salientar que estas submodalidades pertencem ao cluster "EAD" e as migrações realizadas entre as submodalidades não alteraram a evasão, formatura e captação de alunos, quando analisados de forma consolidada na modalidade EAD.</t>
    </r>
  </si>
  <si>
    <t>Financial and Operational Information</t>
  </si>
  <si>
    <t xml:space="preserve">M&amp;A Costs and Expenses </t>
  </si>
  <si>
    <t>Provision for price adjustment by acquisition</t>
  </si>
  <si>
    <t>Volume (Campuses)</t>
  </si>
  <si>
    <t xml:space="preserve">Campus </t>
  </si>
  <si>
    <t>DL Hubs (third-party)</t>
  </si>
  <si>
    <t>Presencial</t>
  </si>
  <si>
    <t>EAD Premium</t>
  </si>
  <si>
    <t>Semipresencial</t>
  </si>
  <si>
    <t>100% Digital</t>
  </si>
  <si>
    <t>Margem Operacional</t>
  </si>
  <si>
    <t>3Q23</t>
  </si>
  <si>
    <t>3T23</t>
  </si>
  <si>
    <t>4T23</t>
  </si>
  <si>
    <t>4Q23</t>
  </si>
  <si>
    <t>Ativo mantido para venda</t>
  </si>
  <si>
    <t>Fornecedores Risco Sacado</t>
  </si>
  <si>
    <t>Liabilitie Held for Sale</t>
  </si>
  <si>
    <t>Drawee risk payable</t>
  </si>
  <si>
    <t>2S23</t>
  </si>
  <si>
    <t>Caixa e equivalentes de caixa no fim do exercício das operacões descontinuadas</t>
  </si>
  <si>
    <t>Cash and cash equivalents at the end of the year of discontinued operations</t>
  </si>
  <si>
    <t>Adiantamento e empréstimo a terceiros</t>
  </si>
  <si>
    <t>Operações descontinuadas nas atividades operacionais</t>
  </si>
  <si>
    <t>Operações descontinuadas nas atividades de investimentos</t>
  </si>
  <si>
    <t>Discontinued operations in investment activities</t>
  </si>
  <si>
    <t>Recebimento de valores na venda de imóveis</t>
  </si>
  <si>
    <t>Receipt of amounts from the sale of properties</t>
  </si>
  <si>
    <t>Geração de Caixa Operacional (GCO) após Capex</t>
  </si>
  <si>
    <t>Inventories</t>
  </si>
  <si>
    <t>Other Operating Income (Expenses)</t>
  </si>
  <si>
    <t>(+) Write-off of Tax Losses</t>
  </si>
  <si>
    <t>(+) Escrow write-off</t>
  </si>
  <si>
    <t>Payment of Dividends</t>
  </si>
  <si>
    <t>Payment of Refills</t>
  </si>
  <si>
    <t>Interest paid on derivative transactions</t>
  </si>
  <si>
    <t>Interest of non-controlling shareholders</t>
  </si>
  <si>
    <t>Borrowing and financing</t>
  </si>
  <si>
    <t>Payments of Borrowings and Financing and derivative</t>
  </si>
  <si>
    <t>Banking and Collection Fees</t>
  </si>
  <si>
    <t>Receipt of amounts transferred in cash</t>
  </si>
  <si>
    <t>Advance and loan to third parties</t>
  </si>
  <si>
    <t>Receipt from the sale of subsidiaries</t>
  </si>
  <si>
    <t>Payment for company acquisition</t>
  </si>
  <si>
    <t>Cash and cash equivalents</t>
  </si>
  <si>
    <t>Contracting Loans and Financing</t>
  </si>
  <si>
    <t>Discontinued operations in operational activities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</si>
</sst>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1" formatCode="_-* #,##0_-;\-* #,##0_-;_-* &quot;-&quot;_-;_-@_-"/>
    <numFmt numFmtId="44" formatCode="_-&quot;R$&quot;\ * #,##0.00_-;\-&quot;R$&quot;\ * #,##0.00_-;_-&quot;R$&quot;\ * &quot;-&quot;??_-;_-@_-"/>
    <numFmt numFmtId="43" formatCode="_-* #,##0.00_-;\-* #,##0.00_-;_-* &quot;-&quot;??_-;_-@_-"/>
    <numFmt numFmtId="164" formatCode="#,##0;\(#,##0\)"/>
    <numFmt numFmtId="165" formatCode="0.0%"/>
    <numFmt numFmtId="166" formatCode="#,##0.0"/>
    <numFmt numFmtId="167" formatCode="_-* #,##0_-;\-* #,##0_-;_-* &quot;-&quot;??_-;_-@_-"/>
    <numFmt numFmtId="168" formatCode="#,##0.000"/>
    <numFmt numFmtId="169" formatCode="#,##0.0;\(#,##0.0\)"/>
    <numFmt numFmtId="170" formatCode="_(* #,##0_);_(* \(#,##0\);_(* &quot;-&quot;_);_(@_)"/>
    <numFmt numFmtId="171" formatCode="_(* #,##0_);_(* \(#,##0\);_(* &quot;-&quot;??_);_(@_)"/>
    <numFmt numFmtId="172" formatCode="_(* #,##0.0_);_(* \(#,##0.0\);_(* &quot;-&quot;??_);_(@_)"/>
    <numFmt numFmtId="173" formatCode="_(* #,##0.00_);_(* \(#,##0.00\);_(* &quot;-&quot;??_);_(@_)"/>
    <numFmt numFmtId="174" formatCode="_-&quot;R$&quot;* #,##0.00_-;\-&quot;R$&quot;* #,##0.00_-;_-&quot;R$&quot;* &quot;-&quot;??_-;_-@_-"/>
    <numFmt numFmtId="175" formatCode="_([$€-2]* #,##0.00_);_([$€-2]* \(#,##0.00\);_([$€-2]* &quot;-&quot;??_)"/>
    <numFmt numFmtId="176" formatCode="_ * #,##0_ ;_ * \-#,##0_ ;_ * &quot;-&quot;_ ;_ @_ "/>
    <numFmt numFmtId="177" formatCode="_ * #,##0.00_ ;_ * \-#,##0.00_ ;_ * &quot;-&quot;??_ ;_ @_ "/>
    <numFmt numFmtId="178" formatCode="_ &quot;S/&quot;* #,##0_ ;_ &quot;S/&quot;* \-#,##0_ ;_ &quot;S/&quot;* &quot;-&quot;_ ;_ @_ "/>
    <numFmt numFmtId="179" formatCode="_ &quot;S/&quot;* #,##0.00_ ;_ &quot;S/&quot;* \-#,##0.00_ ;_ &quot;S/&quot;* &quot;-&quot;??_ ;_ @_ "/>
    <numFmt numFmtId="180" formatCode="#,##0\ &quot;F&quot;;[Red]\-#,##0\ &quot;F&quot;"/>
    <numFmt numFmtId="181" formatCode="#,##0.00\ &quot;F&quot;;[Red]\-#,##0.00\ &quot;F&quot;"/>
    <numFmt numFmtId="182" formatCode="_-&quot;L.&quot;\ * #,##0_-;\-&quot;L.&quot;\ * #,##0_-;_-&quot;L.&quot;\ * &quot;-&quot;_-;_-@_-"/>
    <numFmt numFmtId="183" formatCode="_(&quot;R$ &quot;* #,##0.00_);_(&quot;R$ &quot;* \(#,##0.00\);_(&quot;R$ &quot;* &quot;-&quot;??_);_(@_)"/>
    <numFmt numFmtId="184" formatCode="_-* #,##0.00\ &quot;€&quot;_-;\-* #,##0.00\ &quot;€&quot;_-;_-* &quot;-&quot;??\ &quot;€&quot;_-;_-@_-"/>
    <numFmt numFmtId="185" formatCode="_-* #,##0.00\ _€_-;\-* #,##0.00\ _€_-;_-* &quot;-&quot;??\ _€_-;_-@_-"/>
    <numFmt numFmtId="186" formatCode="_(* #,##0.0000_);_(* \(#,##0.0000\);_(* &quot;-&quot;_);_(@_)"/>
    <numFmt numFmtId="187" formatCode="#,##0_ ;\-#,##0\ "/>
    <numFmt numFmtId="188" formatCode="#,##0.0,_ ;\-#,##0.0\ \."/>
    <numFmt numFmtId="189" formatCode="#,##0.0000"/>
    <numFmt numFmtId="190" formatCode="0.000"/>
  </numFmts>
  <fonts count="108">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2"/>
      <color theme="0"/>
      <name val="Century Gothic"/>
      <family val="2"/>
    </font>
    <font>
      <sz val="11"/>
      <color theme="1"/>
      <name val="Century Gothic"/>
      <family val="2"/>
    </font>
    <font>
      <sz val="12"/>
      <color theme="1"/>
      <name val="Century Gothic"/>
      <family val="2"/>
    </font>
    <font>
      <b/>
      <sz val="12"/>
      <color theme="1"/>
      <name val="Century Gothic"/>
      <family val="2"/>
    </font>
    <font>
      <i/>
      <sz val="12"/>
      <color theme="1"/>
      <name val="Century Gothic"/>
      <family val="2"/>
    </font>
    <font>
      <b/>
      <sz val="14"/>
      <color theme="0"/>
      <name val="Century Gothic"/>
      <family val="2"/>
    </font>
    <font>
      <sz val="11"/>
      <color rgb="FFFF0000"/>
      <name val="Calibri"/>
      <family val="2"/>
      <scheme val="minor"/>
    </font>
    <font>
      <sz val="12"/>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1"/>
      <color indexed="8"/>
      <name val="Calibri"/>
      <family val="2"/>
    </font>
    <font>
      <b/>
      <sz val="10"/>
      <color theme="1"/>
      <name val="Calibri"/>
      <family val="2"/>
      <scheme val="minor"/>
    </font>
    <font>
      <sz val="10"/>
      <color theme="1"/>
      <name val="Calibri"/>
      <family val="2"/>
      <scheme val="minor"/>
    </font>
    <font>
      <sz val="12"/>
      <color rgb="FF000000"/>
      <name val="Century Gothic"/>
      <family val="2"/>
    </font>
    <font>
      <b/>
      <sz val="12"/>
      <color rgb="FF000000"/>
      <name val="Century Gothic"/>
      <family val="2"/>
    </font>
    <font>
      <b/>
      <i/>
      <sz val="12"/>
      <color rgb="FF000000"/>
      <name val="Century Gothic"/>
      <family val="2"/>
    </font>
    <font>
      <sz val="11"/>
      <color rgb="FF000000"/>
      <name val="Century Gothic"/>
      <family val="2"/>
    </font>
    <font>
      <i/>
      <sz val="12"/>
      <color rgb="FF000000"/>
      <name val="Century Gothic"/>
      <family val="2"/>
    </font>
    <font>
      <b/>
      <sz val="12"/>
      <color theme="3" tint="-0.249977111117893"/>
      <name val="Century Gothic"/>
      <family val="2"/>
    </font>
    <font>
      <b/>
      <i/>
      <sz val="12"/>
      <color indexed="9"/>
      <name val="Century Gothic"/>
      <family val="2"/>
    </font>
    <font>
      <b/>
      <sz val="12"/>
      <color theme="2" tint="-0.749992370372631"/>
      <name val="Century Gothic"/>
      <family val="2"/>
    </font>
    <font>
      <sz val="8"/>
      <name val="Calibri"/>
      <family val="2"/>
      <scheme val="minor"/>
    </font>
    <font>
      <sz val="12"/>
      <color theme="3" tint="-0.249977111117893"/>
      <name val="Century Gothic"/>
      <family val="2"/>
    </font>
    <font>
      <b/>
      <sz val="12"/>
      <name val="Century Gothic"/>
      <family val="2"/>
    </font>
    <font>
      <b/>
      <sz val="10"/>
      <name val="Century Gothic"/>
      <family val="2"/>
    </font>
    <font>
      <sz val="10"/>
      <name val="Century Gothic"/>
      <family val="2"/>
    </font>
    <font>
      <sz val="10"/>
      <color theme="1"/>
      <name val="Century Gothic"/>
      <family val="2"/>
    </font>
    <font>
      <b/>
      <sz val="10"/>
      <color theme="1"/>
      <name val="Century Gothic"/>
      <family val="2"/>
    </font>
    <font>
      <b/>
      <sz val="10"/>
      <color theme="0"/>
      <name val="Century Gothic"/>
      <family val="2"/>
    </font>
    <font>
      <i/>
      <sz val="12"/>
      <name val="Century Gothic"/>
      <family val="2"/>
    </font>
    <font>
      <i/>
      <sz val="11"/>
      <color rgb="FFC00000"/>
      <name val="Calibri"/>
      <family val="2"/>
      <scheme val="minor"/>
    </font>
    <font>
      <b/>
      <sz val="18"/>
      <color theme="0"/>
      <name val="Century Gothic"/>
      <family val="2"/>
    </font>
    <font>
      <b/>
      <sz val="16"/>
      <color theme="1"/>
      <name val="Century Gothic"/>
      <family val="2"/>
    </font>
    <font>
      <b/>
      <sz val="11"/>
      <color theme="1"/>
      <name val="Century Gothic"/>
      <family val="2"/>
    </font>
    <font>
      <i/>
      <sz val="11"/>
      <color theme="1"/>
      <name val="Century Gothic"/>
      <family val="2"/>
    </font>
    <font>
      <i/>
      <sz val="11"/>
      <color theme="1"/>
      <name val="Calibri"/>
      <family val="2"/>
      <scheme val="minor"/>
    </font>
    <font>
      <sz val="16"/>
      <color theme="1"/>
      <name val="Calibri"/>
      <family val="2"/>
      <scheme val="minor"/>
    </font>
    <font>
      <u/>
      <sz val="11"/>
      <color theme="10"/>
      <name val="Calibri"/>
      <family val="2"/>
      <scheme val="minor"/>
    </font>
    <font>
      <b/>
      <sz val="10"/>
      <name val="Arial"/>
      <family val="2"/>
    </font>
    <font>
      <sz val="10"/>
      <color theme="1"/>
      <name val="Arial"/>
      <family val="2"/>
    </font>
    <font>
      <b/>
      <sz val="8"/>
      <name val="Arial"/>
      <family val="2"/>
    </font>
    <font>
      <sz val="8"/>
      <name val="Arial"/>
      <family val="2"/>
    </font>
    <font>
      <sz val="10"/>
      <name val="BERNHARD"/>
    </font>
    <font>
      <sz val="10"/>
      <name val="Helv"/>
    </font>
    <font>
      <sz val="8"/>
      <color indexed="16"/>
      <name val="MS Sans Serif"/>
      <family val="2"/>
    </font>
    <font>
      <i/>
      <sz val="8"/>
      <name val="Arial"/>
      <family val="2"/>
    </font>
    <font>
      <sz val="1"/>
      <color indexed="8"/>
      <name val="Courier"/>
      <family val="3"/>
    </font>
    <font>
      <sz val="6"/>
      <color indexed="14"/>
      <name val="CG Times (E1)"/>
    </font>
    <font>
      <b/>
      <sz val="1"/>
      <color indexed="8"/>
      <name val="Courier"/>
      <family val="3"/>
    </font>
    <font>
      <b/>
      <i/>
      <sz val="9"/>
      <name val="Arial"/>
      <family val="2"/>
    </font>
    <font>
      <b/>
      <i/>
      <sz val="10"/>
      <name val="Arial"/>
      <family val="2"/>
    </font>
    <font>
      <sz val="6"/>
      <name val="CG Times (WN)"/>
    </font>
    <font>
      <sz val="6"/>
      <name val="Courier"/>
      <family val="3"/>
    </font>
    <font>
      <sz val="10"/>
      <name val="MS Sans Serif"/>
      <family val="2"/>
    </font>
    <font>
      <sz val="7"/>
      <name val="Small Fonts"/>
      <family val="2"/>
    </font>
    <font>
      <sz val="10"/>
      <name val="Courier"/>
      <family val="3"/>
    </font>
    <font>
      <b/>
      <sz val="10"/>
      <name val="MS Sans Serif"/>
      <family val="2"/>
    </font>
    <font>
      <sz val="8"/>
      <name val="Helv"/>
    </font>
    <font>
      <b/>
      <i/>
      <sz val="12"/>
      <color indexed="9"/>
      <name val="Arial"/>
      <family val="2"/>
    </font>
    <font>
      <b/>
      <sz val="8"/>
      <color indexed="17"/>
      <name val="Arial"/>
      <family val="2"/>
    </font>
    <font>
      <sz val="10"/>
      <color theme="1"/>
      <name val="Calibri"/>
      <family val="2"/>
    </font>
    <font>
      <b/>
      <sz val="18"/>
      <color theme="3"/>
      <name val="Calibri Light"/>
      <family val="2"/>
      <scheme val="major"/>
    </font>
    <font>
      <sz val="8"/>
      <name val="Courier New"/>
      <family val="3"/>
    </font>
    <font>
      <sz val="8"/>
      <color theme="1"/>
      <name val="arial"/>
      <family val="2"/>
    </font>
    <font>
      <sz val="10"/>
      <color indexed="8"/>
      <name val="MS Sans Serif"/>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b/>
      <sz val="11"/>
      <color indexed="8"/>
      <name val="Calibri"/>
      <family val="2"/>
    </font>
    <font>
      <sz val="11"/>
      <color indexed="8"/>
      <name val="Calibri"/>
      <family val="2"/>
      <scheme val="minor"/>
    </font>
    <font>
      <sz val="9"/>
      <color theme="1"/>
      <name val="Calibri"/>
      <family val="2"/>
    </font>
    <font>
      <sz val="14"/>
      <color theme="1"/>
      <name val="Calibri"/>
      <family val="2"/>
      <scheme val="minor"/>
    </font>
    <font>
      <b/>
      <sz val="42"/>
      <color rgb="FF694796"/>
      <name val="Calibri Light"/>
      <family val="2"/>
    </font>
    <font>
      <b/>
      <sz val="16"/>
      <color rgb="FF000000"/>
      <name val="Century Gothic"/>
      <family val="2"/>
    </font>
    <font>
      <sz val="11"/>
      <color theme="0"/>
      <name val="Century Gothic"/>
      <family val="2"/>
    </font>
    <font>
      <b/>
      <sz val="11"/>
      <color theme="0"/>
      <name val="Century Gothic"/>
      <family val="2"/>
    </font>
    <font>
      <i/>
      <sz val="11"/>
      <color theme="0"/>
      <name val="Century Gothic"/>
      <family val="2"/>
    </font>
    <font>
      <b/>
      <sz val="12"/>
      <color rgb="FF694796"/>
      <name val="Calibri Light"/>
      <family val="2"/>
    </font>
    <font>
      <sz val="12"/>
      <name val="Century Gothic"/>
      <family val="2"/>
    </font>
    <font>
      <b/>
      <sz val="11"/>
      <name val="Calibri"/>
      <family val="2"/>
      <scheme val="minor"/>
    </font>
  </fonts>
  <fills count="79">
    <fill>
      <patternFill patternType="none"/>
    </fill>
    <fill>
      <patternFill patternType="gray125"/>
    </fill>
    <fill>
      <patternFill patternType="solid">
        <fgColor rgb="FF0029A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rgb="FF694796"/>
        <bgColor indexed="64"/>
      </patternFill>
    </fill>
    <fill>
      <patternFill patternType="solid">
        <fgColor rgb="FFEA2877"/>
        <bgColor indexed="64"/>
      </patternFill>
    </fill>
    <fill>
      <patternFill patternType="solid">
        <fgColor theme="2" tint="-0.499984740745262"/>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solid">
        <fgColor rgb="FF7030A0"/>
        <bgColor indexed="64"/>
      </patternFill>
    </fill>
    <fill>
      <patternFill patternType="solid">
        <fgColor theme="0"/>
        <bgColor indexed="64"/>
      </patternFill>
    </fill>
    <fill>
      <patternFill patternType="solid">
        <fgColor rgb="FF00CB49"/>
        <bgColor indexed="64"/>
      </patternFill>
    </fill>
    <fill>
      <patternFill patternType="solid">
        <fgColor theme="1" tint="0.249977111117893"/>
        <bgColor indexed="64"/>
      </patternFill>
    </fill>
    <fill>
      <patternFill patternType="solid">
        <fgColor indexed="9"/>
        <bgColor indexed="64"/>
      </patternFill>
    </fill>
    <fill>
      <patternFill patternType="solid">
        <fgColor indexed="23"/>
        <bgColor indexed="64"/>
      </patternFill>
    </fill>
    <fill>
      <patternFill patternType="solid">
        <fgColor indexed="22"/>
        <bgColor indexed="64"/>
      </patternFill>
    </fill>
    <fill>
      <patternFill patternType="solid">
        <fgColor indexed="15"/>
        <bgColor indexed="64"/>
      </patternFill>
    </fill>
    <fill>
      <patternFill patternType="solid">
        <fgColor indexed="26"/>
        <bgColor indexed="64"/>
      </patternFill>
    </fill>
    <fill>
      <patternFill patternType="solid">
        <fgColor indexed="33"/>
        <bgColor indexed="64"/>
      </patternFill>
    </fill>
    <fill>
      <patternFill patternType="medium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47"/>
      </patternFill>
    </fill>
    <fill>
      <patternFill patternType="solid">
        <fgColor theme="4" tint="-0.499984740745262"/>
        <bgColor indexed="64"/>
      </patternFill>
    </fill>
    <fill>
      <patternFill patternType="solid">
        <fgColor rgb="FFFFFF00"/>
        <bgColor indexed="64"/>
      </patternFill>
    </fill>
    <fill>
      <patternFill patternType="solid">
        <fgColor rgb="FFF2F2F2"/>
        <bgColor rgb="FF000000"/>
      </patternFill>
    </fill>
    <fill>
      <patternFill patternType="solid">
        <fgColor theme="2" tint="-0.249977111117893"/>
        <bgColor indexed="64"/>
      </patternFill>
    </fill>
  </fills>
  <borders count="38">
    <border>
      <left/>
      <right/>
      <top/>
      <bottom/>
      <diagonal/>
    </border>
    <border>
      <left/>
      <right/>
      <top/>
      <bottom style="medium">
        <color theme="0" tint="-0.499984740745262"/>
      </bottom>
      <diagonal/>
    </border>
    <border>
      <left/>
      <right/>
      <top style="thin">
        <color theme="2"/>
      </top>
      <bottom style="thin">
        <color theme="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2"/>
      </top>
      <bottom/>
      <diagonal/>
    </border>
    <border>
      <left/>
      <right/>
      <top/>
      <bottom style="thin">
        <color theme="2"/>
      </bottom>
      <diagonal/>
    </border>
    <border>
      <left/>
      <right/>
      <top/>
      <bottom style="thin">
        <color theme="0" tint="-0.34998626667073579"/>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hair">
        <color theme="0" tint="-0.499984740745262"/>
      </left>
      <right style="hair">
        <color theme="0" tint="-0.499984740745262"/>
      </right>
      <top style="hair">
        <color theme="0" tint="-0.499984740745262"/>
      </top>
      <bottom style="medium">
        <color theme="0" tint="-0.499984740745262"/>
      </bottom>
      <diagonal/>
    </border>
    <border>
      <left/>
      <right/>
      <top style="thin">
        <color indexed="64"/>
      </top>
      <bottom/>
      <diagonal/>
    </border>
    <border>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hair">
        <color theme="0" tint="-0.499984740745262"/>
      </left>
      <right style="hair">
        <color theme="0" tint="-0.499984740745262"/>
      </right>
      <top/>
      <bottom style="medium">
        <color theme="0" tint="-0.499984740745262"/>
      </bottom>
      <diagonal/>
    </border>
    <border>
      <left style="dashed">
        <color theme="0" tint="-0.499984740745262"/>
      </left>
      <right style="dashed">
        <color theme="0" tint="-0.499984740745262"/>
      </right>
      <top style="medium">
        <color theme="0" tint="-0.499984740745262"/>
      </top>
      <bottom/>
      <diagonal/>
    </border>
    <border>
      <left style="dashed">
        <color theme="0" tint="-0.499984740745262"/>
      </left>
      <right style="dashed">
        <color theme="0" tint="-0.499984740745262"/>
      </right>
      <top/>
      <bottom/>
      <diagonal/>
    </border>
    <border>
      <left style="dashed">
        <color theme="0" tint="-0.499984740745262"/>
      </left>
      <right style="dashed">
        <color theme="0" tint="-0.499984740745262"/>
      </right>
      <top/>
      <bottom style="dashed">
        <color theme="0" tint="-0.499984740745262"/>
      </bottom>
      <diagonal/>
    </border>
  </borders>
  <cellStyleXfs count="45054">
    <xf numFmtId="0" fontId="0" fillId="0" borderId="0"/>
    <xf numFmtId="9" fontId="1" fillId="0" borderId="0" applyFont="0" applyFill="0" applyBorder="0" applyAlignment="0" applyProtection="0"/>
    <xf numFmtId="0" fontId="3" fillId="0" borderId="0"/>
    <xf numFmtId="0" fontId="3" fillId="0" borderId="0"/>
    <xf numFmtId="43" fontId="1" fillId="0" borderId="0" applyFont="0" applyFill="0" applyBorder="0" applyAlignment="0" applyProtection="0"/>
    <xf numFmtId="0" fontId="12" fillId="0" borderId="0" applyNumberFormat="0" applyFill="0" applyBorder="0" applyAlignment="0" applyProtection="0"/>
    <xf numFmtId="0" fontId="13" fillId="0" borderId="3"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6" fillId="10" borderId="0" applyNumberFormat="0" applyBorder="0" applyAlignment="0" applyProtection="0"/>
    <xf numFmtId="0" fontId="17" fillId="11" borderId="0" applyNumberFormat="0" applyBorder="0" applyAlignment="0" applyProtection="0"/>
    <xf numFmtId="0" fontId="18" fillId="13" borderId="6" applyNumberFormat="0" applyAlignment="0" applyProtection="0"/>
    <xf numFmtId="0" fontId="19" fillId="14" borderId="7" applyNumberFormat="0" applyAlignment="0" applyProtection="0"/>
    <xf numFmtId="0" fontId="20" fillId="14" borderId="6" applyNumberFormat="0" applyAlignment="0" applyProtection="0"/>
    <xf numFmtId="0" fontId="21" fillId="0" borderId="8" applyNumberFormat="0" applyFill="0" applyAlignment="0" applyProtection="0"/>
    <xf numFmtId="0" fontId="22" fillId="15" borderId="9" applyNumberFormat="0" applyAlignment="0" applyProtection="0"/>
    <xf numFmtId="0" fontId="10" fillId="0" borderId="0" applyNumberFormat="0" applyFill="0" applyBorder="0" applyAlignment="0" applyProtection="0"/>
    <xf numFmtId="0" fontId="1" fillId="16" borderId="10" applyNumberFormat="0" applyFont="0" applyAlignment="0" applyProtection="0"/>
    <xf numFmtId="0" fontId="23" fillId="0" borderId="0" applyNumberFormat="0" applyFill="0" applyBorder="0" applyAlignment="0" applyProtection="0"/>
    <xf numFmtId="0" fontId="2" fillId="0" borderId="11" applyNumberFormat="0" applyFill="0" applyAlignment="0" applyProtection="0"/>
    <xf numFmtId="0" fontId="24"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4"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24"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2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4"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4"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25" fillId="12"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40" borderId="0" applyNumberFormat="0" applyBorder="0" applyAlignment="0" applyProtection="0"/>
    <xf numFmtId="0" fontId="3" fillId="0" borderId="0"/>
    <xf numFmtId="0" fontId="3" fillId="0" borderId="0"/>
    <xf numFmtId="0" fontId="1" fillId="0" borderId="0"/>
    <xf numFmtId="43" fontId="26" fillId="0" borderId="0" applyFont="0" applyFill="0" applyBorder="0" applyAlignment="0" applyProtection="0"/>
    <xf numFmtId="43" fontId="1" fillId="0" borderId="0" applyFont="0" applyFill="0" applyBorder="0" applyAlignment="0" applyProtection="0"/>
    <xf numFmtId="0" fontId="3" fillId="0" borderId="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0" fontId="3" fillId="0" borderId="0"/>
    <xf numFmtId="43" fontId="3" fillId="0" borderId="0" applyFont="0" applyFill="0" applyBorder="0" applyAlignment="0" applyProtection="0"/>
    <xf numFmtId="43" fontId="26"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2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 fillId="0" borderId="0"/>
    <xf numFmtId="43" fontId="1"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1" fillId="0" borderId="0"/>
    <xf numFmtId="43" fontId="3" fillId="0" borderId="0" applyFont="0" applyFill="0" applyBorder="0" applyAlignment="0" applyProtection="0"/>
    <xf numFmtId="43" fontId="26" fillId="0" borderId="0" applyFont="0" applyFill="0" applyBorder="0" applyAlignment="0" applyProtection="0"/>
    <xf numFmtId="0" fontId="3" fillId="0" borderId="0"/>
    <xf numFmtId="9" fontId="26"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28" fillId="0" borderId="0"/>
    <xf numFmtId="9"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7" fillId="11" borderId="0" applyNumberFormat="0" applyBorder="0" applyAlignment="0" applyProtection="0"/>
    <xf numFmtId="43" fontId="1" fillId="0" borderId="0" applyFont="0" applyFill="0" applyBorder="0" applyAlignment="0" applyProtection="0"/>
    <xf numFmtId="0" fontId="56" fillId="46" borderId="0" applyNumberFormat="0" applyBorder="0" applyAlignment="0" applyProtection="0"/>
    <xf numFmtId="0" fontId="3" fillId="47" borderId="18" applyBorder="0"/>
    <xf numFmtId="3" fontId="56" fillId="48" borderId="0" applyNumberFormat="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NumberFormat="0" applyFill="0" applyBorder="0" applyProtection="0">
      <alignment horizontal="center" wrapText="1"/>
    </xf>
    <xf numFmtId="4" fontId="56" fillId="49" borderId="19" applyNumberFormat="0" applyProtection="0">
      <alignment horizontal="right" wrapText="1"/>
    </xf>
    <xf numFmtId="0" fontId="58" fillId="0" borderId="0"/>
    <xf numFmtId="0" fontId="59" fillId="0" borderId="0"/>
    <xf numFmtId="0" fontId="58" fillId="0" borderId="0"/>
    <xf numFmtId="0" fontId="59" fillId="0" borderId="0"/>
    <xf numFmtId="0" fontId="60" fillId="0" borderId="20" applyBorder="0" applyProtection="0"/>
    <xf numFmtId="0" fontId="61" fillId="46" borderId="0" applyNumberFormat="0" applyBorder="0" applyAlignment="0" applyProtection="0"/>
    <xf numFmtId="0" fontId="62" fillId="0" borderId="0">
      <protection locked="0"/>
    </xf>
    <xf numFmtId="37" fontId="63" fillId="0" borderId="0"/>
    <xf numFmtId="10" fontId="63" fillId="0" borderId="0"/>
    <xf numFmtId="37" fontId="63" fillId="0" borderId="0"/>
    <xf numFmtId="0" fontId="64" fillId="0" borderId="0">
      <protection locked="0"/>
    </xf>
    <xf numFmtId="0" fontId="64" fillId="0" borderId="0">
      <protection locked="0"/>
    </xf>
    <xf numFmtId="175" fontId="3" fillId="0" borderId="0" applyFont="0" applyFill="0" applyBorder="0" applyAlignment="0" applyProtection="0"/>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54" fillId="47" borderId="21">
      <alignment vertical="top" wrapText="1"/>
    </xf>
    <xf numFmtId="4" fontId="65" fillId="48" borderId="0" applyNumberFormat="0" applyFill="0" applyBorder="0" applyAlignment="0" applyProtection="0"/>
    <xf numFmtId="0" fontId="57" fillId="0" borderId="0" applyNumberFormat="0" applyFont="0" applyFill="0" applyBorder="0" applyProtection="0">
      <alignment horizontal="center" vertical="top" wrapText="1"/>
    </xf>
    <xf numFmtId="0" fontId="66" fillId="0" borderId="0"/>
    <xf numFmtId="0" fontId="3" fillId="0" borderId="0"/>
    <xf numFmtId="0" fontId="54" fillId="0" borderId="0">
      <protection hidden="1"/>
    </xf>
    <xf numFmtId="0" fontId="3" fillId="0" borderId="22" applyNumberFormat="0">
      <alignment horizontal="left" wrapText="1"/>
      <protection locked="0"/>
    </xf>
    <xf numFmtId="37" fontId="67" fillId="0" borderId="20"/>
    <xf numFmtId="10" fontId="68" fillId="0" borderId="20"/>
    <xf numFmtId="0" fontId="3" fillId="50" borderId="22" applyNumberFormat="0" applyProtection="0">
      <alignment vertical="center" wrapText="1"/>
    </xf>
    <xf numFmtId="9" fontId="56" fillId="48" borderId="0" applyNumberFormat="0" applyFont="0" applyBorder="0" applyAlignment="0">
      <protection locked="0"/>
    </xf>
    <xf numFmtId="41" fontId="3" fillId="0" borderId="0" applyFont="0" applyFill="0" applyBorder="0" applyAlignment="0" applyProtection="0"/>
    <xf numFmtId="176" fontId="3" fillId="0" borderId="0" applyFont="0" applyFill="0" applyBorder="0" applyAlignment="0" applyProtection="0"/>
    <xf numFmtId="177" fontId="3" fillId="0" borderId="0" applyFont="0" applyFill="0" applyBorder="0" applyAlignment="0" applyProtection="0"/>
    <xf numFmtId="38" fontId="69" fillId="0" borderId="0" applyFont="0" applyFill="0" applyBorder="0" applyAlignment="0" applyProtection="0"/>
    <xf numFmtId="40" fontId="69" fillId="0" borderId="0" applyFont="0" applyFill="0" applyBorder="0" applyAlignment="0" applyProtection="0"/>
    <xf numFmtId="178" fontId="3" fillId="0" borderId="0" applyFont="0" applyFill="0" applyBorder="0" applyAlignment="0" applyProtection="0"/>
    <xf numFmtId="179" fontId="3" fillId="0" borderId="0" applyFont="0" applyFill="0" applyBorder="0" applyAlignment="0" applyProtection="0"/>
    <xf numFmtId="180" fontId="69" fillId="0" borderId="0" applyFont="0" applyFill="0" applyBorder="0" applyAlignment="0" applyProtection="0"/>
    <xf numFmtId="181" fontId="69" fillId="0" borderId="0" applyFont="0" applyFill="0" applyBorder="0" applyAlignment="0" applyProtection="0"/>
    <xf numFmtId="0" fontId="62" fillId="0" borderId="0">
      <protection locked="0"/>
    </xf>
    <xf numFmtId="37" fontId="70" fillId="0" borderId="0"/>
    <xf numFmtId="0" fontId="3" fillId="0" borderId="23">
      <alignment horizontal="center"/>
    </xf>
    <xf numFmtId="0" fontId="3" fillId="48" borderId="22" applyNumberFormat="0" applyAlignment="0"/>
    <xf numFmtId="0" fontId="71" fillId="0" borderId="0"/>
    <xf numFmtId="0" fontId="3" fillId="0" borderId="0">
      <alignment horizontal="justify" vertical="center"/>
    </xf>
    <xf numFmtId="0" fontId="3" fillId="0" borderId="0">
      <alignment horizontal="justify" vertical="center"/>
    </xf>
    <xf numFmtId="0" fontId="3" fillId="0" borderId="0"/>
    <xf numFmtId="0" fontId="3" fillId="51" borderId="22" applyNumberFormat="0" applyFont="0" applyBorder="0" applyAlignment="0" applyProtection="0"/>
    <xf numFmtId="0" fontId="57" fillId="0" borderId="0"/>
    <xf numFmtId="0" fontId="62" fillId="0" borderId="0">
      <protection locked="0"/>
    </xf>
    <xf numFmtId="0"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0" fontId="72" fillId="0" borderId="24">
      <alignment horizontal="center"/>
    </xf>
    <xf numFmtId="3" fontId="69" fillId="0" borderId="0" applyFont="0" applyFill="0" applyBorder="0" applyAlignment="0" applyProtection="0"/>
    <xf numFmtId="0" fontId="69" fillId="52" borderId="0" applyNumberFormat="0" applyFont="0" applyBorder="0" applyAlignment="0" applyProtection="0"/>
    <xf numFmtId="38" fontId="73" fillId="0" borderId="0"/>
    <xf numFmtId="3" fontId="56" fillId="49" borderId="19" applyNumberFormat="0" applyFill="0" applyBorder="0" applyProtection="0">
      <alignment horizontal="left"/>
    </xf>
    <xf numFmtId="43" fontId="1" fillId="0" borderId="0" applyFont="0" applyFill="0" applyBorder="0" applyAlignment="0" applyProtection="0"/>
    <xf numFmtId="43" fontId="3" fillId="0" borderId="0" applyFont="0" applyFill="0" applyBorder="0" applyAlignment="0" applyProtection="0"/>
    <xf numFmtId="0" fontId="74" fillId="47" borderId="0" applyAlignment="0"/>
    <xf numFmtId="0" fontId="75" fillId="0" borderId="20"/>
    <xf numFmtId="0" fontId="54" fillId="50" borderId="22" applyNumberFormat="0" applyAlignment="0">
      <alignment horizontal="center"/>
    </xf>
    <xf numFmtId="182"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3" fillId="0" borderId="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0" fontId="2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 fillId="0" borderId="0"/>
    <xf numFmtId="43" fontId="3" fillId="0" borderId="0" applyFont="0" applyFill="0" applyBorder="0" applyAlignment="0" applyProtection="0"/>
    <xf numFmtId="0" fontId="1" fillId="0" borderId="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24" fillId="20"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40" borderId="0" applyNumberFormat="0" applyBorder="0" applyAlignment="0" applyProtection="0"/>
    <xf numFmtId="0" fontId="3" fillId="0" borderId="0"/>
    <xf numFmtId="0" fontId="76" fillId="0" borderId="0"/>
    <xf numFmtId="43" fontId="76" fillId="0" borderId="0" applyFont="0" applyFill="0" applyBorder="0" applyAlignment="0" applyProtection="0"/>
    <xf numFmtId="9"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1" fillId="0" borderId="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55" fillId="0" borderId="0"/>
    <xf numFmtId="18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 fillId="0" borderId="0"/>
    <xf numFmtId="9" fontId="79" fillId="0" borderId="0" applyFont="0" applyFill="0" applyBorder="0" applyAlignment="0" applyProtection="0"/>
    <xf numFmtId="43" fontId="79" fillId="0" borderId="0" applyFont="0" applyFill="0" applyBorder="0" applyAlignment="0" applyProtection="0"/>
    <xf numFmtId="0" fontId="79" fillId="0" borderId="0"/>
    <xf numFmtId="0" fontId="53" fillId="0" borderId="0" applyNumberFormat="0" applyFill="0" applyBorder="0" applyAlignment="0" applyProtection="0"/>
    <xf numFmtId="0" fontId="12" fillId="0" borderId="0" applyNumberFormat="0" applyFill="0" applyBorder="0" applyAlignment="0" applyProtection="0"/>
    <xf numFmtId="0" fontId="1"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183" fontId="3" fillId="0" borderId="0" applyFont="0" applyFill="0" applyBorder="0" applyAlignment="0" applyProtection="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80" fillId="0" borderId="0"/>
    <xf numFmtId="0" fontId="1"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 fillId="0" borderId="0"/>
    <xf numFmtId="0" fontId="3" fillId="0" borderId="0"/>
    <xf numFmtId="0" fontId="1" fillId="0" borderId="0"/>
    <xf numFmtId="0" fontId="3" fillId="0" borderId="0"/>
    <xf numFmtId="0" fontId="3"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3"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3"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6" fillId="5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6" fillId="5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6" fillId="5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6" fillId="5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6" fillId="5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6" fillId="5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6" fillId="5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6" fillId="5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6" fillId="5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6" fillId="5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6" fillId="5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6" fillId="5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26" fillId="5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26" fillId="57" borderId="0" applyNumberFormat="0" applyBorder="0" applyAlignment="0" applyProtection="0"/>
    <xf numFmtId="0" fontId="26" fillId="5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26" fillId="5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26" fillId="5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2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2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2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6" fillId="5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6" fillId="5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6" fillId="5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6" fillId="6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6" fillId="6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6" fillId="6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6" fillId="6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6" fillId="61" borderId="0" applyNumberFormat="0" applyBorder="0" applyAlignment="0" applyProtection="0"/>
    <xf numFmtId="0" fontId="26" fillId="6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6" fillId="6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6" fillId="6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6"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6"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6"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26" fillId="59"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26" fillId="59"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26" fillId="59"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26" fillId="6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26" fillId="62" borderId="0" applyNumberFormat="0" applyBorder="0" applyAlignment="0" applyProtection="0"/>
    <xf numFmtId="0" fontId="26" fillId="6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26" fillId="6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26" fillId="6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24" fillId="20"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24" fillId="20"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24" fillId="20"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24" fillId="24"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24" fillId="24"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24" fillId="24"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24" fillId="28"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24" fillId="28"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24" fillId="28"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24" fillId="32"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24" fillId="32"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24" fillId="32"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24" fillId="36"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24" fillId="36"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24" fillId="36"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24" fillId="40"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24" fillId="40"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24" fillId="40"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16" fillId="10"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16" fillId="10"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16" fillId="10"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83" fillId="58" borderId="25" applyNumberFormat="0" applyAlignment="0" applyProtection="0"/>
    <xf numFmtId="0" fontId="83" fillId="58" borderId="25"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83" fillId="58" borderId="25" applyNumberFormat="0" applyAlignment="0" applyProtection="0"/>
    <xf numFmtId="0" fontId="83" fillId="58" borderId="25" applyNumberFormat="0" applyAlignment="0" applyProtection="0"/>
    <xf numFmtId="0" fontId="83" fillId="58" borderId="25" applyNumberFormat="0" applyAlignment="0" applyProtection="0"/>
    <xf numFmtId="0" fontId="83" fillId="58" borderId="25"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83" fillId="58" borderId="25" applyNumberFormat="0" applyAlignment="0" applyProtection="0"/>
    <xf numFmtId="0" fontId="83" fillId="58" borderId="25" applyNumberFormat="0" applyAlignment="0" applyProtection="0"/>
    <xf numFmtId="0" fontId="83" fillId="58" borderId="25"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83" fillId="58" borderId="25" applyNumberFormat="0" applyAlignment="0" applyProtection="0"/>
    <xf numFmtId="0" fontId="83" fillId="58" borderId="25" applyNumberFormat="0" applyAlignment="0" applyProtection="0"/>
    <xf numFmtId="0" fontId="83" fillId="58" borderId="25" applyNumberFormat="0" applyAlignment="0" applyProtection="0"/>
    <xf numFmtId="0" fontId="83" fillId="58" borderId="25" applyNumberFormat="0" applyAlignment="0" applyProtection="0"/>
    <xf numFmtId="0" fontId="83" fillId="58" borderId="25" applyNumberFormat="0" applyAlignment="0" applyProtection="0"/>
    <xf numFmtId="0" fontId="83" fillId="58" borderId="25" applyNumberFormat="0" applyAlignment="0" applyProtection="0"/>
    <xf numFmtId="0" fontId="83" fillId="58" borderId="25" applyNumberFormat="0" applyAlignment="0" applyProtection="0"/>
    <xf numFmtId="0" fontId="83" fillId="58" borderId="25"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83" fillId="58" borderId="25" applyNumberFormat="0" applyAlignment="0" applyProtection="0"/>
    <xf numFmtId="0" fontId="83" fillId="58" borderId="25"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83" fillId="58" borderId="25" applyNumberFormat="0" applyAlignment="0" applyProtection="0"/>
    <xf numFmtId="0" fontId="83" fillId="58" borderId="25" applyNumberFormat="0" applyAlignment="0" applyProtection="0"/>
    <xf numFmtId="0" fontId="83" fillId="58" borderId="25" applyNumberFormat="0" applyAlignment="0" applyProtection="0"/>
    <xf numFmtId="0" fontId="83" fillId="58" borderId="25" applyNumberFormat="0" applyAlignment="0" applyProtection="0"/>
    <xf numFmtId="0" fontId="83" fillId="58" borderId="25" applyNumberFormat="0" applyAlignment="0" applyProtection="0"/>
    <xf numFmtId="0" fontId="83" fillId="58" borderId="25" applyNumberFormat="0" applyAlignment="0" applyProtection="0"/>
    <xf numFmtId="0" fontId="83" fillId="58" borderId="25" applyNumberFormat="0" applyAlignment="0" applyProtection="0"/>
    <xf numFmtId="0" fontId="20" fillId="14" borderId="6" applyNumberFormat="0" applyAlignment="0" applyProtection="0"/>
    <xf numFmtId="0" fontId="83" fillId="58" borderId="25" applyNumberFormat="0" applyAlignment="0" applyProtection="0"/>
    <xf numFmtId="0" fontId="83" fillId="58" borderId="25" applyNumberFormat="0" applyAlignment="0" applyProtection="0"/>
    <xf numFmtId="0" fontId="83" fillId="58" borderId="25" applyNumberFormat="0" applyAlignment="0" applyProtection="0"/>
    <xf numFmtId="0" fontId="83" fillId="58" borderId="25" applyNumberFormat="0" applyAlignment="0" applyProtection="0"/>
    <xf numFmtId="0" fontId="20" fillId="14" borderId="6" applyNumberFormat="0" applyAlignment="0" applyProtection="0"/>
    <xf numFmtId="0" fontId="83" fillId="58" borderId="25" applyNumberFormat="0" applyAlignment="0" applyProtection="0"/>
    <xf numFmtId="0" fontId="83" fillId="58" borderId="25" applyNumberFormat="0" applyAlignment="0" applyProtection="0"/>
    <xf numFmtId="0" fontId="83" fillId="58" borderId="25" applyNumberFormat="0" applyAlignment="0" applyProtection="0"/>
    <xf numFmtId="0" fontId="83" fillId="58" borderId="25" applyNumberFormat="0" applyAlignment="0" applyProtection="0"/>
    <xf numFmtId="0" fontId="83" fillId="58" borderId="25" applyNumberFormat="0" applyAlignment="0" applyProtection="0"/>
    <xf numFmtId="0" fontId="20" fillId="14" borderId="6" applyNumberFormat="0" applyAlignment="0" applyProtection="0"/>
    <xf numFmtId="0" fontId="83" fillId="58" borderId="25" applyNumberFormat="0" applyAlignment="0" applyProtection="0"/>
    <xf numFmtId="0" fontId="83" fillId="58" borderId="25" applyNumberFormat="0" applyAlignment="0" applyProtection="0"/>
    <xf numFmtId="0" fontId="83" fillId="58" borderId="25" applyNumberFormat="0" applyAlignment="0" applyProtection="0"/>
    <xf numFmtId="0" fontId="83" fillId="58" borderId="25"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20" fillId="14" borderId="6"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84" fillId="67" borderId="26" applyNumberFormat="0" applyAlignment="0" applyProtection="0"/>
    <xf numFmtId="0" fontId="84" fillId="67" borderId="26"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84" fillId="67" borderId="26" applyNumberFormat="0" applyAlignment="0" applyProtection="0"/>
    <xf numFmtId="0" fontId="84" fillId="67" borderId="26" applyNumberFormat="0" applyAlignment="0" applyProtection="0"/>
    <xf numFmtId="0" fontId="84" fillId="67" borderId="26" applyNumberFormat="0" applyAlignment="0" applyProtection="0"/>
    <xf numFmtId="0" fontId="84" fillId="67" borderId="26"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84" fillId="67" borderId="26" applyNumberFormat="0" applyAlignment="0" applyProtection="0"/>
    <xf numFmtId="0" fontId="84" fillId="67" borderId="26" applyNumberFormat="0" applyAlignment="0" applyProtection="0"/>
    <xf numFmtId="0" fontId="84" fillId="67" borderId="26"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84" fillId="67" borderId="26" applyNumberFormat="0" applyAlignment="0" applyProtection="0"/>
    <xf numFmtId="0" fontId="84" fillId="67" borderId="26" applyNumberFormat="0" applyAlignment="0" applyProtection="0"/>
    <xf numFmtId="0" fontId="84" fillId="67" borderId="26" applyNumberFormat="0" applyAlignment="0" applyProtection="0"/>
    <xf numFmtId="0" fontId="84" fillId="67" borderId="26" applyNumberFormat="0" applyAlignment="0" applyProtection="0"/>
    <xf numFmtId="0" fontId="84" fillId="67" borderId="26" applyNumberFormat="0" applyAlignment="0" applyProtection="0"/>
    <xf numFmtId="0" fontId="84" fillId="67" borderId="26" applyNumberFormat="0" applyAlignment="0" applyProtection="0"/>
    <xf numFmtId="0" fontId="84" fillId="67" borderId="26" applyNumberFormat="0" applyAlignment="0" applyProtection="0"/>
    <xf numFmtId="0" fontId="84" fillId="67" borderId="26"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84" fillId="67" borderId="26" applyNumberFormat="0" applyAlignment="0" applyProtection="0"/>
    <xf numFmtId="0" fontId="84" fillId="67" borderId="26"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84" fillId="67" borderId="26" applyNumberFormat="0" applyAlignment="0" applyProtection="0"/>
    <xf numFmtId="0" fontId="84" fillId="67" borderId="26" applyNumberFormat="0" applyAlignment="0" applyProtection="0"/>
    <xf numFmtId="0" fontId="84" fillId="67" borderId="26" applyNumberFormat="0" applyAlignment="0" applyProtection="0"/>
    <xf numFmtId="0" fontId="84" fillId="67" borderId="26" applyNumberFormat="0" applyAlignment="0" applyProtection="0"/>
    <xf numFmtId="0" fontId="84" fillId="67" borderId="26" applyNumberFormat="0" applyAlignment="0" applyProtection="0"/>
    <xf numFmtId="0" fontId="84" fillId="67" borderId="26" applyNumberFormat="0" applyAlignment="0" applyProtection="0"/>
    <xf numFmtId="0" fontId="84" fillId="67" borderId="26" applyNumberFormat="0" applyAlignment="0" applyProtection="0"/>
    <xf numFmtId="0" fontId="22" fillId="15" borderId="9" applyNumberFormat="0" applyAlignment="0" applyProtection="0"/>
    <xf numFmtId="0" fontId="84" fillId="67" borderId="26" applyNumberFormat="0" applyAlignment="0" applyProtection="0"/>
    <xf numFmtId="0" fontId="84" fillId="67" borderId="26" applyNumberFormat="0" applyAlignment="0" applyProtection="0"/>
    <xf numFmtId="0" fontId="84" fillId="67" borderId="26" applyNumberFormat="0" applyAlignment="0" applyProtection="0"/>
    <xf numFmtId="0" fontId="84" fillId="67" borderId="26" applyNumberFormat="0" applyAlignment="0" applyProtection="0"/>
    <xf numFmtId="0" fontId="22" fillId="15" borderId="9" applyNumberFormat="0" applyAlignment="0" applyProtection="0"/>
    <xf numFmtId="0" fontId="84" fillId="67" borderId="26" applyNumberFormat="0" applyAlignment="0" applyProtection="0"/>
    <xf numFmtId="0" fontId="84" fillId="67" borderId="26" applyNumberFormat="0" applyAlignment="0" applyProtection="0"/>
    <xf numFmtId="0" fontId="84" fillId="67" borderId="26" applyNumberFormat="0" applyAlignment="0" applyProtection="0"/>
    <xf numFmtId="0" fontId="84" fillId="67" borderId="26" applyNumberFormat="0" applyAlignment="0" applyProtection="0"/>
    <xf numFmtId="0" fontId="84" fillId="67" borderId="26" applyNumberFormat="0" applyAlignment="0" applyProtection="0"/>
    <xf numFmtId="0" fontId="22" fillId="15" borderId="9" applyNumberFormat="0" applyAlignment="0" applyProtection="0"/>
    <xf numFmtId="0" fontId="84" fillId="67" borderId="26" applyNumberFormat="0" applyAlignment="0" applyProtection="0"/>
    <xf numFmtId="0" fontId="84" fillId="67" borderId="26" applyNumberFormat="0" applyAlignment="0" applyProtection="0"/>
    <xf numFmtId="0" fontId="84" fillId="67" borderId="26" applyNumberFormat="0" applyAlignment="0" applyProtection="0"/>
    <xf numFmtId="0" fontId="84" fillId="67" borderId="26"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22" fillId="15" borderId="9" applyNumberFormat="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85" fillId="0" borderId="27" applyNumberFormat="0" applyFill="0" applyAlignment="0" applyProtection="0"/>
    <xf numFmtId="0" fontId="85" fillId="0" borderId="27"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85" fillId="0" borderId="27" applyNumberFormat="0" applyFill="0" applyAlignment="0" applyProtection="0"/>
    <xf numFmtId="0" fontId="85" fillId="0" borderId="27" applyNumberFormat="0" applyFill="0" applyAlignment="0" applyProtection="0"/>
    <xf numFmtId="0" fontId="85" fillId="0" borderId="27" applyNumberFormat="0" applyFill="0" applyAlignment="0" applyProtection="0"/>
    <xf numFmtId="0" fontId="85" fillId="0" borderId="27"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85" fillId="0" borderId="27" applyNumberFormat="0" applyFill="0" applyAlignment="0" applyProtection="0"/>
    <xf numFmtId="0" fontId="85" fillId="0" borderId="27" applyNumberFormat="0" applyFill="0" applyAlignment="0" applyProtection="0"/>
    <xf numFmtId="0" fontId="85" fillId="0" borderId="27"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85" fillId="0" borderId="27" applyNumberFormat="0" applyFill="0" applyAlignment="0" applyProtection="0"/>
    <xf numFmtId="0" fontId="85" fillId="0" borderId="27" applyNumberFormat="0" applyFill="0" applyAlignment="0" applyProtection="0"/>
    <xf numFmtId="0" fontId="85" fillId="0" borderId="27" applyNumberFormat="0" applyFill="0" applyAlignment="0" applyProtection="0"/>
    <xf numFmtId="0" fontId="85" fillId="0" borderId="27" applyNumberFormat="0" applyFill="0" applyAlignment="0" applyProtection="0"/>
    <xf numFmtId="0" fontId="85" fillId="0" borderId="27" applyNumberFormat="0" applyFill="0" applyAlignment="0" applyProtection="0"/>
    <xf numFmtId="0" fontId="85" fillId="0" borderId="27" applyNumberFormat="0" applyFill="0" applyAlignment="0" applyProtection="0"/>
    <xf numFmtId="0" fontId="85" fillId="0" borderId="27" applyNumberFormat="0" applyFill="0" applyAlignment="0" applyProtection="0"/>
    <xf numFmtId="0" fontId="85" fillId="0" borderId="27"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85" fillId="0" borderId="27" applyNumberFormat="0" applyFill="0" applyAlignment="0" applyProtection="0"/>
    <xf numFmtId="0" fontId="85" fillId="0" borderId="27"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85" fillId="0" borderId="27" applyNumberFormat="0" applyFill="0" applyAlignment="0" applyProtection="0"/>
    <xf numFmtId="0" fontId="85" fillId="0" borderId="27" applyNumberFormat="0" applyFill="0" applyAlignment="0" applyProtection="0"/>
    <xf numFmtId="0" fontId="85" fillId="0" borderId="27" applyNumberFormat="0" applyFill="0" applyAlignment="0" applyProtection="0"/>
    <xf numFmtId="0" fontId="85" fillId="0" borderId="27" applyNumberFormat="0" applyFill="0" applyAlignment="0" applyProtection="0"/>
    <xf numFmtId="0" fontId="85" fillId="0" borderId="27" applyNumberFormat="0" applyFill="0" applyAlignment="0" applyProtection="0"/>
    <xf numFmtId="0" fontId="85" fillId="0" borderId="27" applyNumberFormat="0" applyFill="0" applyAlignment="0" applyProtection="0"/>
    <xf numFmtId="0" fontId="85" fillId="0" borderId="27" applyNumberFormat="0" applyFill="0" applyAlignment="0" applyProtection="0"/>
    <xf numFmtId="0" fontId="21" fillId="0" borderId="8" applyNumberFormat="0" applyFill="0" applyAlignment="0" applyProtection="0"/>
    <xf numFmtId="0" fontId="85" fillId="0" borderId="27" applyNumberFormat="0" applyFill="0" applyAlignment="0" applyProtection="0"/>
    <xf numFmtId="0" fontId="85" fillId="0" borderId="27" applyNumberFormat="0" applyFill="0" applyAlignment="0" applyProtection="0"/>
    <xf numFmtId="0" fontId="85" fillId="0" borderId="27" applyNumberFormat="0" applyFill="0" applyAlignment="0" applyProtection="0"/>
    <xf numFmtId="0" fontId="85" fillId="0" borderId="27" applyNumberFormat="0" applyFill="0" applyAlignment="0" applyProtection="0"/>
    <xf numFmtId="0" fontId="21" fillId="0" borderId="8" applyNumberFormat="0" applyFill="0" applyAlignment="0" applyProtection="0"/>
    <xf numFmtId="0" fontId="85" fillId="0" borderId="27" applyNumberFormat="0" applyFill="0" applyAlignment="0" applyProtection="0"/>
    <xf numFmtId="0" fontId="85" fillId="0" borderId="27" applyNumberFormat="0" applyFill="0" applyAlignment="0" applyProtection="0"/>
    <xf numFmtId="0" fontId="85" fillId="0" borderId="27" applyNumberFormat="0" applyFill="0" applyAlignment="0" applyProtection="0"/>
    <xf numFmtId="0" fontId="85" fillId="0" borderId="27" applyNumberFormat="0" applyFill="0" applyAlignment="0" applyProtection="0"/>
    <xf numFmtId="0" fontId="85" fillId="0" borderId="27" applyNumberFormat="0" applyFill="0" applyAlignment="0" applyProtection="0"/>
    <xf numFmtId="0" fontId="21" fillId="0" borderId="8" applyNumberFormat="0" applyFill="0" applyAlignment="0" applyProtection="0"/>
    <xf numFmtId="0" fontId="85" fillId="0" borderId="27" applyNumberFormat="0" applyFill="0" applyAlignment="0" applyProtection="0"/>
    <xf numFmtId="0" fontId="85" fillId="0" borderId="27" applyNumberFormat="0" applyFill="0" applyAlignment="0" applyProtection="0"/>
    <xf numFmtId="0" fontId="85" fillId="0" borderId="27" applyNumberFormat="0" applyFill="0" applyAlignment="0" applyProtection="0"/>
    <xf numFmtId="0" fontId="85" fillId="0" borderId="27"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24" fillId="17"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24" fillId="17"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24" fillId="17"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81" fillId="69" borderId="0" applyNumberFormat="0" applyBorder="0" applyAlignment="0" applyProtection="0"/>
    <xf numFmtId="0" fontId="81" fillId="69"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81" fillId="69" borderId="0" applyNumberFormat="0" applyBorder="0" applyAlignment="0" applyProtection="0"/>
    <xf numFmtId="0" fontId="81" fillId="69" borderId="0" applyNumberFormat="0" applyBorder="0" applyAlignment="0" applyProtection="0"/>
    <xf numFmtId="0" fontId="81" fillId="69" borderId="0" applyNumberFormat="0" applyBorder="0" applyAlignment="0" applyProtection="0"/>
    <xf numFmtId="0" fontId="81" fillId="69"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81" fillId="69" borderId="0" applyNumberFormat="0" applyBorder="0" applyAlignment="0" applyProtection="0"/>
    <xf numFmtId="0" fontId="81" fillId="69" borderId="0" applyNumberFormat="0" applyBorder="0" applyAlignment="0" applyProtection="0"/>
    <xf numFmtId="0" fontId="81" fillId="69"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81" fillId="69" borderId="0" applyNumberFormat="0" applyBorder="0" applyAlignment="0" applyProtection="0"/>
    <xf numFmtId="0" fontId="81" fillId="69" borderId="0" applyNumberFormat="0" applyBorder="0" applyAlignment="0" applyProtection="0"/>
    <xf numFmtId="0" fontId="81" fillId="69" borderId="0" applyNumberFormat="0" applyBorder="0" applyAlignment="0" applyProtection="0"/>
    <xf numFmtId="0" fontId="81" fillId="69" borderId="0" applyNumberFormat="0" applyBorder="0" applyAlignment="0" applyProtection="0"/>
    <xf numFmtId="0" fontId="81" fillId="69" borderId="0" applyNumberFormat="0" applyBorder="0" applyAlignment="0" applyProtection="0"/>
    <xf numFmtId="0" fontId="81" fillId="69" borderId="0" applyNumberFormat="0" applyBorder="0" applyAlignment="0" applyProtection="0"/>
    <xf numFmtId="0" fontId="81" fillId="69" borderId="0" applyNumberFormat="0" applyBorder="0" applyAlignment="0" applyProtection="0"/>
    <xf numFmtId="0" fontId="81" fillId="69"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81" fillId="69" borderId="0" applyNumberFormat="0" applyBorder="0" applyAlignment="0" applyProtection="0"/>
    <xf numFmtId="0" fontId="81" fillId="69"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81" fillId="69" borderId="0" applyNumberFormat="0" applyBorder="0" applyAlignment="0" applyProtection="0"/>
    <xf numFmtId="0" fontId="81" fillId="69" borderId="0" applyNumberFormat="0" applyBorder="0" applyAlignment="0" applyProtection="0"/>
    <xf numFmtId="0" fontId="81" fillId="69" borderId="0" applyNumberFormat="0" applyBorder="0" applyAlignment="0" applyProtection="0"/>
    <xf numFmtId="0" fontId="81" fillId="69" borderId="0" applyNumberFormat="0" applyBorder="0" applyAlignment="0" applyProtection="0"/>
    <xf numFmtId="0" fontId="81" fillId="69" borderId="0" applyNumberFormat="0" applyBorder="0" applyAlignment="0" applyProtection="0"/>
    <xf numFmtId="0" fontId="81" fillId="69" borderId="0" applyNumberFormat="0" applyBorder="0" applyAlignment="0" applyProtection="0"/>
    <xf numFmtId="0" fontId="81" fillId="69" borderId="0" applyNumberFormat="0" applyBorder="0" applyAlignment="0" applyProtection="0"/>
    <xf numFmtId="0" fontId="24" fillId="21" borderId="0" applyNumberFormat="0" applyBorder="0" applyAlignment="0" applyProtection="0"/>
    <xf numFmtId="0" fontId="81" fillId="69" borderId="0" applyNumberFormat="0" applyBorder="0" applyAlignment="0" applyProtection="0"/>
    <xf numFmtId="0" fontId="81" fillId="69" borderId="0" applyNumberFormat="0" applyBorder="0" applyAlignment="0" applyProtection="0"/>
    <xf numFmtId="0" fontId="81" fillId="69" borderId="0" applyNumberFormat="0" applyBorder="0" applyAlignment="0" applyProtection="0"/>
    <xf numFmtId="0" fontId="81" fillId="69" borderId="0" applyNumberFormat="0" applyBorder="0" applyAlignment="0" applyProtection="0"/>
    <xf numFmtId="0" fontId="24" fillId="21" borderId="0" applyNumberFormat="0" applyBorder="0" applyAlignment="0" applyProtection="0"/>
    <xf numFmtId="0" fontId="81" fillId="69" borderId="0" applyNumberFormat="0" applyBorder="0" applyAlignment="0" applyProtection="0"/>
    <xf numFmtId="0" fontId="81" fillId="69" borderId="0" applyNumberFormat="0" applyBorder="0" applyAlignment="0" applyProtection="0"/>
    <xf numFmtId="0" fontId="81" fillId="69" borderId="0" applyNumberFormat="0" applyBorder="0" applyAlignment="0" applyProtection="0"/>
    <xf numFmtId="0" fontId="81" fillId="69" borderId="0" applyNumberFormat="0" applyBorder="0" applyAlignment="0" applyProtection="0"/>
    <xf numFmtId="0" fontId="81" fillId="69" borderId="0" applyNumberFormat="0" applyBorder="0" applyAlignment="0" applyProtection="0"/>
    <xf numFmtId="0" fontId="24" fillId="21" borderId="0" applyNumberFormat="0" applyBorder="0" applyAlignment="0" applyProtection="0"/>
    <xf numFmtId="0" fontId="81" fillId="69" borderId="0" applyNumberFormat="0" applyBorder="0" applyAlignment="0" applyProtection="0"/>
    <xf numFmtId="0" fontId="81" fillId="69" borderId="0" applyNumberFormat="0" applyBorder="0" applyAlignment="0" applyProtection="0"/>
    <xf numFmtId="0" fontId="81" fillId="69" borderId="0" applyNumberFormat="0" applyBorder="0" applyAlignment="0" applyProtection="0"/>
    <xf numFmtId="0" fontId="81" fillId="69"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24" fillId="25"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24" fillId="25"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24" fillId="25"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24" fillId="29"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24" fillId="29"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24" fillId="29"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24" fillId="33"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24" fillId="33"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24" fillId="33"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24" fillId="37"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24" fillId="37"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24" fillId="37"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86" fillId="58" borderId="25" applyNumberFormat="0" applyAlignment="0" applyProtection="0"/>
    <xf numFmtId="0" fontId="86" fillId="58" borderId="25"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86" fillId="58" borderId="25" applyNumberFormat="0" applyAlignment="0" applyProtection="0"/>
    <xf numFmtId="0" fontId="86" fillId="58" borderId="25" applyNumberFormat="0" applyAlignment="0" applyProtection="0"/>
    <xf numFmtId="0" fontId="86" fillId="58" borderId="25" applyNumberFormat="0" applyAlignment="0" applyProtection="0"/>
    <xf numFmtId="0" fontId="86" fillId="58" borderId="25"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86" fillId="58" borderId="25" applyNumberFormat="0" applyAlignment="0" applyProtection="0"/>
    <xf numFmtId="0" fontId="86" fillId="58" borderId="25" applyNumberFormat="0" applyAlignment="0" applyProtection="0"/>
    <xf numFmtId="0" fontId="86" fillId="58" borderId="25"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86" fillId="58" borderId="25" applyNumberFormat="0" applyAlignment="0" applyProtection="0"/>
    <xf numFmtId="0" fontId="86" fillId="58" borderId="25" applyNumberFormat="0" applyAlignment="0" applyProtection="0"/>
    <xf numFmtId="0" fontId="86" fillId="58" borderId="25" applyNumberFormat="0" applyAlignment="0" applyProtection="0"/>
    <xf numFmtId="0" fontId="86" fillId="58" borderId="25" applyNumberFormat="0" applyAlignment="0" applyProtection="0"/>
    <xf numFmtId="0" fontId="86" fillId="58" borderId="25" applyNumberFormat="0" applyAlignment="0" applyProtection="0"/>
    <xf numFmtId="0" fontId="86" fillId="58" borderId="25" applyNumberFormat="0" applyAlignment="0" applyProtection="0"/>
    <xf numFmtId="0" fontId="86" fillId="58" borderId="25" applyNumberFormat="0" applyAlignment="0" applyProtection="0"/>
    <xf numFmtId="0" fontId="86" fillId="58" borderId="25"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86" fillId="58" borderId="25" applyNumberFormat="0" applyAlignment="0" applyProtection="0"/>
    <xf numFmtId="0" fontId="86" fillId="58" borderId="25"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86" fillId="58" borderId="25" applyNumberFormat="0" applyAlignment="0" applyProtection="0"/>
    <xf numFmtId="0" fontId="86" fillId="58" borderId="25" applyNumberFormat="0" applyAlignment="0" applyProtection="0"/>
    <xf numFmtId="0" fontId="86" fillId="58" borderId="25" applyNumberFormat="0" applyAlignment="0" applyProtection="0"/>
    <xf numFmtId="0" fontId="86" fillId="58" borderId="25" applyNumberFormat="0" applyAlignment="0" applyProtection="0"/>
    <xf numFmtId="0" fontId="86" fillId="58" borderId="25" applyNumberFormat="0" applyAlignment="0" applyProtection="0"/>
    <xf numFmtId="0" fontId="86" fillId="58" borderId="25" applyNumberFormat="0" applyAlignment="0" applyProtection="0"/>
    <xf numFmtId="0" fontId="86" fillId="58" borderId="25" applyNumberFormat="0" applyAlignment="0" applyProtection="0"/>
    <xf numFmtId="0" fontId="18" fillId="13" borderId="6" applyNumberFormat="0" applyAlignment="0" applyProtection="0"/>
    <xf numFmtId="0" fontId="86" fillId="58" borderId="25" applyNumberFormat="0" applyAlignment="0" applyProtection="0"/>
    <xf numFmtId="0" fontId="86" fillId="58" borderId="25" applyNumberFormat="0" applyAlignment="0" applyProtection="0"/>
    <xf numFmtId="0" fontId="86" fillId="58" borderId="25" applyNumberFormat="0" applyAlignment="0" applyProtection="0"/>
    <xf numFmtId="0" fontId="86" fillId="58" borderId="25" applyNumberFormat="0" applyAlignment="0" applyProtection="0"/>
    <xf numFmtId="0" fontId="18" fillId="13" borderId="6" applyNumberFormat="0" applyAlignment="0" applyProtection="0"/>
    <xf numFmtId="0" fontId="86" fillId="58" borderId="25" applyNumberFormat="0" applyAlignment="0" applyProtection="0"/>
    <xf numFmtId="0" fontId="86" fillId="58" borderId="25" applyNumberFormat="0" applyAlignment="0" applyProtection="0"/>
    <xf numFmtId="0" fontId="86" fillId="58" borderId="25" applyNumberFormat="0" applyAlignment="0" applyProtection="0"/>
    <xf numFmtId="0" fontId="86" fillId="58" borderId="25" applyNumberFormat="0" applyAlignment="0" applyProtection="0"/>
    <xf numFmtId="0" fontId="86" fillId="58" borderId="25" applyNumberFormat="0" applyAlignment="0" applyProtection="0"/>
    <xf numFmtId="0" fontId="18" fillId="13" borderId="6" applyNumberFormat="0" applyAlignment="0" applyProtection="0"/>
    <xf numFmtId="0" fontId="86" fillId="58" borderId="25" applyNumberFormat="0" applyAlignment="0" applyProtection="0"/>
    <xf numFmtId="0" fontId="86" fillId="58" borderId="25" applyNumberFormat="0" applyAlignment="0" applyProtection="0"/>
    <xf numFmtId="0" fontId="86" fillId="58" borderId="25" applyNumberFormat="0" applyAlignment="0" applyProtection="0"/>
    <xf numFmtId="0" fontId="86" fillId="58" borderId="25"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18" fillId="13" borderId="6" applyNumberFormat="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87" fillId="54" borderId="0" applyNumberFormat="0" applyBorder="0" applyAlignment="0" applyProtection="0"/>
    <xf numFmtId="0" fontId="87" fillId="54"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87" fillId="54" borderId="0" applyNumberFormat="0" applyBorder="0" applyAlignment="0" applyProtection="0"/>
    <xf numFmtId="0" fontId="87" fillId="54" borderId="0" applyNumberFormat="0" applyBorder="0" applyAlignment="0" applyProtection="0"/>
    <xf numFmtId="0" fontId="87" fillId="54" borderId="0" applyNumberFormat="0" applyBorder="0" applyAlignment="0" applyProtection="0"/>
    <xf numFmtId="0" fontId="87" fillId="54"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87" fillId="54" borderId="0" applyNumberFormat="0" applyBorder="0" applyAlignment="0" applyProtection="0"/>
    <xf numFmtId="0" fontId="87" fillId="54" borderId="0" applyNumberFormat="0" applyBorder="0" applyAlignment="0" applyProtection="0"/>
    <xf numFmtId="0" fontId="87" fillId="54"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87" fillId="54" borderId="0" applyNumberFormat="0" applyBorder="0" applyAlignment="0" applyProtection="0"/>
    <xf numFmtId="0" fontId="87" fillId="54" borderId="0" applyNumberFormat="0" applyBorder="0" applyAlignment="0" applyProtection="0"/>
    <xf numFmtId="0" fontId="87" fillId="54" borderId="0" applyNumberFormat="0" applyBorder="0" applyAlignment="0" applyProtection="0"/>
    <xf numFmtId="0" fontId="87" fillId="54" borderId="0" applyNumberFormat="0" applyBorder="0" applyAlignment="0" applyProtection="0"/>
    <xf numFmtId="0" fontId="87" fillId="54" borderId="0" applyNumberFormat="0" applyBorder="0" applyAlignment="0" applyProtection="0"/>
    <xf numFmtId="0" fontId="87" fillId="54" borderId="0" applyNumberFormat="0" applyBorder="0" applyAlignment="0" applyProtection="0"/>
    <xf numFmtId="0" fontId="87" fillId="54" borderId="0" applyNumberFormat="0" applyBorder="0" applyAlignment="0" applyProtection="0"/>
    <xf numFmtId="0" fontId="87" fillId="54"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87" fillId="54" borderId="0" applyNumberFormat="0" applyBorder="0" applyAlignment="0" applyProtection="0"/>
    <xf numFmtId="0" fontId="87" fillId="54"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87" fillId="54" borderId="0" applyNumberFormat="0" applyBorder="0" applyAlignment="0" applyProtection="0"/>
    <xf numFmtId="0" fontId="87" fillId="54" borderId="0" applyNumberFormat="0" applyBorder="0" applyAlignment="0" applyProtection="0"/>
    <xf numFmtId="0" fontId="87" fillId="54" borderId="0" applyNumberFormat="0" applyBorder="0" applyAlignment="0" applyProtection="0"/>
    <xf numFmtId="0" fontId="87" fillId="54" borderId="0" applyNumberFormat="0" applyBorder="0" applyAlignment="0" applyProtection="0"/>
    <xf numFmtId="0" fontId="87" fillId="54" borderId="0" applyNumberFormat="0" applyBorder="0" applyAlignment="0" applyProtection="0"/>
    <xf numFmtId="0" fontId="87" fillId="54" borderId="0" applyNumberFormat="0" applyBorder="0" applyAlignment="0" applyProtection="0"/>
    <xf numFmtId="0" fontId="87" fillId="54" borderId="0" applyNumberFormat="0" applyBorder="0" applyAlignment="0" applyProtection="0"/>
    <xf numFmtId="0" fontId="17" fillId="11" borderId="0" applyNumberFormat="0" applyBorder="0" applyAlignment="0" applyProtection="0"/>
    <xf numFmtId="0" fontId="87" fillId="54" borderId="0" applyNumberFormat="0" applyBorder="0" applyAlignment="0" applyProtection="0"/>
    <xf numFmtId="0" fontId="87" fillId="54" borderId="0" applyNumberFormat="0" applyBorder="0" applyAlignment="0" applyProtection="0"/>
    <xf numFmtId="0" fontId="87" fillId="54" borderId="0" applyNumberFormat="0" applyBorder="0" applyAlignment="0" applyProtection="0"/>
    <xf numFmtId="0" fontId="87" fillId="54" borderId="0" applyNumberFormat="0" applyBorder="0" applyAlignment="0" applyProtection="0"/>
    <xf numFmtId="0" fontId="17" fillId="11" borderId="0" applyNumberFormat="0" applyBorder="0" applyAlignment="0" applyProtection="0"/>
    <xf numFmtId="0" fontId="87" fillId="54" borderId="0" applyNumberFormat="0" applyBorder="0" applyAlignment="0" applyProtection="0"/>
    <xf numFmtId="0" fontId="87" fillId="54" borderId="0" applyNumberFormat="0" applyBorder="0" applyAlignment="0" applyProtection="0"/>
    <xf numFmtId="0" fontId="87" fillId="54" borderId="0" applyNumberFormat="0" applyBorder="0" applyAlignment="0" applyProtection="0"/>
    <xf numFmtId="0" fontId="87" fillId="54" borderId="0" applyNumberFormat="0" applyBorder="0" applyAlignment="0" applyProtection="0"/>
    <xf numFmtId="0" fontId="87" fillId="54" borderId="0" applyNumberFormat="0" applyBorder="0" applyAlignment="0" applyProtection="0"/>
    <xf numFmtId="0" fontId="17" fillId="11" borderId="0" applyNumberFormat="0" applyBorder="0" applyAlignment="0" applyProtection="0"/>
    <xf numFmtId="0" fontId="87" fillId="54" borderId="0" applyNumberFormat="0" applyBorder="0" applyAlignment="0" applyProtection="0"/>
    <xf numFmtId="0" fontId="87" fillId="54" borderId="0" applyNumberFormat="0" applyBorder="0" applyAlignment="0" applyProtection="0"/>
    <xf numFmtId="0" fontId="87" fillId="54" borderId="0" applyNumberFormat="0" applyBorder="0" applyAlignment="0" applyProtection="0"/>
    <xf numFmtId="0" fontId="87" fillId="54"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183" fontId="3" fillId="0" borderId="0" applyFont="0" applyFill="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25" fillId="1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25" fillId="1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25" fillId="1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 fillId="0" borderId="0"/>
    <xf numFmtId="0" fontId="1" fillId="0" borderId="0"/>
    <xf numFmtId="0" fontId="1" fillId="0" borderId="0"/>
    <xf numFmtId="0" fontId="1"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 fillId="0" borderId="0"/>
    <xf numFmtId="0" fontId="1"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3"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 fillId="0" borderId="0"/>
    <xf numFmtId="0" fontId="1"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 fillId="0" borderId="0"/>
    <xf numFmtId="0" fontId="78" fillId="0" borderId="0" applyNumberFormat="0" applyFill="0" applyBorder="0" applyAlignment="0" applyProtection="0"/>
    <xf numFmtId="0" fontId="1"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3"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 fillId="0" borderId="0"/>
    <xf numFmtId="0" fontId="1" fillId="0" borderId="0"/>
    <xf numFmtId="0" fontId="1"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 fillId="0" borderId="0"/>
    <xf numFmtId="0" fontId="1" fillId="0" borderId="0"/>
    <xf numFmtId="0" fontId="1" fillId="0" borderId="0"/>
    <xf numFmtId="0" fontId="3"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3" fillId="0" borderId="0"/>
    <xf numFmtId="0" fontId="3"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8" fillId="0" borderId="0" applyNumberFormat="0" applyFill="0" applyBorder="0" applyAlignment="0" applyProtection="0"/>
    <xf numFmtId="0" fontId="78" fillId="0" borderId="0" applyNumberFormat="0" applyFill="0" applyBorder="0" applyAlignment="0" applyProtection="0"/>
    <xf numFmtId="0" fontId="3" fillId="0" borderId="0"/>
    <xf numFmtId="0" fontId="3" fillId="0" borderId="0"/>
    <xf numFmtId="0" fontId="3"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 fillId="0" borderId="0"/>
    <xf numFmtId="0" fontId="1" fillId="0" borderId="0"/>
    <xf numFmtId="0" fontId="1" fillId="0" borderId="0"/>
    <xf numFmtId="0" fontId="1"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 fillId="0" borderId="0"/>
    <xf numFmtId="0" fontId="78" fillId="0" borderId="0" applyNumberFormat="0" applyFill="0" applyBorder="0" applyAlignment="0" applyProtection="0"/>
    <xf numFmtId="0" fontId="78" fillId="0" borderId="0" applyNumberFormat="0" applyFill="0" applyBorder="0" applyAlignment="0" applyProtection="0"/>
    <xf numFmtId="0" fontId="1" fillId="0" borderId="0"/>
    <xf numFmtId="0" fontId="1" fillId="0" borderId="0"/>
    <xf numFmtId="0" fontId="1"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26"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 fillId="0" borderId="0"/>
    <xf numFmtId="0" fontId="1" fillId="0" borderId="0"/>
    <xf numFmtId="0" fontId="1" fillId="0" borderId="0"/>
    <xf numFmtId="0" fontId="1"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 fillId="0" borderId="0"/>
    <xf numFmtId="0" fontId="78" fillId="0" borderId="0" applyNumberFormat="0" applyFill="0" applyBorder="0" applyAlignment="0" applyProtection="0"/>
    <xf numFmtId="0" fontId="78" fillId="0" borderId="0" applyNumberFormat="0" applyFill="0" applyBorder="0" applyAlignment="0" applyProtection="0"/>
    <xf numFmtId="0" fontId="1" fillId="0" borderId="0"/>
    <xf numFmtId="0" fontId="1" fillId="0" borderId="0"/>
    <xf numFmtId="0" fontId="1"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26"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 fillId="0" borderId="0"/>
    <xf numFmtId="0" fontId="1" fillId="0" borderId="0"/>
    <xf numFmtId="0" fontId="1" fillId="0" borderId="0"/>
    <xf numFmtId="0" fontId="1"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 fillId="0" borderId="0"/>
    <xf numFmtId="0" fontId="1" fillId="0" borderId="0"/>
    <xf numFmtId="0" fontId="1"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 fillId="0" borderId="0"/>
    <xf numFmtId="0" fontId="1" fillId="0" borderId="0"/>
    <xf numFmtId="0" fontId="1" fillId="0" borderId="0"/>
    <xf numFmtId="0" fontId="1"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 fillId="0" borderId="0"/>
    <xf numFmtId="0" fontId="78" fillId="0" borderId="0" applyNumberFormat="0" applyFill="0" applyBorder="0" applyAlignment="0" applyProtection="0"/>
    <xf numFmtId="0" fontId="78" fillId="0" borderId="0" applyNumberFormat="0" applyFill="0" applyBorder="0" applyAlignment="0" applyProtection="0"/>
    <xf numFmtId="0" fontId="1" fillId="0" borderId="0"/>
    <xf numFmtId="0" fontId="1" fillId="0" borderId="0"/>
    <xf numFmtId="0" fontId="1"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 fillId="0" borderId="0"/>
    <xf numFmtId="0" fontId="1"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 fillId="0" borderId="0"/>
    <xf numFmtId="0" fontId="1" fillId="0" borderId="0"/>
    <xf numFmtId="0" fontId="1"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3" fillId="0" borderId="0"/>
    <xf numFmtId="0" fontId="3" fillId="0" borderId="0"/>
    <xf numFmtId="0" fontId="78" fillId="0" borderId="0" applyNumberFormat="0" applyFill="0" applyBorder="0" applyAlignment="0" applyProtection="0"/>
    <xf numFmtId="0" fontId="1" fillId="0" borderId="0"/>
    <xf numFmtId="0" fontId="1" fillId="0" borderId="0"/>
    <xf numFmtId="0" fontId="1" fillId="0" borderId="0"/>
    <xf numFmtId="0" fontId="1"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26" fillId="0" borderId="0"/>
    <xf numFmtId="0" fontId="26" fillId="0" borderId="0"/>
    <xf numFmtId="0" fontId="26" fillId="0" borderId="0"/>
    <xf numFmtId="0" fontId="78" fillId="0" borderId="0" applyNumberFormat="0" applyFill="0" applyBorder="0" applyAlignment="0" applyProtection="0"/>
    <xf numFmtId="0" fontId="26" fillId="0" borderId="0"/>
    <xf numFmtId="0" fontId="26" fillId="0" borderId="0"/>
    <xf numFmtId="0" fontId="26"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applyNumberFormat="0" applyFill="0" applyBorder="0" applyAlignment="0" applyProtection="0"/>
    <xf numFmtId="0" fontId="7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3" fillId="0" borderId="0">
      <alignment wrapText="1"/>
    </xf>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 fillId="0" borderId="0"/>
    <xf numFmtId="0" fontId="78" fillId="0" borderId="0" applyNumberFormat="0" applyFill="0" applyBorder="0" applyAlignment="0" applyProtection="0"/>
    <xf numFmtId="0" fontId="78" fillId="0" borderId="0" applyNumberFormat="0" applyFill="0" applyBorder="0" applyAlignment="0" applyProtection="0"/>
    <xf numFmtId="0" fontId="1" fillId="0" borderId="0"/>
    <xf numFmtId="0" fontId="1" fillId="0" borderId="0"/>
    <xf numFmtId="0" fontId="1"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26" fillId="0" borderId="0"/>
    <xf numFmtId="0" fontId="26" fillId="0" borderId="0"/>
    <xf numFmtId="0" fontId="26" fillId="0" borderId="0"/>
    <xf numFmtId="0" fontId="78" fillId="0" borderId="0" applyNumberFormat="0" applyFill="0" applyBorder="0" applyAlignment="0" applyProtection="0"/>
    <xf numFmtId="0" fontId="26" fillId="0" borderId="0"/>
    <xf numFmtId="0" fontId="26" fillId="0" borderId="0"/>
    <xf numFmtId="0" fontId="26" fillId="0" borderId="0"/>
    <xf numFmtId="0" fontId="78"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8" fillId="0" borderId="0" applyNumberFormat="0" applyFill="0" applyBorder="0" applyAlignment="0" applyProtection="0"/>
    <xf numFmtId="0" fontId="1" fillId="0" borderId="0"/>
    <xf numFmtId="0" fontId="1" fillId="0" borderId="0"/>
    <xf numFmtId="0" fontId="1" fillId="0" borderId="0"/>
    <xf numFmtId="0" fontId="1"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26"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 fillId="0" borderId="0"/>
    <xf numFmtId="0" fontId="1"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 fillId="0" borderId="0"/>
    <xf numFmtId="0" fontId="78" fillId="0" borderId="0" applyNumberFormat="0" applyFill="0" applyBorder="0" applyAlignment="0" applyProtection="0"/>
    <xf numFmtId="0" fontId="78" fillId="0" borderId="0" applyNumberFormat="0" applyFill="0" applyBorder="0" applyAlignment="0" applyProtection="0"/>
    <xf numFmtId="0" fontId="1" fillId="0" borderId="0"/>
    <xf numFmtId="0" fontId="1" fillId="0" borderId="0"/>
    <xf numFmtId="0" fontId="1" fillId="0" borderId="0"/>
    <xf numFmtId="0" fontId="1" fillId="0" borderId="0"/>
    <xf numFmtId="0" fontId="78" fillId="0" borderId="0" applyNumberFormat="0" applyFill="0" applyBorder="0" applyAlignment="0" applyProtection="0"/>
    <xf numFmtId="0" fontId="78" fillId="0" borderId="0" applyNumberFormat="0" applyFill="0" applyBorder="0" applyAlignment="0" applyProtection="0"/>
    <xf numFmtId="0" fontId="1"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 fillId="0" borderId="0"/>
    <xf numFmtId="0" fontId="1"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 fillId="0" borderId="0"/>
    <xf numFmtId="0" fontId="78" fillId="0" borderId="0" applyNumberFormat="0" applyFill="0" applyBorder="0" applyAlignment="0" applyProtection="0"/>
    <xf numFmtId="0" fontId="78" fillId="0" borderId="0" applyNumberFormat="0" applyFill="0" applyBorder="0" applyAlignment="0" applyProtection="0"/>
    <xf numFmtId="0" fontId="1" fillId="0" borderId="0"/>
    <xf numFmtId="0" fontId="1" fillId="0" borderId="0"/>
    <xf numFmtId="0" fontId="78" fillId="0" borderId="0" applyNumberFormat="0" applyFill="0" applyBorder="0" applyAlignment="0" applyProtection="0"/>
    <xf numFmtId="0" fontId="78" fillId="0" borderId="0" applyNumberFormat="0" applyFill="0" applyBorder="0" applyAlignment="0" applyProtection="0"/>
    <xf numFmtId="0" fontId="1" fillId="0" borderId="0"/>
    <xf numFmtId="0" fontId="1" fillId="0" borderId="0"/>
    <xf numFmtId="0" fontId="1" fillId="0" borderId="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1"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1"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1"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16" borderId="10" applyNumberFormat="0" applyFont="0" applyAlignment="0" applyProtection="0"/>
    <xf numFmtId="0" fontId="26" fillId="16" borderId="10" applyNumberFormat="0" applyFont="0" applyAlignment="0" applyProtection="0"/>
    <xf numFmtId="0" fontId="26" fillId="16" borderId="10" applyNumberFormat="0" applyFont="0" applyAlignment="0" applyProtection="0"/>
    <xf numFmtId="0" fontId="26" fillId="16" borderId="10" applyNumberFormat="0" applyFont="0" applyAlignment="0" applyProtection="0"/>
    <xf numFmtId="0" fontId="26" fillId="16" borderId="10" applyNumberFormat="0" applyFont="0" applyAlignment="0" applyProtection="0"/>
    <xf numFmtId="0" fontId="26" fillId="16" borderId="10" applyNumberFormat="0" applyFont="0" applyAlignment="0" applyProtection="0"/>
    <xf numFmtId="0" fontId="26" fillId="16" borderId="10" applyNumberFormat="0" applyFont="0" applyAlignment="0" applyProtection="0"/>
    <xf numFmtId="0" fontId="26" fillId="16" borderId="10" applyNumberFormat="0" applyFont="0" applyAlignment="0" applyProtection="0"/>
    <xf numFmtId="0" fontId="26" fillId="16" borderId="10" applyNumberFormat="0" applyFont="0" applyAlignment="0" applyProtection="0"/>
    <xf numFmtId="0" fontId="26" fillId="16" borderId="10" applyNumberFormat="0" applyFont="0" applyAlignment="0" applyProtection="0"/>
    <xf numFmtId="0" fontId="26" fillId="16" borderId="10" applyNumberFormat="0" applyFont="0" applyAlignment="0" applyProtection="0"/>
    <xf numFmtId="0" fontId="26" fillId="16" borderId="10" applyNumberFormat="0" applyFont="0" applyAlignment="0" applyProtection="0"/>
    <xf numFmtId="0" fontId="26" fillId="16" borderId="10" applyNumberFormat="0" applyFont="0" applyAlignment="0" applyProtection="0"/>
    <xf numFmtId="0" fontId="26" fillId="16" borderId="10" applyNumberFormat="0" applyFont="0" applyAlignment="0" applyProtection="0"/>
    <xf numFmtId="0" fontId="26" fillId="16" borderId="10" applyNumberFormat="0" applyFont="0" applyAlignment="0" applyProtection="0"/>
    <xf numFmtId="0" fontId="26" fillId="16" borderId="10" applyNumberFormat="0" applyFont="0" applyAlignment="0" applyProtection="0"/>
    <xf numFmtId="0" fontId="26"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1"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1"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1"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1"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16" borderId="10"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1"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16" borderId="10"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16" borderId="10" applyNumberFormat="0" applyFont="0" applyAlignment="0" applyProtection="0"/>
    <xf numFmtId="0" fontId="26" fillId="16" borderId="10" applyNumberFormat="0" applyFont="0" applyAlignment="0" applyProtection="0"/>
    <xf numFmtId="0" fontId="26" fillId="16" borderId="10" applyNumberFormat="0" applyFont="0" applyAlignment="0" applyProtection="0"/>
    <xf numFmtId="0" fontId="26" fillId="16" borderId="10" applyNumberFormat="0" applyFont="0" applyAlignment="0" applyProtection="0"/>
    <xf numFmtId="0" fontId="26" fillId="16" borderId="10" applyNumberFormat="0" applyFont="0" applyAlignment="0" applyProtection="0"/>
    <xf numFmtId="0" fontId="26" fillId="16" borderId="10"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1"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1" fillId="16" borderId="10" applyNumberFormat="0" applyFont="0" applyAlignment="0" applyProtection="0"/>
    <xf numFmtId="0" fontId="26" fillId="73" borderId="28" applyNumberFormat="0" applyFont="0" applyAlignment="0" applyProtection="0"/>
    <xf numFmtId="0" fontId="1"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1" fillId="16" borderId="10" applyNumberFormat="0" applyFont="0" applyAlignment="0" applyProtection="0"/>
    <xf numFmtId="0" fontId="26" fillId="73" borderId="28" applyNumberFormat="0" applyFont="0" applyAlignment="0" applyProtection="0"/>
    <xf numFmtId="0" fontId="1"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1"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1"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1"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1"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16" borderId="10"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0" fontId="26" fillId="73" borderId="2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89" fillId="58" borderId="29" applyNumberFormat="0" applyAlignment="0" applyProtection="0"/>
    <xf numFmtId="0" fontId="89" fillId="58" borderId="29"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89" fillId="58" borderId="29" applyNumberFormat="0" applyAlignment="0" applyProtection="0"/>
    <xf numFmtId="0" fontId="89" fillId="58" borderId="29" applyNumberFormat="0" applyAlignment="0" applyProtection="0"/>
    <xf numFmtId="0" fontId="89" fillId="58" borderId="29" applyNumberFormat="0" applyAlignment="0" applyProtection="0"/>
    <xf numFmtId="0" fontId="89" fillId="58" borderId="29"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89" fillId="58" borderId="29" applyNumberFormat="0" applyAlignment="0" applyProtection="0"/>
    <xf numFmtId="0" fontId="89" fillId="58" borderId="29" applyNumberFormat="0" applyAlignment="0" applyProtection="0"/>
    <xf numFmtId="0" fontId="89" fillId="58" borderId="29"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89" fillId="58" borderId="29" applyNumberFormat="0" applyAlignment="0" applyProtection="0"/>
    <xf numFmtId="0" fontId="89" fillId="58" borderId="29" applyNumberFormat="0" applyAlignment="0" applyProtection="0"/>
    <xf numFmtId="0" fontId="89" fillId="58" borderId="29" applyNumberFormat="0" applyAlignment="0" applyProtection="0"/>
    <xf numFmtId="0" fontId="89" fillId="58" borderId="29" applyNumberFormat="0" applyAlignment="0" applyProtection="0"/>
    <xf numFmtId="0" fontId="89" fillId="58" borderId="29" applyNumberFormat="0" applyAlignment="0" applyProtection="0"/>
    <xf numFmtId="0" fontId="89" fillId="58" borderId="29" applyNumberFormat="0" applyAlignment="0" applyProtection="0"/>
    <xf numFmtId="0" fontId="89" fillId="58" borderId="29" applyNumberFormat="0" applyAlignment="0" applyProtection="0"/>
    <xf numFmtId="0" fontId="89" fillId="58" borderId="29"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89" fillId="58" borderId="29" applyNumberFormat="0" applyAlignment="0" applyProtection="0"/>
    <xf numFmtId="0" fontId="89" fillId="58" borderId="29"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89" fillId="58" borderId="29" applyNumberFormat="0" applyAlignment="0" applyProtection="0"/>
    <xf numFmtId="0" fontId="89" fillId="58" borderId="29" applyNumberFormat="0" applyAlignment="0" applyProtection="0"/>
    <xf numFmtId="0" fontId="89" fillId="58" borderId="29" applyNumberFormat="0" applyAlignment="0" applyProtection="0"/>
    <xf numFmtId="0" fontId="89" fillId="58" borderId="29" applyNumberFormat="0" applyAlignment="0" applyProtection="0"/>
    <xf numFmtId="0" fontId="89" fillId="58" borderId="29" applyNumberFormat="0" applyAlignment="0" applyProtection="0"/>
    <xf numFmtId="0" fontId="89" fillId="58" borderId="29" applyNumberFormat="0" applyAlignment="0" applyProtection="0"/>
    <xf numFmtId="0" fontId="89" fillId="58" borderId="29" applyNumberFormat="0" applyAlignment="0" applyProtection="0"/>
    <xf numFmtId="0" fontId="19" fillId="14" borderId="7" applyNumberFormat="0" applyAlignment="0" applyProtection="0"/>
    <xf numFmtId="0" fontId="89" fillId="58" borderId="29" applyNumberFormat="0" applyAlignment="0" applyProtection="0"/>
    <xf numFmtId="0" fontId="89" fillId="58" borderId="29" applyNumberFormat="0" applyAlignment="0" applyProtection="0"/>
    <xf numFmtId="0" fontId="89" fillId="58" borderId="29" applyNumberFormat="0" applyAlignment="0" applyProtection="0"/>
    <xf numFmtId="0" fontId="89" fillId="58" borderId="29" applyNumberFormat="0" applyAlignment="0" applyProtection="0"/>
    <xf numFmtId="0" fontId="19" fillId="14" borderId="7" applyNumberFormat="0" applyAlignment="0" applyProtection="0"/>
    <xf numFmtId="0" fontId="89" fillId="58" borderId="29" applyNumberFormat="0" applyAlignment="0" applyProtection="0"/>
    <xf numFmtId="0" fontId="89" fillId="58" borderId="29" applyNumberFormat="0" applyAlignment="0" applyProtection="0"/>
    <xf numFmtId="0" fontId="89" fillId="58" borderId="29" applyNumberFormat="0" applyAlignment="0" applyProtection="0"/>
    <xf numFmtId="0" fontId="89" fillId="58" borderId="29" applyNumberFormat="0" applyAlignment="0" applyProtection="0"/>
    <xf numFmtId="0" fontId="89" fillId="58" borderId="29" applyNumberFormat="0" applyAlignment="0" applyProtection="0"/>
    <xf numFmtId="0" fontId="19" fillId="14" borderId="7" applyNumberFormat="0" applyAlignment="0" applyProtection="0"/>
    <xf numFmtId="0" fontId="89" fillId="58" borderId="29" applyNumberFormat="0" applyAlignment="0" applyProtection="0"/>
    <xf numFmtId="0" fontId="89" fillId="58" borderId="29" applyNumberFormat="0" applyAlignment="0" applyProtection="0"/>
    <xf numFmtId="0" fontId="89" fillId="58" borderId="29" applyNumberFormat="0" applyAlignment="0" applyProtection="0"/>
    <xf numFmtId="0" fontId="89" fillId="58" borderId="29"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0" fontId="19" fillId="14" borderId="7" applyNumberFormat="0" applyAlignment="0" applyProtection="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13" fillId="0" borderId="3"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13" fillId="0" borderId="3"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13" fillId="0" borderId="3"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14" fillId="0" borderId="4"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14" fillId="0" borderId="4"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14" fillId="0" borderId="4"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15" fillId="0" borderId="5"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15" fillId="0" borderId="5"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15" fillId="0" borderId="5"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5"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5"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5"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77"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96" fillId="0" borderId="33" applyNumberFormat="0" applyFill="0" applyAlignment="0" applyProtection="0"/>
    <xf numFmtId="0" fontId="96" fillId="0" borderId="33"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96" fillId="0" borderId="33" applyNumberFormat="0" applyFill="0" applyAlignment="0" applyProtection="0"/>
    <xf numFmtId="0" fontId="96" fillId="0" borderId="33" applyNumberFormat="0" applyFill="0" applyAlignment="0" applyProtection="0"/>
    <xf numFmtId="0" fontId="96" fillId="0" borderId="33" applyNumberFormat="0" applyFill="0" applyAlignment="0" applyProtection="0"/>
    <xf numFmtId="0" fontId="96" fillId="0" borderId="33"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96" fillId="0" borderId="33" applyNumberFormat="0" applyFill="0" applyAlignment="0" applyProtection="0"/>
    <xf numFmtId="0" fontId="96" fillId="0" borderId="33" applyNumberFormat="0" applyFill="0" applyAlignment="0" applyProtection="0"/>
    <xf numFmtId="0" fontId="96" fillId="0" borderId="33"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96" fillId="0" borderId="33" applyNumberFormat="0" applyFill="0" applyAlignment="0" applyProtection="0"/>
    <xf numFmtId="0" fontId="96" fillId="0" borderId="33" applyNumberFormat="0" applyFill="0" applyAlignment="0" applyProtection="0"/>
    <xf numFmtId="0" fontId="96" fillId="0" borderId="33" applyNumberFormat="0" applyFill="0" applyAlignment="0" applyProtection="0"/>
    <xf numFmtId="0" fontId="96" fillId="0" borderId="33" applyNumberFormat="0" applyFill="0" applyAlignment="0" applyProtection="0"/>
    <xf numFmtId="0" fontId="96" fillId="0" borderId="33" applyNumberFormat="0" applyFill="0" applyAlignment="0" applyProtection="0"/>
    <xf numFmtId="0" fontId="96" fillId="0" borderId="33" applyNumberFormat="0" applyFill="0" applyAlignment="0" applyProtection="0"/>
    <xf numFmtId="0" fontId="96" fillId="0" borderId="33" applyNumberFormat="0" applyFill="0" applyAlignment="0" applyProtection="0"/>
    <xf numFmtId="0" fontId="96" fillId="0" borderId="33"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96" fillId="0" borderId="33" applyNumberFormat="0" applyFill="0" applyAlignment="0" applyProtection="0"/>
    <xf numFmtId="0" fontId="96" fillId="0" borderId="33"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96" fillId="0" borderId="33" applyNumberFormat="0" applyFill="0" applyAlignment="0" applyProtection="0"/>
    <xf numFmtId="0" fontId="96" fillId="0" borderId="33" applyNumberFormat="0" applyFill="0" applyAlignment="0" applyProtection="0"/>
    <xf numFmtId="0" fontId="96" fillId="0" borderId="33" applyNumberFormat="0" applyFill="0" applyAlignment="0" applyProtection="0"/>
    <xf numFmtId="0" fontId="96" fillId="0" borderId="33" applyNumberFormat="0" applyFill="0" applyAlignment="0" applyProtection="0"/>
    <xf numFmtId="0" fontId="96" fillId="0" borderId="33" applyNumberFormat="0" applyFill="0" applyAlignment="0" applyProtection="0"/>
    <xf numFmtId="0" fontId="96" fillId="0" borderId="33" applyNumberFormat="0" applyFill="0" applyAlignment="0" applyProtection="0"/>
    <xf numFmtId="0" fontId="96" fillId="0" borderId="33" applyNumberFormat="0" applyFill="0" applyAlignment="0" applyProtection="0"/>
    <xf numFmtId="0" fontId="2" fillId="0" borderId="11" applyNumberFormat="0" applyFill="0" applyAlignment="0" applyProtection="0"/>
    <xf numFmtId="0" fontId="96" fillId="0" borderId="33" applyNumberFormat="0" applyFill="0" applyAlignment="0" applyProtection="0"/>
    <xf numFmtId="0" fontId="96" fillId="0" borderId="33" applyNumberFormat="0" applyFill="0" applyAlignment="0" applyProtection="0"/>
    <xf numFmtId="0" fontId="96" fillId="0" borderId="33" applyNumberFormat="0" applyFill="0" applyAlignment="0" applyProtection="0"/>
    <xf numFmtId="0" fontId="96" fillId="0" borderId="33" applyNumberFormat="0" applyFill="0" applyAlignment="0" applyProtection="0"/>
    <xf numFmtId="0" fontId="2" fillId="0" borderId="11" applyNumberFormat="0" applyFill="0" applyAlignment="0" applyProtection="0"/>
    <xf numFmtId="0" fontId="96" fillId="0" borderId="33" applyNumberFormat="0" applyFill="0" applyAlignment="0" applyProtection="0"/>
    <xf numFmtId="0" fontId="96" fillId="0" borderId="33" applyNumberFormat="0" applyFill="0" applyAlignment="0" applyProtection="0"/>
    <xf numFmtId="0" fontId="96" fillId="0" borderId="33" applyNumberFormat="0" applyFill="0" applyAlignment="0" applyProtection="0"/>
    <xf numFmtId="0" fontId="96" fillId="0" borderId="33" applyNumberFormat="0" applyFill="0" applyAlignment="0" applyProtection="0"/>
    <xf numFmtId="0" fontId="96" fillId="0" borderId="33" applyNumberFormat="0" applyFill="0" applyAlignment="0" applyProtection="0"/>
    <xf numFmtId="0" fontId="2" fillId="0" borderId="11" applyNumberFormat="0" applyFill="0" applyAlignment="0" applyProtection="0"/>
    <xf numFmtId="0" fontId="96" fillId="0" borderId="33" applyNumberFormat="0" applyFill="0" applyAlignment="0" applyProtection="0"/>
    <xf numFmtId="0" fontId="96" fillId="0" borderId="33" applyNumberFormat="0" applyFill="0" applyAlignment="0" applyProtection="0"/>
    <xf numFmtId="0" fontId="96" fillId="0" borderId="33" applyNumberFormat="0" applyFill="0" applyAlignment="0" applyProtection="0"/>
    <xf numFmtId="0" fontId="96" fillId="0" borderId="33"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0" fontId="2" fillId="0" borderId="11" applyNumberFormat="0" applyFill="0" applyAlignment="0" applyProtection="0"/>
    <xf numFmtId="43" fontId="1" fillId="0" borderId="0" applyFont="0" applyFill="0" applyBorder="0" applyAlignment="0" applyProtection="0"/>
    <xf numFmtId="184" fontId="1" fillId="0" borderId="0" applyFont="0" applyFill="0" applyBorder="0" applyAlignment="0" applyProtection="0"/>
    <xf numFmtId="185" fontId="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26" fillId="53" borderId="0" applyNumberFormat="0" applyBorder="0" applyAlignment="0" applyProtection="0"/>
    <xf numFmtId="0" fontId="26" fillId="54"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7" borderId="0" applyNumberFormat="0" applyBorder="0" applyAlignment="0" applyProtection="0"/>
    <xf numFmtId="0" fontId="26" fillId="74"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61"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2" borderId="0" applyNumberFormat="0" applyBorder="0" applyAlignment="0" applyProtection="0"/>
    <xf numFmtId="0" fontId="81" fillId="63" borderId="0" applyNumberFormat="0" applyBorder="0" applyAlignment="0" applyProtection="0"/>
    <xf numFmtId="0" fontId="81" fillId="60" borderId="0" applyNumberFormat="0" applyBorder="0" applyAlignment="0" applyProtection="0"/>
    <xf numFmtId="0" fontId="81" fillId="61" borderId="0" applyNumberFormat="0" applyBorder="0" applyAlignment="0" applyProtection="0"/>
    <xf numFmtId="0" fontId="81" fillId="64" borderId="0" applyNumberFormat="0" applyBorder="0" applyAlignment="0" applyProtection="0"/>
    <xf numFmtId="0" fontId="81" fillId="65" borderId="0" applyNumberFormat="0" applyBorder="0" applyAlignment="0" applyProtection="0"/>
    <xf numFmtId="0" fontId="81" fillId="66" borderId="0" applyNumberFormat="0" applyBorder="0" applyAlignment="0" applyProtection="0"/>
    <xf numFmtId="0" fontId="81" fillId="68" borderId="0" applyNumberFormat="0" applyBorder="0" applyAlignment="0" applyProtection="0"/>
    <xf numFmtId="0" fontId="81" fillId="69" borderId="0" applyNumberFormat="0" applyBorder="0" applyAlignment="0" applyProtection="0"/>
    <xf numFmtId="0" fontId="81" fillId="70" borderId="0" applyNumberFormat="0" applyBorder="0" applyAlignment="0" applyProtection="0"/>
    <xf numFmtId="0" fontId="81" fillId="64" borderId="0" applyNumberFormat="0" applyBorder="0" applyAlignment="0" applyProtection="0"/>
    <xf numFmtId="0" fontId="81" fillId="65" borderId="0" applyNumberFormat="0" applyBorder="0" applyAlignment="0" applyProtection="0"/>
    <xf numFmtId="0" fontId="81" fillId="71" borderId="0" applyNumberFormat="0" applyBorder="0" applyAlignment="0" applyProtection="0"/>
    <xf numFmtId="0" fontId="87" fillId="54" borderId="0" applyNumberFormat="0" applyBorder="0" applyAlignment="0" applyProtection="0"/>
    <xf numFmtId="0" fontId="83" fillId="58" borderId="25" applyNumberFormat="0" applyAlignment="0" applyProtection="0"/>
    <xf numFmtId="0" fontId="84" fillId="67" borderId="26" applyNumberFormat="0" applyAlignment="0" applyProtection="0"/>
    <xf numFmtId="0" fontId="91" fillId="0" borderId="0" applyNumberFormat="0" applyFill="0" applyBorder="0" applyAlignment="0" applyProtection="0"/>
    <xf numFmtId="0" fontId="82" fillId="55" borderId="0" applyNumberFormat="0" applyBorder="0" applyAlignment="0" applyProtection="0"/>
    <xf numFmtId="0" fontId="92" fillId="0" borderId="30" applyNumberFormat="0" applyFill="0" applyAlignment="0" applyProtection="0"/>
    <xf numFmtId="0" fontId="93" fillId="0" borderId="31" applyNumberFormat="0" applyFill="0" applyAlignment="0" applyProtection="0"/>
    <xf numFmtId="0" fontId="94" fillId="0" borderId="32" applyNumberFormat="0" applyFill="0" applyAlignment="0" applyProtection="0"/>
    <xf numFmtId="0" fontId="94" fillId="0" borderId="0" applyNumberFormat="0" applyFill="0" applyBorder="0" applyAlignment="0" applyProtection="0"/>
    <xf numFmtId="0" fontId="86" fillId="74" borderId="25" applyNumberFormat="0" applyAlignment="0" applyProtection="0"/>
    <xf numFmtId="0" fontId="85" fillId="0" borderId="27" applyNumberFormat="0" applyFill="0" applyAlignment="0" applyProtection="0"/>
    <xf numFmtId="0" fontId="88" fillId="72" borderId="0" applyNumberFormat="0" applyBorder="0" applyAlignment="0" applyProtection="0"/>
    <xf numFmtId="0" fontId="3" fillId="73" borderId="28" applyNumberFormat="0" applyFont="0" applyAlignment="0" applyProtection="0"/>
    <xf numFmtId="0" fontId="26" fillId="73" borderId="28" applyNumberFormat="0" applyFont="0" applyAlignment="0" applyProtection="0"/>
    <xf numFmtId="0" fontId="89" fillId="58" borderId="29" applyNumberFormat="0" applyAlignment="0" applyProtection="0"/>
    <xf numFmtId="0" fontId="95" fillId="0" borderId="0" applyNumberFormat="0" applyFill="0" applyBorder="0" applyAlignment="0" applyProtection="0"/>
    <xf numFmtId="0" fontId="90" fillId="0" borderId="0" applyNumberForma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3" fillId="0" borderId="0"/>
    <xf numFmtId="0" fontId="3" fillId="0" borderId="0"/>
    <xf numFmtId="0" fontId="3" fillId="0" borderId="0"/>
    <xf numFmtId="43" fontId="1" fillId="0" borderId="0" applyFont="0" applyFill="0" applyBorder="0" applyAlignment="0" applyProtection="0"/>
    <xf numFmtId="9" fontId="26" fillId="0" borderId="0" applyFont="0" applyFill="0" applyBorder="0" applyAlignment="0" applyProtection="0"/>
    <xf numFmtId="43" fontId="3" fillId="0" borderId="0" applyFont="0" applyFill="0" applyBorder="0" applyAlignment="0" applyProtection="0"/>
    <xf numFmtId="0" fontId="25" fillId="12" borderId="0" applyNumberFormat="0" applyBorder="0" applyAlignment="0" applyProtection="0"/>
    <xf numFmtId="0" fontId="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6" fillId="0" borderId="0" applyNumberFormat="0" applyFill="0" applyBorder="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97" fillId="0" borderId="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8" fillId="0" borderId="0" applyNumberForma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98"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3" fillId="0" borderId="0" applyFont="0" applyFill="0" applyBorder="0" applyAlignment="0" applyProtection="0"/>
    <xf numFmtId="0" fontId="3" fillId="0" borderId="0">
      <alignment wrapText="1"/>
    </xf>
    <xf numFmtId="43" fontId="2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0" fontId="1" fillId="0" borderId="0"/>
    <xf numFmtId="43" fontId="3" fillId="0" borderId="0" applyFont="0" applyFill="0" applyBorder="0" applyAlignment="0" applyProtection="0"/>
    <xf numFmtId="0" fontId="3" fillId="0" borderId="0"/>
    <xf numFmtId="43" fontId="1" fillId="0" borderId="0" applyFont="0" applyFill="0" applyBorder="0" applyAlignment="0" applyProtection="0"/>
    <xf numFmtId="17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0" fontId="22" fillId="75" borderId="0" applyBorder="0" applyProtection="0">
      <alignment horizontal="right" vertical="center" wrapText="1" indent="2"/>
    </xf>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319">
    <xf numFmtId="0" fontId="0" fillId="0" borderId="0" xfId="0"/>
    <xf numFmtId="0" fontId="5" fillId="0" borderId="0" xfId="0" applyFont="1"/>
    <xf numFmtId="0" fontId="6" fillId="0" borderId="0" xfId="0" applyFont="1"/>
    <xf numFmtId="0" fontId="6" fillId="0" borderId="0" xfId="0" applyFont="1" applyAlignment="1">
      <alignment horizontal="center"/>
    </xf>
    <xf numFmtId="0" fontId="6" fillId="0" borderId="0" xfId="0" applyFont="1" applyAlignment="1">
      <alignment horizontal="left" indent="4"/>
    </xf>
    <xf numFmtId="0" fontId="7" fillId="3" borderId="0" xfId="0" applyFont="1" applyFill="1"/>
    <xf numFmtId="0" fontId="7" fillId="4" borderId="0" xfId="0" applyFont="1" applyFill="1"/>
    <xf numFmtId="0" fontId="4" fillId="6" borderId="1" xfId="2" applyFont="1" applyFill="1" applyBorder="1" applyAlignment="1">
      <alignment horizontal="center" vertical="center"/>
    </xf>
    <xf numFmtId="0" fontId="9" fillId="2" borderId="1" xfId="2" applyFont="1" applyFill="1" applyBorder="1" applyAlignment="1">
      <alignment horizontal="center" vertical="center"/>
    </xf>
    <xf numFmtId="0" fontId="4" fillId="5" borderId="0" xfId="2" applyFont="1" applyFill="1" applyAlignment="1">
      <alignment horizontal="center" vertical="center"/>
    </xf>
    <xf numFmtId="0" fontId="4" fillId="7" borderId="1" xfId="2" applyFont="1" applyFill="1" applyBorder="1" applyAlignment="1">
      <alignment horizontal="center" vertical="center"/>
    </xf>
    <xf numFmtId="0" fontId="4" fillId="8" borderId="1" xfId="2" applyFont="1" applyFill="1" applyBorder="1" applyAlignment="1">
      <alignment horizontal="center" vertical="center"/>
    </xf>
    <xf numFmtId="3" fontId="6" fillId="0" borderId="0" xfId="0" applyNumberFormat="1" applyFont="1" applyAlignment="1">
      <alignment horizontal="center"/>
    </xf>
    <xf numFmtId="0" fontId="7" fillId="3" borderId="2" xfId="0" applyFont="1" applyFill="1" applyBorder="1"/>
    <xf numFmtId="0" fontId="0" fillId="0" borderId="0" xfId="0" applyAlignment="1">
      <alignment horizontal="center"/>
    </xf>
    <xf numFmtId="3" fontId="0" fillId="0" borderId="0" xfId="0" applyNumberFormat="1" applyAlignment="1">
      <alignment horizontal="center"/>
    </xf>
    <xf numFmtId="0" fontId="7" fillId="4" borderId="2" xfId="0" applyFont="1" applyFill="1" applyBorder="1" applyAlignment="1">
      <alignment vertical="center"/>
    </xf>
    <xf numFmtId="0" fontId="11" fillId="0" borderId="0" xfId="0" applyFont="1" applyAlignment="1">
      <alignment vertical="center"/>
    </xf>
    <xf numFmtId="0" fontId="4" fillId="5" borderId="0" xfId="2" applyFont="1" applyFill="1" applyAlignment="1">
      <alignment horizontal="left" vertical="center"/>
    </xf>
    <xf numFmtId="3" fontId="9" fillId="2" borderId="1" xfId="2" applyNumberFormat="1" applyFont="1" applyFill="1" applyBorder="1" applyAlignment="1">
      <alignment horizontal="center" vertical="center"/>
    </xf>
    <xf numFmtId="168" fontId="0" fillId="0" borderId="0" xfId="0" applyNumberFormat="1" applyAlignment="1">
      <alignment horizontal="center"/>
    </xf>
    <xf numFmtId="0" fontId="2" fillId="0" borderId="0" xfId="0" applyFont="1"/>
    <xf numFmtId="0" fontId="2" fillId="0" borderId="0" xfId="0" applyFont="1" applyAlignment="1">
      <alignment horizontal="right"/>
    </xf>
    <xf numFmtId="167" fontId="0" fillId="0" borderId="0" xfId="4" applyNumberFormat="1" applyFont="1"/>
    <xf numFmtId="0" fontId="7" fillId="0" borderId="0" xfId="0" applyFont="1"/>
    <xf numFmtId="0" fontId="5" fillId="0" borderId="0" xfId="0" applyFont="1" applyAlignment="1">
      <alignment horizontal="right"/>
    </xf>
    <xf numFmtId="170" fontId="4" fillId="5" borderId="0" xfId="2" applyNumberFormat="1" applyFont="1" applyFill="1" applyAlignment="1">
      <alignment horizontal="center" vertical="center"/>
    </xf>
    <xf numFmtId="170" fontId="7" fillId="3" borderId="2" xfId="0" applyNumberFormat="1" applyFont="1" applyFill="1" applyBorder="1" applyAlignment="1">
      <alignment horizontal="center"/>
    </xf>
    <xf numFmtId="170" fontId="0" fillId="0" borderId="12" xfId="0" applyNumberFormat="1" applyBorder="1" applyAlignment="1">
      <alignment horizontal="center"/>
    </xf>
    <xf numFmtId="170" fontId="0" fillId="0" borderId="2" xfId="0" applyNumberFormat="1" applyBorder="1" applyAlignment="1">
      <alignment horizontal="center"/>
    </xf>
    <xf numFmtId="170" fontId="2" fillId="0" borderId="0" xfId="0" applyNumberFormat="1" applyFont="1" applyAlignment="1">
      <alignment horizontal="center"/>
    </xf>
    <xf numFmtId="170" fontId="0" fillId="0" borderId="13" xfId="0" applyNumberFormat="1" applyBorder="1" applyAlignment="1">
      <alignment horizontal="center"/>
    </xf>
    <xf numFmtId="170" fontId="0" fillId="0" borderId="0" xfId="0" applyNumberFormat="1" applyAlignment="1">
      <alignment horizontal="center"/>
    </xf>
    <xf numFmtId="170" fontId="7" fillId="9" borderId="2" xfId="0" applyNumberFormat="1" applyFont="1" applyFill="1" applyBorder="1" applyAlignment="1">
      <alignment horizontal="center" vertical="center"/>
    </xf>
    <xf numFmtId="167" fontId="11" fillId="0" borderId="0" xfId="4" applyNumberFormat="1" applyFont="1" applyAlignment="1">
      <alignment vertical="center"/>
    </xf>
    <xf numFmtId="167" fontId="7" fillId="4" borderId="2" xfId="4" applyNumberFormat="1" applyFont="1" applyFill="1" applyBorder="1" applyAlignment="1">
      <alignment vertical="center"/>
    </xf>
    <xf numFmtId="167" fontId="7" fillId="9" borderId="2" xfId="4" applyNumberFormat="1" applyFont="1" applyFill="1" applyBorder="1" applyAlignment="1">
      <alignment horizontal="center" vertical="center"/>
    </xf>
    <xf numFmtId="0" fontId="32" fillId="0" borderId="0" xfId="0" applyFont="1" applyAlignment="1">
      <alignment horizontal="right" vertical="center"/>
    </xf>
    <xf numFmtId="0" fontId="34" fillId="0" borderId="0" xfId="2" applyFont="1" applyAlignment="1">
      <alignment horizontal="center" vertical="center"/>
    </xf>
    <xf numFmtId="171" fontId="30" fillId="41" borderId="14" xfId="0" applyNumberFormat="1" applyFont="1" applyFill="1" applyBorder="1" applyAlignment="1">
      <alignment horizontal="right" vertical="center"/>
    </xf>
    <xf numFmtId="0" fontId="4" fillId="7" borderId="0" xfId="2" applyFont="1" applyFill="1" applyAlignment="1">
      <alignment horizontal="center" vertical="center"/>
    </xf>
    <xf numFmtId="164" fontId="6" fillId="0" borderId="0" xfId="0" applyNumberFormat="1" applyFont="1" applyAlignment="1">
      <alignment horizontal="left"/>
    </xf>
    <xf numFmtId="0" fontId="6" fillId="0" borderId="0" xfId="0" applyFont="1" applyAlignment="1">
      <alignment horizontal="left"/>
    </xf>
    <xf numFmtId="0" fontId="30" fillId="41" borderId="0" xfId="3" applyFont="1" applyFill="1" applyAlignment="1">
      <alignment horizontal="left" vertical="center" wrapText="1"/>
    </xf>
    <xf numFmtId="0" fontId="29" fillId="0" borderId="0" xfId="0" applyFont="1" applyAlignment="1">
      <alignment horizontal="left" vertical="center"/>
    </xf>
    <xf numFmtId="0" fontId="36" fillId="41" borderId="0" xfId="3" applyFont="1" applyFill="1" applyAlignment="1">
      <alignment horizontal="left" vertical="center" wrapText="1"/>
    </xf>
    <xf numFmtId="164" fontId="6" fillId="0" borderId="0" xfId="0" applyNumberFormat="1" applyFont="1" applyAlignment="1">
      <alignment horizontal="right"/>
    </xf>
    <xf numFmtId="0" fontId="4" fillId="42" borderId="1" xfId="2" applyFont="1" applyFill="1" applyBorder="1" applyAlignment="1">
      <alignment horizontal="right" vertical="center"/>
    </xf>
    <xf numFmtId="164" fontId="6" fillId="0" borderId="2" xfId="0" applyNumberFormat="1" applyFont="1" applyBorder="1" applyAlignment="1">
      <alignment horizontal="right"/>
    </xf>
    <xf numFmtId="165" fontId="6" fillId="0" borderId="2" xfId="1" applyNumberFormat="1" applyFont="1" applyBorder="1" applyAlignment="1">
      <alignment horizontal="right"/>
    </xf>
    <xf numFmtId="165" fontId="6" fillId="0" borderId="0" xfId="1" applyNumberFormat="1" applyFont="1" applyBorder="1" applyAlignment="1">
      <alignment horizontal="left"/>
    </xf>
    <xf numFmtId="0" fontId="38" fillId="0" borderId="0" xfId="0" applyFont="1" applyAlignment="1">
      <alignment vertical="center"/>
    </xf>
    <xf numFmtId="171" fontId="6" fillId="0" borderId="2" xfId="0" applyNumberFormat="1" applyFont="1" applyBorder="1" applyAlignment="1">
      <alignment horizontal="right"/>
    </xf>
    <xf numFmtId="0" fontId="0" fillId="0" borderId="0" xfId="0" applyAlignment="1">
      <alignment horizontal="right"/>
    </xf>
    <xf numFmtId="0" fontId="30" fillId="0" borderId="0" xfId="3" applyFont="1" applyAlignment="1">
      <alignment vertical="center" wrapText="1"/>
    </xf>
    <xf numFmtId="0" fontId="6" fillId="0" borderId="0" xfId="0" applyFont="1" applyAlignment="1">
      <alignment horizontal="right"/>
    </xf>
    <xf numFmtId="171" fontId="7" fillId="3" borderId="0" xfId="0" applyNumberFormat="1" applyFont="1" applyFill="1" applyAlignment="1">
      <alignment horizontal="right"/>
    </xf>
    <xf numFmtId="171" fontId="6" fillId="0" borderId="0" xfId="0" applyNumberFormat="1" applyFont="1" applyAlignment="1">
      <alignment horizontal="right"/>
    </xf>
    <xf numFmtId="172" fontId="6" fillId="0" borderId="0" xfId="0" applyNumberFormat="1" applyFont="1" applyAlignment="1">
      <alignment horizontal="right"/>
    </xf>
    <xf numFmtId="171" fontId="7" fillId="0" borderId="0" xfId="0" applyNumberFormat="1" applyFont="1" applyAlignment="1">
      <alignment horizontal="right"/>
    </xf>
    <xf numFmtId="171" fontId="7" fillId="4" borderId="0" xfId="0" applyNumberFormat="1" applyFont="1" applyFill="1" applyAlignment="1">
      <alignment horizontal="right"/>
    </xf>
    <xf numFmtId="165" fontId="8" fillId="0" borderId="0" xfId="1" applyNumberFormat="1" applyFont="1" applyAlignment="1">
      <alignment horizontal="right"/>
    </xf>
    <xf numFmtId="172" fontId="8" fillId="0" borderId="0" xfId="1" applyNumberFormat="1" applyFont="1" applyAlignment="1">
      <alignment horizontal="right"/>
    </xf>
    <xf numFmtId="171" fontId="8" fillId="0" borderId="0" xfId="1" applyNumberFormat="1" applyFont="1" applyAlignment="1">
      <alignment horizontal="right"/>
    </xf>
    <xf numFmtId="172" fontId="7" fillId="3" borderId="0" xfId="0" applyNumberFormat="1" applyFont="1" applyFill="1" applyAlignment="1">
      <alignment horizontal="right"/>
    </xf>
    <xf numFmtId="169" fontId="6" fillId="0" borderId="0" xfId="0" applyNumberFormat="1" applyFont="1" applyAlignment="1">
      <alignment horizontal="right"/>
    </xf>
    <xf numFmtId="164" fontId="4" fillId="42" borderId="1" xfId="2" applyNumberFormat="1" applyFont="1" applyFill="1" applyBorder="1" applyAlignment="1">
      <alignment horizontal="right" vertical="center"/>
    </xf>
    <xf numFmtId="164" fontId="44" fillId="0" borderId="0" xfId="2" applyNumberFormat="1" applyFont="1" applyAlignment="1">
      <alignment horizontal="center" vertical="center"/>
    </xf>
    <xf numFmtId="0" fontId="44" fillId="7" borderId="0" xfId="2" applyFont="1" applyFill="1" applyAlignment="1">
      <alignment horizontal="center" vertical="center"/>
    </xf>
    <xf numFmtId="171" fontId="0" fillId="0" borderId="0" xfId="0" applyNumberFormat="1"/>
    <xf numFmtId="171" fontId="32" fillId="0" borderId="0" xfId="0" applyNumberFormat="1" applyFont="1" applyAlignment="1">
      <alignment horizontal="right" vertical="center"/>
    </xf>
    <xf numFmtId="164" fontId="7" fillId="0" borderId="0" xfId="0" applyNumberFormat="1" applyFont="1" applyAlignment="1">
      <alignment horizontal="left"/>
    </xf>
    <xf numFmtId="164" fontId="7" fillId="0" borderId="2" xfId="0" applyNumberFormat="1" applyFont="1" applyBorder="1" applyAlignment="1">
      <alignment horizontal="center"/>
    </xf>
    <xf numFmtId="164" fontId="7" fillId="0" borderId="2" xfId="0" applyNumberFormat="1" applyFont="1" applyBorder="1" applyAlignment="1">
      <alignment horizontal="right"/>
    </xf>
    <xf numFmtId="171" fontId="7" fillId="0" borderId="2" xfId="0" applyNumberFormat="1" applyFont="1" applyBorder="1" applyAlignment="1">
      <alignment horizontal="right"/>
    </xf>
    <xf numFmtId="171" fontId="0" fillId="0" borderId="0" xfId="0" applyNumberFormat="1" applyAlignment="1">
      <alignment horizontal="right"/>
    </xf>
    <xf numFmtId="0" fontId="4" fillId="44" borderId="1" xfId="2" applyFont="1" applyFill="1" applyBorder="1" applyAlignment="1">
      <alignment horizontal="center" vertical="center"/>
    </xf>
    <xf numFmtId="9" fontId="8" fillId="0" borderId="0" xfId="1" applyFont="1" applyFill="1" applyAlignment="1">
      <alignment horizontal="right"/>
    </xf>
    <xf numFmtId="165" fontId="8" fillId="0" borderId="0" xfId="1" applyNumberFormat="1" applyFont="1" applyFill="1" applyAlignment="1">
      <alignment horizontal="right"/>
    </xf>
    <xf numFmtId="165" fontId="6" fillId="0" borderId="0" xfId="0" applyNumberFormat="1" applyFont="1" applyAlignment="1">
      <alignment horizontal="right"/>
    </xf>
    <xf numFmtId="10" fontId="8" fillId="0" borderId="0" xfId="1" applyNumberFormat="1" applyFont="1" applyFill="1" applyAlignment="1">
      <alignment horizontal="right"/>
    </xf>
    <xf numFmtId="10" fontId="6" fillId="0" borderId="0" xfId="1" applyNumberFormat="1" applyFont="1" applyFill="1" applyAlignment="1">
      <alignment horizontal="right"/>
    </xf>
    <xf numFmtId="165" fontId="6" fillId="0" borderId="0" xfId="1" applyNumberFormat="1" applyFont="1" applyFill="1" applyAlignment="1">
      <alignment horizontal="right"/>
    </xf>
    <xf numFmtId="171" fontId="6" fillId="0" borderId="2" xfId="0" applyNumberFormat="1" applyFont="1" applyBorder="1" applyAlignment="1">
      <alignment horizontal="right" indent="2"/>
    </xf>
    <xf numFmtId="0" fontId="30" fillId="41" borderId="0" xfId="3" applyFont="1" applyFill="1" applyAlignment="1">
      <alignment vertical="center" wrapText="1"/>
    </xf>
    <xf numFmtId="0" fontId="9" fillId="2" borderId="0" xfId="2" applyFont="1" applyFill="1" applyAlignment="1">
      <alignment horizontal="center" vertical="center"/>
    </xf>
    <xf numFmtId="0" fontId="8" fillId="0" borderId="0" xfId="0" applyFont="1"/>
    <xf numFmtId="0" fontId="9" fillId="6" borderId="0" xfId="2" applyFont="1" applyFill="1" applyAlignment="1">
      <alignment horizontal="center" vertical="center"/>
    </xf>
    <xf numFmtId="0" fontId="4" fillId="44" borderId="0" xfId="2" applyFont="1" applyFill="1" applyAlignment="1">
      <alignment horizontal="center" vertical="center"/>
    </xf>
    <xf numFmtId="172" fontId="4" fillId="2" borderId="0" xfId="2" applyNumberFormat="1" applyFont="1" applyFill="1" applyAlignment="1">
      <alignment horizontal="right" vertical="center"/>
    </xf>
    <xf numFmtId="0" fontId="4" fillId="2" borderId="0" xfId="2" applyFont="1" applyFill="1" applyAlignment="1">
      <alignment horizontal="right" vertical="center"/>
    </xf>
    <xf numFmtId="0" fontId="46" fillId="0" borderId="0" xfId="0" applyFont="1"/>
    <xf numFmtId="166" fontId="0" fillId="0" borderId="0" xfId="0" applyNumberFormat="1" applyAlignment="1">
      <alignment horizontal="right"/>
    </xf>
    <xf numFmtId="167" fontId="0" fillId="0" borderId="0" xfId="4" applyNumberFormat="1" applyFont="1" applyFill="1"/>
    <xf numFmtId="167" fontId="5" fillId="0" borderId="0" xfId="4" applyNumberFormat="1" applyFont="1"/>
    <xf numFmtId="0" fontId="47" fillId="5" borderId="1" xfId="2" applyFont="1" applyFill="1" applyBorder="1" applyAlignment="1">
      <alignment horizontal="center" vertical="center"/>
    </xf>
    <xf numFmtId="166" fontId="4" fillId="5" borderId="0" xfId="2" applyNumberFormat="1" applyFont="1" applyFill="1" applyAlignment="1">
      <alignment horizontal="right" vertical="center"/>
    </xf>
    <xf numFmtId="0" fontId="4" fillId="5" borderId="0" xfId="2" applyFont="1" applyFill="1" applyAlignment="1">
      <alignment horizontal="right" vertical="center"/>
    </xf>
    <xf numFmtId="0" fontId="48" fillId="3" borderId="0" xfId="0" applyFont="1" applyFill="1"/>
    <xf numFmtId="0" fontId="49" fillId="0" borderId="0" xfId="0" applyFont="1"/>
    <xf numFmtId="0" fontId="7" fillId="3" borderId="0" xfId="0" applyFont="1" applyFill="1" applyAlignment="1">
      <alignment horizontal="right"/>
    </xf>
    <xf numFmtId="167" fontId="5" fillId="0" borderId="0" xfId="4" applyNumberFormat="1" applyFont="1" applyFill="1"/>
    <xf numFmtId="0" fontId="7" fillId="0" borderId="0" xfId="0" applyFont="1" applyAlignment="1">
      <alignment horizontal="left" indent="2"/>
    </xf>
    <xf numFmtId="167" fontId="7" fillId="0" borderId="0" xfId="4" applyNumberFormat="1" applyFont="1" applyFill="1" applyAlignment="1">
      <alignment horizontal="right"/>
    </xf>
    <xf numFmtId="0" fontId="8" fillId="0" borderId="0" xfId="0" applyFont="1" applyAlignment="1">
      <alignment horizontal="left" indent="4"/>
    </xf>
    <xf numFmtId="0" fontId="50" fillId="0" borderId="0" xfId="0" applyFont="1"/>
    <xf numFmtId="165" fontId="50" fillId="0" borderId="0" xfId="1" applyNumberFormat="1" applyFont="1" applyFill="1" applyBorder="1"/>
    <xf numFmtId="165" fontId="8" fillId="0" borderId="0" xfId="1" applyNumberFormat="1" applyFont="1" applyFill="1" applyBorder="1" applyAlignment="1">
      <alignment horizontal="right"/>
    </xf>
    <xf numFmtId="167" fontId="50" fillId="0" borderId="0" xfId="4" applyNumberFormat="1" applyFont="1"/>
    <xf numFmtId="0" fontId="51" fillId="0" borderId="0" xfId="0" applyFont="1"/>
    <xf numFmtId="167" fontId="6" fillId="0" borderId="0" xfId="4" applyNumberFormat="1" applyFont="1" applyFill="1" applyAlignment="1">
      <alignment horizontal="right"/>
    </xf>
    <xf numFmtId="0" fontId="7" fillId="3" borderId="0" xfId="0" applyFont="1" applyFill="1" applyAlignment="1">
      <alignment horizontal="left" indent="1"/>
    </xf>
    <xf numFmtId="167" fontId="7" fillId="3" borderId="0" xfId="4" applyNumberFormat="1" applyFont="1" applyFill="1" applyAlignment="1">
      <alignment horizontal="right"/>
    </xf>
    <xf numFmtId="165" fontId="50" fillId="0" borderId="0" xfId="0" applyNumberFormat="1" applyFont="1"/>
    <xf numFmtId="167" fontId="8" fillId="0" borderId="0" xfId="4" applyNumberFormat="1" applyFont="1" applyAlignment="1">
      <alignment horizontal="right"/>
    </xf>
    <xf numFmtId="167" fontId="8" fillId="0" borderId="0" xfId="4" applyNumberFormat="1" applyFont="1" applyFill="1" applyAlignment="1">
      <alignment horizontal="right"/>
    </xf>
    <xf numFmtId="3" fontId="7" fillId="3" borderId="0" xfId="0" applyNumberFormat="1" applyFont="1" applyFill="1" applyAlignment="1">
      <alignment horizontal="right"/>
    </xf>
    <xf numFmtId="170" fontId="6" fillId="0" borderId="15" xfId="4" applyNumberFormat="1" applyFont="1" applyBorder="1" applyAlignment="1">
      <alignment horizontal="right" vertical="center" wrapText="1"/>
    </xf>
    <xf numFmtId="0" fontId="7" fillId="0" borderId="0" xfId="0" applyFont="1" applyAlignment="1">
      <alignment vertical="center"/>
    </xf>
    <xf numFmtId="170" fontId="7" fillId="9" borderId="15" xfId="4" applyNumberFormat="1" applyFont="1" applyFill="1" applyBorder="1" applyAlignment="1">
      <alignment horizontal="right" vertical="center" wrapText="1"/>
    </xf>
    <xf numFmtId="0" fontId="7" fillId="9" borderId="0" xfId="0" applyFont="1" applyFill="1" applyAlignment="1">
      <alignment vertical="center"/>
    </xf>
    <xf numFmtId="164" fontId="7" fillId="9" borderId="0" xfId="0" applyNumberFormat="1" applyFont="1" applyFill="1" applyAlignment="1">
      <alignment horizontal="left"/>
    </xf>
    <xf numFmtId="0" fontId="6" fillId="0" borderId="0" xfId="0" applyFont="1" applyAlignment="1">
      <alignment horizontal="left" vertical="center"/>
    </xf>
    <xf numFmtId="170" fontId="7" fillId="0" borderId="15" xfId="4" applyNumberFormat="1" applyFont="1" applyBorder="1" applyAlignment="1">
      <alignment horizontal="right" vertical="center" wrapText="1"/>
    </xf>
    <xf numFmtId="170" fontId="6" fillId="0" borderId="15" xfId="4" applyNumberFormat="1" applyFont="1" applyFill="1" applyBorder="1" applyAlignment="1">
      <alignment horizontal="right" vertical="center" wrapText="1"/>
    </xf>
    <xf numFmtId="0" fontId="29" fillId="0" borderId="0" xfId="3" applyFont="1" applyAlignment="1">
      <alignment horizontal="left" vertical="center" wrapText="1"/>
    </xf>
    <xf numFmtId="170" fontId="7" fillId="0" borderId="15" xfId="4" applyNumberFormat="1" applyFont="1" applyFill="1" applyBorder="1" applyAlignment="1">
      <alignment horizontal="right" vertical="center" wrapText="1"/>
    </xf>
    <xf numFmtId="0" fontId="30" fillId="9" borderId="0" xfId="3" applyFont="1" applyFill="1" applyAlignment="1">
      <alignment horizontal="left" vertical="center" wrapText="1"/>
    </xf>
    <xf numFmtId="0" fontId="6" fillId="0" borderId="0" xfId="0" applyFont="1" applyAlignment="1">
      <alignment vertical="center"/>
    </xf>
    <xf numFmtId="170" fontId="7" fillId="9" borderId="16" xfId="4" applyNumberFormat="1" applyFont="1" applyFill="1" applyBorder="1" applyAlignment="1">
      <alignment horizontal="right" vertical="center" wrapText="1"/>
    </xf>
    <xf numFmtId="3" fontId="7" fillId="4" borderId="0" xfId="0" applyNumberFormat="1" applyFont="1" applyFill="1"/>
    <xf numFmtId="3" fontId="5" fillId="0" borderId="0" xfId="0" applyNumberFormat="1" applyFont="1"/>
    <xf numFmtId="167" fontId="8" fillId="0" borderId="0" xfId="4" applyNumberFormat="1" applyFont="1" applyAlignment="1">
      <alignment horizontal="center"/>
    </xf>
    <xf numFmtId="164" fontId="7" fillId="4" borderId="0" xfId="0" applyNumberFormat="1" applyFont="1" applyFill="1" applyAlignment="1">
      <alignment horizontal="center"/>
    </xf>
    <xf numFmtId="0" fontId="9" fillId="6" borderId="1" xfId="2" applyFont="1" applyFill="1" applyBorder="1" applyAlignment="1">
      <alignment horizontal="center" vertical="center"/>
    </xf>
    <xf numFmtId="0" fontId="24" fillId="0" borderId="0" xfId="0" applyFont="1"/>
    <xf numFmtId="0" fontId="4" fillId="7" borderId="1" xfId="2" applyFont="1" applyFill="1" applyBorder="1" applyAlignment="1">
      <alignment horizontal="left" vertical="center"/>
    </xf>
    <xf numFmtId="164" fontId="6" fillId="0" borderId="0" xfId="0" applyNumberFormat="1" applyFont="1" applyAlignment="1">
      <alignment horizontal="center"/>
    </xf>
    <xf numFmtId="0" fontId="4" fillId="45" borderId="17" xfId="2" applyFont="1" applyFill="1" applyBorder="1" applyAlignment="1">
      <alignment horizontal="center" vertical="center"/>
    </xf>
    <xf numFmtId="165" fontId="0" fillId="0" borderId="0" xfId="1" applyNumberFormat="1" applyFont="1"/>
    <xf numFmtId="0" fontId="9" fillId="2" borderId="0" xfId="2" applyFont="1" applyFill="1" applyAlignment="1">
      <alignment horizontal="left" vertical="center"/>
    </xf>
    <xf numFmtId="0" fontId="52" fillId="0" borderId="0" xfId="0" applyFont="1"/>
    <xf numFmtId="0" fontId="99" fillId="0" borderId="0" xfId="0" applyFont="1"/>
    <xf numFmtId="165" fontId="0" fillId="0" borderId="0" xfId="0" applyNumberFormat="1"/>
    <xf numFmtId="170" fontId="0" fillId="0" borderId="0" xfId="0" applyNumberFormat="1"/>
    <xf numFmtId="170" fontId="6" fillId="0" borderId="15" xfId="4" quotePrefix="1" applyNumberFormat="1" applyFont="1" applyBorder="1" applyAlignment="1">
      <alignment horizontal="right" vertical="center" wrapText="1"/>
    </xf>
    <xf numFmtId="10" fontId="50" fillId="0" borderId="0" xfId="1" applyNumberFormat="1" applyFont="1"/>
    <xf numFmtId="167" fontId="50" fillId="0" borderId="0" xfId="1" applyNumberFormat="1" applyFont="1"/>
    <xf numFmtId="0" fontId="100" fillId="0" borderId="0" xfId="0" applyFont="1" applyAlignment="1">
      <alignment horizontal="left" vertical="center"/>
    </xf>
    <xf numFmtId="0" fontId="52" fillId="76" borderId="0" xfId="0" applyFont="1" applyFill="1"/>
    <xf numFmtId="0" fontId="0" fillId="76" borderId="0" xfId="0" applyFill="1"/>
    <xf numFmtId="0" fontId="4" fillId="0" borderId="0" xfId="2" applyFont="1" applyAlignment="1">
      <alignment horizontal="center" vertical="center"/>
    </xf>
    <xf numFmtId="167" fontId="7" fillId="4" borderId="0" xfId="4" applyNumberFormat="1" applyFont="1" applyFill="1" applyBorder="1" applyAlignment="1">
      <alignment vertical="center"/>
    </xf>
    <xf numFmtId="0" fontId="7" fillId="4" borderId="0" xfId="0" applyFont="1" applyFill="1" applyAlignment="1">
      <alignment vertical="center"/>
    </xf>
    <xf numFmtId="0" fontId="101" fillId="77" borderId="0" xfId="0" applyFont="1" applyFill="1"/>
    <xf numFmtId="0" fontId="30" fillId="0" borderId="0" xfId="0" applyFont="1" applyAlignment="1">
      <alignment horizontal="left" indent="2"/>
    </xf>
    <xf numFmtId="0" fontId="29" fillId="0" borderId="0" xfId="0" applyFont="1" applyAlignment="1">
      <alignment horizontal="left" indent="4"/>
    </xf>
    <xf numFmtId="0" fontId="33" fillId="0" borderId="0" xfId="0" applyFont="1" applyAlignment="1">
      <alignment horizontal="left" indent="4"/>
    </xf>
    <xf numFmtId="0" fontId="30" fillId="77" borderId="0" xfId="0" applyFont="1" applyFill="1" applyAlignment="1">
      <alignment horizontal="left" indent="1"/>
    </xf>
    <xf numFmtId="166" fontId="5" fillId="0" borderId="0" xfId="0" applyNumberFormat="1" applyFont="1" applyAlignment="1">
      <alignment vertical="center" wrapText="1"/>
    </xf>
    <xf numFmtId="166" fontId="102" fillId="0" borderId="0" xfId="0" applyNumberFormat="1" applyFont="1" applyAlignment="1">
      <alignment vertical="center" wrapText="1"/>
    </xf>
    <xf numFmtId="0" fontId="102" fillId="0" borderId="0" xfId="0" applyFont="1"/>
    <xf numFmtId="0" fontId="104" fillId="0" borderId="0" xfId="0" applyFont="1"/>
    <xf numFmtId="0" fontId="105" fillId="0" borderId="0" xfId="0" applyFont="1" applyAlignment="1">
      <alignment horizontal="left" vertical="center"/>
    </xf>
    <xf numFmtId="169" fontId="4" fillId="0" borderId="0" xfId="2" applyNumberFormat="1" applyFont="1" applyAlignment="1">
      <alignment horizontal="center" vertical="center"/>
    </xf>
    <xf numFmtId="166" fontId="4" fillId="0" borderId="0" xfId="2" applyNumberFormat="1" applyFont="1" applyAlignment="1">
      <alignment horizontal="center" vertical="center"/>
    </xf>
    <xf numFmtId="167" fontId="5" fillId="0" borderId="0" xfId="4" applyNumberFormat="1" applyFont="1" applyFill="1" applyBorder="1"/>
    <xf numFmtId="170" fontId="6" fillId="43" borderId="15" xfId="4" applyNumberFormat="1" applyFont="1" applyFill="1" applyBorder="1" applyAlignment="1">
      <alignment horizontal="right" vertical="center" wrapText="1"/>
    </xf>
    <xf numFmtId="171" fontId="6" fillId="43" borderId="2" xfId="0" applyNumberFormat="1" applyFont="1" applyFill="1" applyBorder="1" applyAlignment="1">
      <alignment horizontal="right"/>
    </xf>
    <xf numFmtId="186" fontId="0" fillId="0" borderId="0" xfId="0" applyNumberFormat="1"/>
    <xf numFmtId="3" fontId="6" fillId="0" borderId="0" xfId="0" applyNumberFormat="1" applyFont="1" applyAlignment="1">
      <alignment horizontal="right"/>
    </xf>
    <xf numFmtId="3" fontId="7" fillId="3" borderId="0" xfId="4" applyNumberFormat="1" applyFont="1" applyFill="1" applyAlignment="1">
      <alignment horizontal="right"/>
    </xf>
    <xf numFmtId="3" fontId="6" fillId="0" borderId="0" xfId="4" applyNumberFormat="1" applyFont="1" applyFill="1" applyAlignment="1">
      <alignment horizontal="right"/>
    </xf>
    <xf numFmtId="3" fontId="8" fillId="0" borderId="0" xfId="4" applyNumberFormat="1" applyFont="1" applyFill="1" applyAlignment="1">
      <alignment horizontal="right"/>
    </xf>
    <xf numFmtId="188" fontId="7" fillId="4" borderId="35" xfId="0" applyNumberFormat="1" applyFont="1" applyFill="1" applyBorder="1" applyAlignment="1">
      <alignment horizontal="center"/>
    </xf>
    <xf numFmtId="188" fontId="6" fillId="0" borderId="36" xfId="0" applyNumberFormat="1" applyFont="1" applyBorder="1" applyAlignment="1">
      <alignment horizontal="center"/>
    </xf>
    <xf numFmtId="3" fontId="6" fillId="0" borderId="36" xfId="0" applyNumberFormat="1" applyFont="1" applyBorder="1" applyAlignment="1">
      <alignment horizontal="center"/>
    </xf>
    <xf numFmtId="188" fontId="7" fillId="4" borderId="36" xfId="0" applyNumberFormat="1" applyFont="1" applyFill="1" applyBorder="1" applyAlignment="1">
      <alignment horizontal="center"/>
    </xf>
    <xf numFmtId="188" fontId="7" fillId="0" borderId="37" xfId="0" applyNumberFormat="1" applyFont="1" applyBorder="1" applyAlignment="1">
      <alignment horizontal="center"/>
    </xf>
    <xf numFmtId="3" fontId="7" fillId="0" borderId="37" xfId="0" applyNumberFormat="1" applyFont="1" applyBorder="1" applyAlignment="1">
      <alignment horizontal="center"/>
    </xf>
    <xf numFmtId="187" fontId="7" fillId="4" borderId="36" xfId="0" applyNumberFormat="1" applyFont="1" applyFill="1" applyBorder="1" applyAlignment="1">
      <alignment horizontal="center"/>
    </xf>
    <xf numFmtId="187" fontId="7" fillId="0" borderId="36" xfId="0" applyNumberFormat="1" applyFont="1" applyBorder="1" applyAlignment="1">
      <alignment horizontal="center"/>
    </xf>
    <xf numFmtId="187" fontId="6" fillId="0" borderId="36" xfId="0" applyNumberFormat="1" applyFont="1" applyBorder="1" applyAlignment="1">
      <alignment horizontal="center"/>
    </xf>
    <xf numFmtId="187" fontId="7" fillId="0" borderId="37" xfId="0" applyNumberFormat="1" applyFont="1" applyBorder="1" applyAlignment="1">
      <alignment horizontal="center"/>
    </xf>
    <xf numFmtId="164" fontId="6" fillId="43" borderId="2" xfId="0" applyNumberFormat="1" applyFont="1" applyFill="1" applyBorder="1" applyAlignment="1">
      <alignment horizontal="right"/>
    </xf>
    <xf numFmtId="3" fontId="5" fillId="0" borderId="0" xfId="0" applyNumberFormat="1" applyFont="1" applyAlignment="1">
      <alignment vertical="center" wrapText="1"/>
    </xf>
    <xf numFmtId="167" fontId="49" fillId="0" borderId="0" xfId="4" applyNumberFormat="1" applyFont="1" applyFill="1"/>
    <xf numFmtId="167" fontId="8" fillId="0" borderId="0" xfId="4" applyNumberFormat="1" applyFont="1" applyFill="1" applyAlignment="1">
      <alignment horizontal="center"/>
    </xf>
    <xf numFmtId="0" fontId="6" fillId="43" borderId="0" xfId="0" applyFont="1" applyFill="1" applyAlignment="1">
      <alignment horizontal="left" vertical="center"/>
    </xf>
    <xf numFmtId="0" fontId="0" fillId="43" borderId="0" xfId="0" applyFill="1"/>
    <xf numFmtId="190" fontId="0" fillId="0" borderId="0" xfId="0" applyNumberFormat="1" applyAlignment="1">
      <alignment horizontal="center"/>
    </xf>
    <xf numFmtId="0" fontId="8" fillId="0" borderId="0" xfId="0" applyFont="1" applyAlignment="1">
      <alignment horizontal="left" indent="2"/>
    </xf>
    <xf numFmtId="165" fontId="6" fillId="0" borderId="2" xfId="1" applyNumberFormat="1" applyFont="1" applyFill="1" applyBorder="1" applyAlignment="1">
      <alignment horizontal="center"/>
    </xf>
    <xf numFmtId="169" fontId="39" fillId="0" borderId="2" xfId="0" applyNumberFormat="1" applyFont="1" applyBorder="1" applyAlignment="1">
      <alignment horizontal="center"/>
    </xf>
    <xf numFmtId="165" fontId="7" fillId="0" borderId="0" xfId="1" applyNumberFormat="1" applyFont="1" applyFill="1"/>
    <xf numFmtId="9" fontId="8" fillId="0" borderId="12" xfId="1" applyFont="1" applyFill="1" applyBorder="1" applyAlignment="1">
      <alignment horizontal="center"/>
    </xf>
    <xf numFmtId="9" fontId="45" fillId="0" borderId="12" xfId="1" applyFont="1" applyFill="1" applyBorder="1" applyAlignment="1">
      <alignment horizontal="center"/>
    </xf>
    <xf numFmtId="165" fontId="8" fillId="0" borderId="12" xfId="1" applyNumberFormat="1" applyFont="1" applyFill="1" applyBorder="1" applyAlignment="1">
      <alignment horizontal="center"/>
    </xf>
    <xf numFmtId="170" fontId="2" fillId="0" borderId="2" xfId="0" applyNumberFormat="1" applyFont="1" applyBorder="1" applyAlignment="1">
      <alignment horizontal="center"/>
    </xf>
    <xf numFmtId="170" fontId="7" fillId="43" borderId="2" xfId="0" applyNumberFormat="1" applyFont="1" applyFill="1" applyBorder="1" applyAlignment="1">
      <alignment horizontal="center"/>
    </xf>
    <xf numFmtId="170" fontId="0" fillId="43" borderId="12" xfId="0" applyNumberFormat="1" applyFill="1" applyBorder="1" applyAlignment="1">
      <alignment horizontal="center"/>
    </xf>
    <xf numFmtId="170" fontId="0" fillId="43" borderId="2" xfId="0" applyNumberFormat="1" applyFill="1" applyBorder="1" applyAlignment="1">
      <alignment horizontal="center"/>
    </xf>
    <xf numFmtId="170" fontId="2" fillId="43" borderId="2" xfId="0" applyNumberFormat="1" applyFont="1" applyFill="1" applyBorder="1" applyAlignment="1">
      <alignment horizontal="center"/>
    </xf>
    <xf numFmtId="170" fontId="2" fillId="43" borderId="0" xfId="0" applyNumberFormat="1" applyFont="1" applyFill="1" applyAlignment="1">
      <alignment horizontal="center"/>
    </xf>
    <xf numFmtId="170" fontId="0" fillId="43" borderId="13" xfId="0" applyNumberFormat="1" applyFill="1" applyBorder="1" applyAlignment="1">
      <alignment horizontal="center"/>
    </xf>
    <xf numFmtId="3" fontId="5" fillId="43" borderId="0" xfId="0" applyNumberFormat="1" applyFont="1" applyFill="1"/>
    <xf numFmtId="0" fontId="51" fillId="0" borderId="0" xfId="0" applyFont="1" applyAlignment="1">
      <alignment horizontal="right"/>
    </xf>
    <xf numFmtId="171" fontId="8" fillId="0" borderId="0" xfId="0" applyNumberFormat="1" applyFont="1" applyAlignment="1">
      <alignment horizontal="right"/>
    </xf>
    <xf numFmtId="9" fontId="8" fillId="0" borderId="0" xfId="1" applyFont="1" applyAlignment="1">
      <alignment horizontal="right"/>
    </xf>
    <xf numFmtId="171" fontId="6" fillId="43" borderId="0" xfId="0" applyNumberFormat="1" applyFont="1" applyFill="1" applyAlignment="1">
      <alignment horizontal="right"/>
    </xf>
    <xf numFmtId="172" fontId="6" fillId="43" borderId="0" xfId="0" applyNumberFormat="1" applyFont="1" applyFill="1" applyAlignment="1">
      <alignment horizontal="right"/>
    </xf>
    <xf numFmtId="171" fontId="7" fillId="43" borderId="0" xfId="0" applyNumberFormat="1" applyFont="1" applyFill="1" applyAlignment="1">
      <alignment horizontal="right"/>
    </xf>
    <xf numFmtId="0" fontId="8" fillId="43" borderId="0" xfId="0" applyFont="1" applyFill="1"/>
    <xf numFmtId="171" fontId="8" fillId="43" borderId="0" xfId="1" applyNumberFormat="1" applyFont="1" applyFill="1" applyAlignment="1">
      <alignment horizontal="right"/>
    </xf>
    <xf numFmtId="165" fontId="6" fillId="43" borderId="0" xfId="1" applyNumberFormat="1" applyFont="1" applyFill="1" applyAlignment="1">
      <alignment horizontal="right"/>
    </xf>
    <xf numFmtId="165" fontId="8" fillId="43" borderId="0" xfId="1" applyNumberFormat="1" applyFont="1" applyFill="1" applyAlignment="1">
      <alignment horizontal="right"/>
    </xf>
    <xf numFmtId="0" fontId="0" fillId="43" borderId="0" xfId="0" applyFill="1" applyAlignment="1">
      <alignment horizontal="right"/>
    </xf>
    <xf numFmtId="9" fontId="8" fillId="43" borderId="0" xfId="1" applyFont="1" applyFill="1" applyAlignment="1">
      <alignment horizontal="right"/>
    </xf>
    <xf numFmtId="165" fontId="6" fillId="43" borderId="0" xfId="0" applyNumberFormat="1" applyFont="1" applyFill="1" applyAlignment="1">
      <alignment horizontal="right"/>
    </xf>
    <xf numFmtId="171" fontId="0" fillId="43" borderId="0" xfId="0" applyNumberFormat="1" applyFill="1" applyAlignment="1">
      <alignment horizontal="right"/>
    </xf>
    <xf numFmtId="167" fontId="8" fillId="43" borderId="0" xfId="4" applyNumberFormat="1" applyFont="1" applyFill="1" applyAlignment="1">
      <alignment horizontal="right"/>
    </xf>
    <xf numFmtId="3" fontId="0" fillId="43" borderId="0" xfId="0" applyNumberFormat="1" applyFill="1"/>
    <xf numFmtId="0" fontId="4" fillId="78" borderId="1" xfId="2" applyFont="1" applyFill="1" applyBorder="1" applyAlignment="1">
      <alignment horizontal="center" vertical="center"/>
    </xf>
    <xf numFmtId="0" fontId="4" fillId="43" borderId="0" xfId="2" applyFont="1" applyFill="1" applyAlignment="1">
      <alignment horizontal="center" vertical="center"/>
    </xf>
    <xf numFmtId="0" fontId="24" fillId="43" borderId="0" xfId="0" applyFont="1" applyFill="1"/>
    <xf numFmtId="164" fontId="7" fillId="43" borderId="2" xfId="0" applyNumberFormat="1" applyFont="1" applyFill="1" applyBorder="1" applyAlignment="1">
      <alignment horizontal="center"/>
    </xf>
    <xf numFmtId="0" fontId="2" fillId="43" borderId="0" xfId="0" applyFont="1" applyFill="1"/>
    <xf numFmtId="167" fontId="0" fillId="43" borderId="0" xfId="4" applyNumberFormat="1" applyFont="1" applyFill="1"/>
    <xf numFmtId="170" fontId="7" fillId="43" borderId="15" xfId="4" applyNumberFormat="1" applyFont="1" applyFill="1" applyBorder="1" applyAlignment="1">
      <alignment horizontal="right" vertical="center" wrapText="1"/>
    </xf>
    <xf numFmtId="169" fontId="4" fillId="78" borderId="1" xfId="2" applyNumberFormat="1" applyFont="1" applyFill="1" applyBorder="1" applyAlignment="1">
      <alignment horizontal="center" vertical="center"/>
    </xf>
    <xf numFmtId="164" fontId="6" fillId="3" borderId="2" xfId="0" applyNumberFormat="1" applyFont="1" applyFill="1" applyBorder="1" applyAlignment="1">
      <alignment horizontal="right"/>
    </xf>
    <xf numFmtId="171" fontId="29" fillId="3" borderId="14" xfId="0" applyNumberFormat="1" applyFont="1" applyFill="1" applyBorder="1" applyAlignment="1">
      <alignment horizontal="right" vertical="center"/>
    </xf>
    <xf numFmtId="164" fontId="6" fillId="3" borderId="0" xfId="0" applyNumberFormat="1" applyFont="1" applyFill="1" applyAlignment="1">
      <alignment horizontal="right"/>
    </xf>
    <xf numFmtId="165" fontId="6" fillId="43" borderId="2" xfId="1" applyNumberFormat="1" applyFont="1" applyFill="1" applyBorder="1" applyAlignment="1">
      <alignment horizontal="right"/>
    </xf>
    <xf numFmtId="171" fontId="0" fillId="43" borderId="0" xfId="0" applyNumberFormat="1" applyFill="1"/>
    <xf numFmtId="171" fontId="7" fillId="43" borderId="2" xfId="0" applyNumberFormat="1" applyFont="1" applyFill="1" applyBorder="1" applyAlignment="1">
      <alignment horizontal="right"/>
    </xf>
    <xf numFmtId="164" fontId="7" fillId="43" borderId="2" xfId="0" applyNumberFormat="1" applyFont="1" applyFill="1" applyBorder="1" applyAlignment="1">
      <alignment horizontal="right"/>
    </xf>
    <xf numFmtId="164" fontId="44" fillId="7" borderId="1" xfId="2" applyNumberFormat="1" applyFont="1" applyFill="1" applyBorder="1" applyAlignment="1">
      <alignment horizontal="center" vertical="center"/>
    </xf>
    <xf numFmtId="188" fontId="6" fillId="43" borderId="36" xfId="0" applyNumberFormat="1" applyFont="1" applyFill="1" applyBorder="1" applyAlignment="1">
      <alignment horizontal="center"/>
    </xf>
    <xf numFmtId="0" fontId="6" fillId="43" borderId="36" xfId="0" applyFont="1" applyFill="1" applyBorder="1" applyAlignment="1">
      <alignment horizontal="center"/>
    </xf>
    <xf numFmtId="188" fontId="7" fillId="43" borderId="36" xfId="0" applyNumberFormat="1" applyFont="1" applyFill="1" applyBorder="1" applyAlignment="1">
      <alignment horizontal="center"/>
    </xf>
    <xf numFmtId="188" fontId="106" fillId="43" borderId="36" xfId="0" applyNumberFormat="1" applyFont="1" applyFill="1" applyBorder="1" applyAlignment="1">
      <alignment horizontal="center"/>
    </xf>
    <xf numFmtId="0" fontId="4" fillId="7" borderId="34" xfId="2" applyFont="1" applyFill="1" applyBorder="1" applyAlignment="1">
      <alignment horizontal="center" vertical="center"/>
    </xf>
    <xf numFmtId="3" fontId="6" fillId="43" borderId="36" xfId="0" applyNumberFormat="1" applyFont="1" applyFill="1" applyBorder="1" applyAlignment="1">
      <alignment horizontal="center"/>
    </xf>
    <xf numFmtId="188" fontId="39" fillId="43" borderId="37" xfId="0" applyNumberFormat="1" applyFont="1" applyFill="1" applyBorder="1" applyAlignment="1">
      <alignment horizontal="center"/>
    </xf>
    <xf numFmtId="2" fontId="106" fillId="43" borderId="36" xfId="0" applyNumberFormat="1" applyFont="1" applyFill="1" applyBorder="1" applyAlignment="1">
      <alignment horizontal="center"/>
    </xf>
    <xf numFmtId="3" fontId="7" fillId="4" borderId="36" xfId="0" applyNumberFormat="1" applyFont="1" applyFill="1" applyBorder="1" applyAlignment="1">
      <alignment horizontal="center"/>
    </xf>
    <xf numFmtId="187" fontId="39" fillId="43" borderId="36" xfId="0" applyNumberFormat="1" applyFont="1" applyFill="1" applyBorder="1" applyAlignment="1">
      <alignment horizontal="center"/>
    </xf>
    <xf numFmtId="187" fontId="106" fillId="43" borderId="36" xfId="0" applyNumberFormat="1" applyFont="1" applyFill="1" applyBorder="1" applyAlignment="1">
      <alignment horizontal="center"/>
    </xf>
    <xf numFmtId="3" fontId="7" fillId="43" borderId="36" xfId="0" applyNumberFormat="1" applyFont="1" applyFill="1" applyBorder="1" applyAlignment="1">
      <alignment horizontal="center"/>
    </xf>
    <xf numFmtId="2" fontId="39" fillId="43" borderId="37" xfId="0" applyNumberFormat="1" applyFont="1" applyFill="1" applyBorder="1" applyAlignment="1">
      <alignment horizontal="center"/>
    </xf>
    <xf numFmtId="164" fontId="6" fillId="43" borderId="0" xfId="0" applyNumberFormat="1" applyFont="1" applyFill="1" applyAlignment="1">
      <alignment horizontal="right"/>
    </xf>
    <xf numFmtId="167" fontId="7" fillId="43" borderId="0" xfId="4" applyNumberFormat="1" applyFont="1" applyFill="1" applyAlignment="1">
      <alignment horizontal="right"/>
    </xf>
    <xf numFmtId="165" fontId="8" fillId="43" borderId="0" xfId="1" applyNumberFormat="1" applyFont="1" applyFill="1" applyBorder="1" applyAlignment="1">
      <alignment horizontal="right"/>
    </xf>
    <xf numFmtId="167" fontId="6" fillId="43" borderId="0" xfId="4" applyNumberFormat="1" applyFont="1" applyFill="1" applyAlignment="1">
      <alignment horizontal="right"/>
    </xf>
    <xf numFmtId="166" fontId="0" fillId="43" borderId="0" xfId="0" applyNumberFormat="1" applyFill="1" applyAlignment="1">
      <alignment horizontal="right"/>
    </xf>
    <xf numFmtId="165" fontId="0" fillId="43" borderId="0" xfId="1" applyNumberFormat="1" applyFont="1" applyFill="1" applyAlignment="1">
      <alignment horizontal="right"/>
    </xf>
    <xf numFmtId="189" fontId="0" fillId="43" borderId="0" xfId="0" applyNumberFormat="1" applyFill="1" applyAlignment="1">
      <alignment horizontal="right"/>
    </xf>
    <xf numFmtId="9" fontId="0" fillId="43" borderId="0" xfId="1" applyFont="1" applyFill="1" applyAlignment="1">
      <alignment horizontal="right"/>
    </xf>
    <xf numFmtId="166" fontId="4" fillId="7" borderId="1" xfId="2" applyNumberFormat="1" applyFont="1" applyFill="1" applyBorder="1" applyAlignment="1">
      <alignment horizontal="center" vertical="center"/>
    </xf>
    <xf numFmtId="0" fontId="35" fillId="0" borderId="0" xfId="48" applyFont="1" applyAlignment="1">
      <alignment horizontal="center" vertical="center" wrapText="1"/>
    </xf>
    <xf numFmtId="0" fontId="31" fillId="0" borderId="0" xfId="48" applyFont="1" applyAlignment="1">
      <alignment horizontal="right" vertical="center" wrapText="1"/>
    </xf>
    <xf numFmtId="165" fontId="6" fillId="0" borderId="0" xfId="1" applyNumberFormat="1" applyFont="1" applyFill="1" applyBorder="1" applyAlignment="1">
      <alignment horizontal="right"/>
    </xf>
    <xf numFmtId="164" fontId="7" fillId="0" borderId="0" xfId="0" applyNumberFormat="1" applyFont="1" applyAlignment="1">
      <alignment horizontal="right"/>
    </xf>
    <xf numFmtId="0" fontId="33" fillId="0" borderId="0" xfId="48" applyFont="1" applyAlignment="1">
      <alignment horizontal="right" vertical="center" wrapText="1"/>
    </xf>
    <xf numFmtId="0" fontId="5" fillId="0" borderId="0" xfId="0" applyFont="1" applyAlignment="1">
      <alignment vertical="center"/>
    </xf>
    <xf numFmtId="0" fontId="35" fillId="0" borderId="0" xfId="48" applyFont="1" applyAlignment="1">
      <alignment horizontal="right" vertical="center" wrapText="1"/>
    </xf>
    <xf numFmtId="0" fontId="31" fillId="0" borderId="0" xfId="48" applyFont="1" applyAlignment="1">
      <alignment vertical="center" wrapText="1"/>
    </xf>
    <xf numFmtId="165" fontId="6" fillId="0" borderId="0" xfId="1" applyNumberFormat="1" applyFont="1" applyFill="1" applyBorder="1" applyAlignment="1">
      <alignment horizontal="center"/>
    </xf>
    <xf numFmtId="164" fontId="7" fillId="0" borderId="0" xfId="0" applyNumberFormat="1" applyFont="1" applyAlignment="1">
      <alignment horizontal="center"/>
    </xf>
    <xf numFmtId="0" fontId="32" fillId="0" borderId="0" xfId="0" applyFont="1" applyAlignment="1">
      <alignment horizontal="left" vertical="center"/>
    </xf>
    <xf numFmtId="165" fontId="0" fillId="0" borderId="0" xfId="1" applyNumberFormat="1" applyFont="1" applyFill="1" applyBorder="1"/>
    <xf numFmtId="169" fontId="4" fillId="6" borderId="1" xfId="2" applyNumberFormat="1" applyFont="1" applyFill="1" applyBorder="1" applyAlignment="1">
      <alignment horizontal="center" vertical="center"/>
    </xf>
    <xf numFmtId="170" fontId="107" fillId="43" borderId="2" xfId="0" applyNumberFormat="1" applyFont="1" applyFill="1" applyBorder="1" applyAlignment="1">
      <alignment horizontal="center"/>
    </xf>
    <xf numFmtId="0" fontId="2" fillId="0" borderId="0" xfId="0" applyFont="1" applyAlignment="1">
      <alignment vertical="center"/>
    </xf>
    <xf numFmtId="170" fontId="2" fillId="0" borderId="2" xfId="0" applyNumberFormat="1" applyFont="1" applyBorder="1" applyAlignment="1">
      <alignment horizontal="center" vertical="center"/>
    </xf>
    <xf numFmtId="170" fontId="2" fillId="43" borderId="2" xfId="0" applyNumberFormat="1" applyFont="1" applyFill="1" applyBorder="1" applyAlignment="1">
      <alignment horizontal="center" vertical="center"/>
    </xf>
    <xf numFmtId="170" fontId="107" fillId="43" borderId="2" xfId="0" applyNumberFormat="1" applyFont="1" applyFill="1" applyBorder="1" applyAlignment="1">
      <alignment horizontal="center" vertical="center"/>
    </xf>
    <xf numFmtId="0" fontId="2" fillId="43" borderId="0" xfId="0" applyFont="1" applyFill="1" applyAlignment="1">
      <alignment vertical="center"/>
    </xf>
    <xf numFmtId="164" fontId="42" fillId="43" borderId="0" xfId="0" applyNumberFormat="1" applyFont="1" applyFill="1" applyAlignment="1">
      <alignment horizontal="right" vertical="center"/>
    </xf>
    <xf numFmtId="0" fontId="42" fillId="0" borderId="0" xfId="0" applyFont="1" applyAlignment="1">
      <alignment vertical="center"/>
    </xf>
    <xf numFmtId="0" fontId="42" fillId="0" borderId="0" xfId="0" applyFont="1" applyAlignment="1">
      <alignment horizontal="right" vertical="center"/>
    </xf>
    <xf numFmtId="164" fontId="42" fillId="0" borderId="0" xfId="0" applyNumberFormat="1" applyFont="1" applyAlignment="1">
      <alignment horizontal="right" vertical="center"/>
    </xf>
    <xf numFmtId="0" fontId="28" fillId="0" borderId="0" xfId="0" applyFont="1" applyAlignment="1">
      <alignment horizontal="right" vertical="center"/>
    </xf>
    <xf numFmtId="0" fontId="0" fillId="0" borderId="0" xfId="0" applyAlignment="1">
      <alignment vertical="center"/>
    </xf>
    <xf numFmtId="0" fontId="28" fillId="0" borderId="0" xfId="0" applyFont="1" applyAlignment="1">
      <alignment horizontal="center" vertical="center"/>
    </xf>
    <xf numFmtId="164" fontId="43" fillId="3" borderId="2" xfId="0" applyNumberFormat="1" applyFont="1" applyFill="1" applyBorder="1" applyAlignment="1">
      <alignment horizontal="left" vertical="center"/>
    </xf>
    <xf numFmtId="0" fontId="27" fillId="0" borderId="0" xfId="0" applyFont="1" applyAlignment="1">
      <alignment vertical="center"/>
    </xf>
    <xf numFmtId="164" fontId="43" fillId="3" borderId="2" xfId="0" applyNumberFormat="1" applyFont="1" applyFill="1" applyBorder="1" applyAlignment="1">
      <alignment horizontal="right" vertical="center"/>
    </xf>
    <xf numFmtId="164" fontId="27" fillId="0" borderId="0" xfId="0" applyNumberFormat="1" applyFont="1" applyAlignment="1">
      <alignment horizontal="right" vertical="center"/>
    </xf>
    <xf numFmtId="0" fontId="27" fillId="0" borderId="0" xfId="0" applyFont="1" applyAlignment="1">
      <alignment horizontal="right" vertical="center"/>
    </xf>
    <xf numFmtId="0" fontId="40" fillId="43" borderId="0" xfId="2" applyFont="1" applyFill="1" applyAlignment="1">
      <alignment vertical="center"/>
    </xf>
    <xf numFmtId="0" fontId="28" fillId="0" borderId="0" xfId="0" applyFont="1" applyAlignment="1">
      <alignment vertical="center"/>
    </xf>
    <xf numFmtId="0" fontId="41" fillId="43" borderId="0" xfId="2" applyFont="1" applyFill="1" applyAlignment="1">
      <alignment vertical="center" wrapText="1"/>
    </xf>
    <xf numFmtId="164" fontId="28" fillId="0" borderId="0" xfId="0" applyNumberFormat="1" applyFont="1" applyAlignment="1">
      <alignment horizontal="right" vertical="center"/>
    </xf>
    <xf numFmtId="0" fontId="41" fillId="43" borderId="0" xfId="2" applyFont="1" applyFill="1" applyAlignment="1">
      <alignment horizontal="left" vertical="center"/>
    </xf>
    <xf numFmtId="0" fontId="41" fillId="0" borderId="0" xfId="2" applyFont="1" applyAlignment="1">
      <alignment horizontal="left" vertical="center"/>
    </xf>
    <xf numFmtId="164" fontId="28" fillId="0" borderId="0" xfId="0" applyNumberFormat="1" applyFont="1" applyAlignment="1">
      <alignment horizontal="center" vertical="center"/>
    </xf>
    <xf numFmtId="164" fontId="28" fillId="43" borderId="0" xfId="0" applyNumberFormat="1" applyFont="1" applyFill="1" applyAlignment="1">
      <alignment horizontal="right" vertical="center"/>
    </xf>
    <xf numFmtId="164" fontId="43" fillId="0" borderId="0" xfId="0" applyNumberFormat="1" applyFont="1" applyAlignment="1">
      <alignment horizontal="right" vertical="center"/>
    </xf>
    <xf numFmtId="164" fontId="43" fillId="43" borderId="0" xfId="0" applyNumberFormat="1" applyFont="1" applyFill="1" applyAlignment="1">
      <alignment horizontal="right" vertical="center"/>
    </xf>
    <xf numFmtId="0" fontId="0" fillId="43" borderId="0" xfId="0" applyFill="1" applyAlignment="1">
      <alignment vertical="center"/>
    </xf>
    <xf numFmtId="0" fontId="27" fillId="43" borderId="0" xfId="0" applyFont="1" applyFill="1" applyAlignment="1">
      <alignment horizontal="right" vertical="center"/>
    </xf>
    <xf numFmtId="0" fontId="41" fillId="43" borderId="0" xfId="2" applyFont="1" applyFill="1" applyAlignment="1">
      <alignment vertical="center"/>
    </xf>
    <xf numFmtId="0" fontId="28" fillId="43" borderId="0" xfId="0" applyFont="1" applyFill="1" applyAlignment="1">
      <alignment horizontal="right" vertical="center"/>
    </xf>
    <xf numFmtId="0" fontId="40" fillId="0" borderId="0" xfId="2" applyFont="1" applyAlignment="1">
      <alignment vertical="center"/>
    </xf>
    <xf numFmtId="0" fontId="27" fillId="0" borderId="0" xfId="0" applyFont="1" applyAlignment="1">
      <alignment horizontal="left" vertical="center"/>
    </xf>
    <xf numFmtId="0" fontId="28" fillId="0" borderId="0" xfId="0" applyFont="1" applyAlignment="1">
      <alignment horizontal="left" vertical="center"/>
    </xf>
    <xf numFmtId="0" fontId="40" fillId="43" borderId="0" xfId="2" applyFont="1" applyFill="1" applyAlignment="1">
      <alignment horizontal="left" vertical="center"/>
    </xf>
    <xf numFmtId="0" fontId="41" fillId="43" borderId="0" xfId="2" applyFont="1" applyFill="1" applyAlignment="1">
      <alignment horizontal="left" vertical="center" wrapText="1"/>
    </xf>
    <xf numFmtId="165" fontId="6" fillId="0" borderId="0" xfId="1" applyNumberFormat="1" applyFont="1" applyAlignment="1">
      <alignment horizontal="right"/>
    </xf>
    <xf numFmtId="0" fontId="5" fillId="43" borderId="0" xfId="0" applyFont="1" applyFill="1"/>
    <xf numFmtId="165" fontId="5" fillId="43" borderId="36" xfId="1" applyNumberFormat="1" applyFont="1" applyFill="1" applyBorder="1"/>
    <xf numFmtId="0" fontId="5" fillId="43" borderId="37" xfId="0" applyFont="1" applyFill="1" applyBorder="1"/>
    <xf numFmtId="164" fontId="106" fillId="0" borderId="0" xfId="0" applyNumberFormat="1" applyFont="1" applyAlignment="1">
      <alignment horizontal="right"/>
    </xf>
    <xf numFmtId="165" fontId="45" fillId="0" borderId="0" xfId="1" applyNumberFormat="1" applyFont="1" applyFill="1" applyBorder="1" applyAlignment="1">
      <alignment horizontal="right"/>
    </xf>
    <xf numFmtId="167" fontId="106" fillId="0" borderId="0" xfId="4" applyNumberFormat="1" applyFont="1" applyFill="1" applyAlignment="1">
      <alignment horizontal="right"/>
    </xf>
    <xf numFmtId="0" fontId="41" fillId="0" borderId="0" xfId="2" applyFont="1" applyAlignment="1">
      <alignment vertical="center" wrapText="1"/>
    </xf>
    <xf numFmtId="166" fontId="5" fillId="0" borderId="0" xfId="0" applyNumberFormat="1" applyFont="1" applyAlignment="1">
      <alignment horizontal="left" vertical="center" wrapText="1"/>
    </xf>
  </cellXfs>
  <cellStyles count="45054">
    <cellStyle name="20% - Accent1" xfId="44887" xr:uid="{575D6A25-EC0B-405E-948F-9348C4DC197D}"/>
    <cellStyle name="20% - Accent2" xfId="44888" xr:uid="{1CD958B7-024D-4738-A02D-0F72B50E1E25}"/>
    <cellStyle name="20% - Accent3" xfId="44889" xr:uid="{32AAB3A3-A0DA-4484-BFCB-C4747519E39F}"/>
    <cellStyle name="20% - Accent4" xfId="44890" xr:uid="{A05060F3-81B2-47C2-B882-943B7BA65636}"/>
    <cellStyle name="20% - Accent5" xfId="44891" xr:uid="{68D7A65A-BC90-4619-95E3-5160DA8E9A4E}"/>
    <cellStyle name="20% - Accent6" xfId="44892" xr:uid="{FF2A83A7-A3B6-4012-B0FB-1B8C20B409D7}"/>
    <cellStyle name="20% - Ênfase1" xfId="22" builtinId="30" customBuiltin="1"/>
    <cellStyle name="20% - Ênfase1 10" xfId="260" xr:uid="{D00EA8EC-8115-46C2-9220-600E4384D371}"/>
    <cellStyle name="20% - Ênfase1 10 10" xfId="2918" xr:uid="{BFF6BA2E-C55C-48FB-B131-4178BC82BD1F}"/>
    <cellStyle name="20% - Ênfase1 10 10 2" xfId="2919" xr:uid="{7953B63B-ED49-4225-904C-37FEF916A472}"/>
    <cellStyle name="20% - Ênfase1 10 10 2 2" xfId="2920" xr:uid="{AE0BADC2-BDCA-46BD-AEF4-4BC335C69CDF}"/>
    <cellStyle name="20% - Ênfase1 10 10 2 3" xfId="2921" xr:uid="{ED24F968-1C38-4756-AD48-407587E798DE}"/>
    <cellStyle name="20% - Ênfase1 10 10 2 4" xfId="2922" xr:uid="{B823D53A-AE55-4E59-A00C-A76D9F020BDB}"/>
    <cellStyle name="20% - Ênfase1 10 10 3" xfId="2923" xr:uid="{A1B991A9-DA59-4DB2-B914-3CEC48F90EE1}"/>
    <cellStyle name="20% - Ênfase1 10 10 4" xfId="2924" xr:uid="{69B71BBA-041C-48C7-A7C5-BD0668B666EC}"/>
    <cellStyle name="20% - Ênfase1 10 10 5" xfId="2925" xr:uid="{B2AB4AD5-6B6A-49CD-974C-33AFD0981FCF}"/>
    <cellStyle name="20% - Ênfase1 10 11" xfId="2926" xr:uid="{6029A042-3891-4D9F-8136-9EC4CF1EB9D9}"/>
    <cellStyle name="20% - Ênfase1 10 11 2" xfId="2927" xr:uid="{C4F14C41-2CB3-411A-9E79-21F7B0A5AD08}"/>
    <cellStyle name="20% - Ênfase1 10 11 2 2" xfId="2928" xr:uid="{D64F5F38-3F2E-4FC9-8D04-31CA4D551B06}"/>
    <cellStyle name="20% - Ênfase1 10 11 2 3" xfId="2929" xr:uid="{96FF81FC-59BA-4D76-963D-16ED5D11C095}"/>
    <cellStyle name="20% - Ênfase1 10 11 2 4" xfId="2930" xr:uid="{083EF912-B972-48DB-9868-1C47AC14426B}"/>
    <cellStyle name="20% - Ênfase1 10 11 3" xfId="2931" xr:uid="{5CB976F1-91DD-4C3E-B8B2-84E031AF8F8C}"/>
    <cellStyle name="20% - Ênfase1 10 11 4" xfId="2932" xr:uid="{905CF279-B3D9-4C75-B2F6-7BBD7A5A80B5}"/>
    <cellStyle name="20% - Ênfase1 10 11 5" xfId="2933" xr:uid="{DA68E1EA-5197-4B28-BAFE-1287D99FEB80}"/>
    <cellStyle name="20% - Ênfase1 10 12" xfId="2934" xr:uid="{41F4B9F5-A104-4BC9-B35C-78BB5A0FE485}"/>
    <cellStyle name="20% - Ênfase1 10 12 2" xfId="2935" xr:uid="{3103D29B-A169-476E-8269-3E5A98385551}"/>
    <cellStyle name="20% - Ênfase1 10 12 3" xfId="2936" xr:uid="{37BBC7C6-334D-4BB3-8E01-D4FEAB99D2E3}"/>
    <cellStyle name="20% - Ênfase1 10 12 4" xfId="2937" xr:uid="{4932C696-8840-4819-8E3B-E8942BE30E58}"/>
    <cellStyle name="20% - Ênfase1 10 13" xfId="2938" xr:uid="{979812B4-783F-4409-9BAF-A8C0C12487BF}"/>
    <cellStyle name="20% - Ênfase1 10 14" xfId="2939" xr:uid="{D1F361DC-3E86-4CE8-AACB-28339941781D}"/>
    <cellStyle name="20% - Ênfase1 10 15" xfId="2940" xr:uid="{F1BC2428-B62E-4848-892D-AD5B5A3F3011}"/>
    <cellStyle name="20% - Ênfase1 10 2" xfId="261" xr:uid="{0A1CF5BC-673D-48AF-90F4-D432BD02DECD}"/>
    <cellStyle name="20% - Ênfase1 10 2 2" xfId="2941" xr:uid="{855D9DDC-FB7A-4996-AF09-DA4AD3A0154E}"/>
    <cellStyle name="20% - Ênfase1 10 2 2 2" xfId="2942" xr:uid="{D95E4691-9F7B-4B89-BEA6-093D7DCE7208}"/>
    <cellStyle name="20% - Ênfase1 10 2 2 3" xfId="2943" xr:uid="{1A105334-AF04-496F-BD7C-12970889AFC9}"/>
    <cellStyle name="20% - Ênfase1 10 2 2 4" xfId="2944" xr:uid="{78935CEA-3D22-4DD9-AD0C-43992736E55D}"/>
    <cellStyle name="20% - Ênfase1 10 2 3" xfId="2945" xr:uid="{C8DFD1DF-5FC2-41EB-AD1D-C18776466F70}"/>
    <cellStyle name="20% - Ênfase1 10 2 4" xfId="2946" xr:uid="{C25AE932-683F-44E7-BB6A-A515C6AE7A6C}"/>
    <cellStyle name="20% - Ênfase1 10 2 5" xfId="2947" xr:uid="{E0D65BEF-192D-4D37-8CDA-527D2235F29E}"/>
    <cellStyle name="20% - Ênfase1 10 3" xfId="2948" xr:uid="{41F4EA6E-8D88-4BEA-BCBA-A42CD75E02C0}"/>
    <cellStyle name="20% - Ênfase1 10 3 2" xfId="2949" xr:uid="{D9807096-ECF5-4F73-BE49-1AD7A6B5BF95}"/>
    <cellStyle name="20% - Ênfase1 10 3 2 2" xfId="2950" xr:uid="{8E0ADED3-E022-4925-8A57-C4F0D7D5918E}"/>
    <cellStyle name="20% - Ênfase1 10 3 2 3" xfId="2951" xr:uid="{FE18277B-7FEF-410F-AAA8-DCFC9F8D0BDD}"/>
    <cellStyle name="20% - Ênfase1 10 3 2 4" xfId="2952" xr:uid="{DFBE8983-A35A-4789-B5DA-12A6BEAF50EC}"/>
    <cellStyle name="20% - Ênfase1 10 3 3" xfId="2953" xr:uid="{7ACBB028-D2E6-4139-BA70-5456A83F9CFE}"/>
    <cellStyle name="20% - Ênfase1 10 3 4" xfId="2954" xr:uid="{EB9916B2-71F3-4572-8AB3-4727E19551ED}"/>
    <cellStyle name="20% - Ênfase1 10 3 5" xfId="2955" xr:uid="{71148DB2-B187-4072-B53D-EBB60343BB64}"/>
    <cellStyle name="20% - Ênfase1 10 4" xfId="2956" xr:uid="{CCB1C0DE-8538-45A9-BBF6-91FA55C1DDFC}"/>
    <cellStyle name="20% - Ênfase1 10 4 2" xfId="2957" xr:uid="{884BDB4A-901B-49D6-A54F-61ACB6A0BA98}"/>
    <cellStyle name="20% - Ênfase1 10 4 2 2" xfId="2958" xr:uid="{4441AF24-EDE9-44C6-9979-A1676CA45D55}"/>
    <cellStyle name="20% - Ênfase1 10 4 2 3" xfId="2959" xr:uid="{668A6F36-D974-4FDF-A846-2FAFA9863120}"/>
    <cellStyle name="20% - Ênfase1 10 4 2 4" xfId="2960" xr:uid="{411622D9-DBD0-44CD-8A47-A6CD9E87F0E5}"/>
    <cellStyle name="20% - Ênfase1 10 4 3" xfId="2961" xr:uid="{C6A6F915-8D69-42C5-94B6-9372FE5FC2ED}"/>
    <cellStyle name="20% - Ênfase1 10 4 4" xfId="2962" xr:uid="{6A01C15A-994C-4F89-BC42-0BDA80B50186}"/>
    <cellStyle name="20% - Ênfase1 10 4 5" xfId="2963" xr:uid="{BFD4412F-B8FC-45E7-A9A9-7A140F539B88}"/>
    <cellStyle name="20% - Ênfase1 10 5" xfId="2964" xr:uid="{46FBC0F2-06D9-4F17-A998-0720EF148DD1}"/>
    <cellStyle name="20% - Ênfase1 10 5 2" xfId="2965" xr:uid="{2288BE03-94B5-48D1-B441-0CB931A0AF86}"/>
    <cellStyle name="20% - Ênfase1 10 5 2 2" xfId="2966" xr:uid="{6D93C1B0-2915-4C72-9DFF-D8EAD17BCFBF}"/>
    <cellStyle name="20% - Ênfase1 10 5 2 3" xfId="2967" xr:uid="{827CE943-F307-4C7B-AA31-0C8A61C0986B}"/>
    <cellStyle name="20% - Ênfase1 10 5 2 4" xfId="2968" xr:uid="{5574A884-4A9F-4B3C-9404-8CEF471BFAE8}"/>
    <cellStyle name="20% - Ênfase1 10 5 3" xfId="2969" xr:uid="{53B29FF0-B1C1-47E5-BB50-45CFE46CD127}"/>
    <cellStyle name="20% - Ênfase1 10 5 4" xfId="2970" xr:uid="{1218467F-FC2D-4B87-900D-9972ADB152BC}"/>
    <cellStyle name="20% - Ênfase1 10 5 5" xfId="2971" xr:uid="{D74F398E-770C-44DB-AF75-8FC2A4DBD981}"/>
    <cellStyle name="20% - Ênfase1 10 6" xfId="2972" xr:uid="{C3F82AA8-8C5D-4CAE-AB5C-88AC71A9BB0F}"/>
    <cellStyle name="20% - Ênfase1 10 6 2" xfId="2973" xr:uid="{F15C56AE-4C29-4C4B-9E52-964D174AEF24}"/>
    <cellStyle name="20% - Ênfase1 10 6 2 2" xfId="2974" xr:uid="{35E9D8EB-70EC-42A1-9987-D3B68A5FF0E6}"/>
    <cellStyle name="20% - Ênfase1 10 6 2 3" xfId="2975" xr:uid="{587BAD80-C984-4DCF-8BD8-EFC470C2A1DE}"/>
    <cellStyle name="20% - Ênfase1 10 6 2 4" xfId="2976" xr:uid="{0557C0DE-FCDB-4EF1-9E71-3571A30F4BD9}"/>
    <cellStyle name="20% - Ênfase1 10 6 3" xfId="2977" xr:uid="{7E7A208B-36AD-4987-B421-BAF685855847}"/>
    <cellStyle name="20% - Ênfase1 10 6 4" xfId="2978" xr:uid="{D5DEB1B6-FC94-4E93-9C5E-E684907C4975}"/>
    <cellStyle name="20% - Ênfase1 10 6 5" xfId="2979" xr:uid="{7E13FF40-6EE9-4D45-9D1D-F37C84AAA722}"/>
    <cellStyle name="20% - Ênfase1 10 7" xfId="2980" xr:uid="{20984B6B-C483-4235-9BC2-4A60D62D0AD5}"/>
    <cellStyle name="20% - Ênfase1 10 7 2" xfId="2981" xr:uid="{D1CB989D-1DD8-4175-8C48-2CE3B341788D}"/>
    <cellStyle name="20% - Ênfase1 10 7 2 2" xfId="2982" xr:uid="{751B6CCB-B108-48A2-B52F-485FDF952749}"/>
    <cellStyle name="20% - Ênfase1 10 7 2 3" xfId="2983" xr:uid="{D807791A-E3A5-4CAA-B3F7-E818AE91FAC6}"/>
    <cellStyle name="20% - Ênfase1 10 7 2 4" xfId="2984" xr:uid="{768DDE92-108A-4CD9-8265-2B9D6B11F1E3}"/>
    <cellStyle name="20% - Ênfase1 10 7 3" xfId="2985" xr:uid="{CAAC9F44-01B4-4411-A01F-92922BDCE2CC}"/>
    <cellStyle name="20% - Ênfase1 10 7 4" xfId="2986" xr:uid="{00443449-DCA4-4C59-AD94-49F0D0726293}"/>
    <cellStyle name="20% - Ênfase1 10 7 5" xfId="2987" xr:uid="{00D8DE03-ED1D-4CF6-8C73-8252B4DFD629}"/>
    <cellStyle name="20% - Ênfase1 10 8" xfId="2988" xr:uid="{C4D7056D-67CD-456B-A6F8-F48EFD1816A1}"/>
    <cellStyle name="20% - Ênfase1 10 8 2" xfId="2989" xr:uid="{C565F545-EBAF-4DBA-B9D7-1F7F036D90FE}"/>
    <cellStyle name="20% - Ênfase1 10 8 2 2" xfId="2990" xr:uid="{87E8D678-A0B7-41F4-91FE-B481E95A4E8B}"/>
    <cellStyle name="20% - Ênfase1 10 8 2 3" xfId="2991" xr:uid="{0944C7B8-02C1-49A7-B8F7-44B0C3ACB136}"/>
    <cellStyle name="20% - Ênfase1 10 8 2 4" xfId="2992" xr:uid="{A542F1B8-3D8A-406B-A522-A2E9095751B6}"/>
    <cellStyle name="20% - Ênfase1 10 8 3" xfId="2993" xr:uid="{0B868667-369E-45CF-A50B-23FFCE3BBDCD}"/>
    <cellStyle name="20% - Ênfase1 10 8 4" xfId="2994" xr:uid="{532DDEC8-4E80-4C69-9274-6FBB09DA84C3}"/>
    <cellStyle name="20% - Ênfase1 10 8 5" xfId="2995" xr:uid="{20F18F6D-2B04-4E83-B9E8-2CB57842606E}"/>
    <cellStyle name="20% - Ênfase1 10 9" xfId="2996" xr:uid="{058C2DED-0C5A-415D-9680-7DBB28C2C574}"/>
    <cellStyle name="20% - Ênfase1 10 9 2" xfId="2997" xr:uid="{6167D0E1-9403-4229-8FC3-2059B97D9B3D}"/>
    <cellStyle name="20% - Ênfase1 10 9 2 2" xfId="2998" xr:uid="{FDB41F86-1CD3-454D-9866-7CDB8A1BCB0E}"/>
    <cellStyle name="20% - Ênfase1 10 9 2 3" xfId="2999" xr:uid="{9846B626-F3E1-4626-B5DF-BA6557481F36}"/>
    <cellStyle name="20% - Ênfase1 10 9 2 4" xfId="3000" xr:uid="{F1F1C768-56B5-4607-8B56-214568EA38FA}"/>
    <cellStyle name="20% - Ênfase1 10 9 3" xfId="3001" xr:uid="{03ACF4FE-208B-4ACB-A8C8-273A21371046}"/>
    <cellStyle name="20% - Ênfase1 10 9 4" xfId="3002" xr:uid="{26F5A567-6B8E-4FC5-B254-8A8C80A1086C}"/>
    <cellStyle name="20% - Ênfase1 10 9 5" xfId="3003" xr:uid="{1D1744CA-80D0-4B7D-A03B-9C1D48E417BA}"/>
    <cellStyle name="20% - Ênfase1 100" xfId="3004" xr:uid="{78E527C9-EBDE-44B3-A415-897CD83F2AE6}"/>
    <cellStyle name="20% - Ênfase1 101" xfId="3005" xr:uid="{4FDEAD9B-09B3-4B27-9DBB-4C7DB6656458}"/>
    <cellStyle name="20% - Ênfase1 102" xfId="3006" xr:uid="{E2B5DB0D-2E52-4FB4-AD43-04AE07ED06F7}"/>
    <cellStyle name="20% - Ênfase1 103" xfId="3007" xr:uid="{ED8CB8CB-F77A-49C7-9249-5E3EEE0F3EA2}"/>
    <cellStyle name="20% - Ênfase1 104" xfId="3008" xr:uid="{FDD8AD97-7C28-40B8-93D6-96900277A9B2}"/>
    <cellStyle name="20% - Ênfase1 105" xfId="3009" xr:uid="{C3E089E1-FD38-439D-9EDD-B59183DF3FF3}"/>
    <cellStyle name="20% - Ênfase1 106" xfId="3010" xr:uid="{092EECE1-F7BD-48F7-AB38-9102CC5A2A67}"/>
    <cellStyle name="20% - Ênfase1 107" xfId="3011" xr:uid="{1D32FB24-1EE5-42E2-A1E4-D017F954C9F5}"/>
    <cellStyle name="20% - Ênfase1 108" xfId="3012" xr:uid="{EC2CF347-F352-4A5C-BF05-889C23E16F37}"/>
    <cellStyle name="20% - Ênfase1 109" xfId="3013" xr:uid="{78A85A13-2088-45D2-AF6B-2C5F46FDDA81}"/>
    <cellStyle name="20% - Ênfase1 11" xfId="262" xr:uid="{130FF9F6-696B-4068-BF24-D96C414CB777}"/>
    <cellStyle name="20% - Ênfase1 11 10" xfId="3014" xr:uid="{ED88B265-C7AA-4B37-8469-7065641FFC79}"/>
    <cellStyle name="20% - Ênfase1 11 10 2" xfId="3015" xr:uid="{B5B847D1-56EE-492F-BF95-87241F6DB73A}"/>
    <cellStyle name="20% - Ênfase1 11 10 2 2" xfId="3016" xr:uid="{CB1944D8-F921-472A-B469-2CB373CEBCE9}"/>
    <cellStyle name="20% - Ênfase1 11 10 2 3" xfId="3017" xr:uid="{E47B65AB-9021-48D9-BCD0-C961615CBB2B}"/>
    <cellStyle name="20% - Ênfase1 11 10 2 4" xfId="3018" xr:uid="{B6509DEA-DF69-4CC3-BBD6-C7ACE0F5DF98}"/>
    <cellStyle name="20% - Ênfase1 11 10 3" xfId="3019" xr:uid="{7E2EDF09-21F6-4522-A767-717660170725}"/>
    <cellStyle name="20% - Ênfase1 11 10 4" xfId="3020" xr:uid="{C7DE5208-2565-49F9-9075-EE8D928B7D00}"/>
    <cellStyle name="20% - Ênfase1 11 10 5" xfId="3021" xr:uid="{62FD9A2A-DA70-4409-9AC2-18402FE033DA}"/>
    <cellStyle name="20% - Ênfase1 11 11" xfId="3022" xr:uid="{4D10D892-2F38-496F-B01B-36D701D420CD}"/>
    <cellStyle name="20% - Ênfase1 11 11 2" xfId="3023" xr:uid="{9397DA31-16D1-483A-99BE-F892D7A847E7}"/>
    <cellStyle name="20% - Ênfase1 11 11 2 2" xfId="3024" xr:uid="{B48674C0-3F57-46EE-93A8-78A26D04A858}"/>
    <cellStyle name="20% - Ênfase1 11 11 2 3" xfId="3025" xr:uid="{00B9235C-37D3-43FC-9A9C-95887922314B}"/>
    <cellStyle name="20% - Ênfase1 11 11 2 4" xfId="3026" xr:uid="{DDECAAE1-998D-4022-BA42-912E147CD880}"/>
    <cellStyle name="20% - Ênfase1 11 11 3" xfId="3027" xr:uid="{187F54A5-A792-4F73-9B93-80F301D870E8}"/>
    <cellStyle name="20% - Ênfase1 11 11 4" xfId="3028" xr:uid="{8FBA63F2-DDDE-43C0-8A99-FC573A867F05}"/>
    <cellStyle name="20% - Ênfase1 11 11 5" xfId="3029" xr:uid="{3CCDDC66-3513-4F8D-8389-0CF55E258368}"/>
    <cellStyle name="20% - Ênfase1 11 12" xfId="3030" xr:uid="{23E454F2-6B89-42C0-BA2B-EA7F828F8A92}"/>
    <cellStyle name="20% - Ênfase1 11 12 2" xfId="3031" xr:uid="{CCF082E7-839C-41BC-BA4C-CBBCC1991DE3}"/>
    <cellStyle name="20% - Ênfase1 11 12 3" xfId="3032" xr:uid="{85F88268-E1A3-4D74-A0A7-C659EC6DA1AA}"/>
    <cellStyle name="20% - Ênfase1 11 12 4" xfId="3033" xr:uid="{7F87B149-541E-4DD2-9C65-F8248996F4B9}"/>
    <cellStyle name="20% - Ênfase1 11 13" xfId="3034" xr:uid="{F011CDEC-F5A7-4E67-A1EB-260D3B54FCC4}"/>
    <cellStyle name="20% - Ênfase1 11 14" xfId="3035" xr:uid="{039A8535-F547-4D74-98A0-F435DEE6F48D}"/>
    <cellStyle name="20% - Ênfase1 11 15" xfId="3036" xr:uid="{7D7436A2-4BEA-45B6-84C7-7873887ABCE7}"/>
    <cellStyle name="20% - Ênfase1 11 2" xfId="263" xr:uid="{BF098986-B1A7-406F-8B3D-4E6B3C34A0A4}"/>
    <cellStyle name="20% - Ênfase1 11 2 2" xfId="3037" xr:uid="{5B9DD37B-F1E7-426D-9136-0A416CEDD2E5}"/>
    <cellStyle name="20% - Ênfase1 11 2 2 2" xfId="3038" xr:uid="{4DD80364-D7F0-4466-99CD-02C07C4EF2D4}"/>
    <cellStyle name="20% - Ênfase1 11 2 2 3" xfId="3039" xr:uid="{288F322A-C7BA-4A6B-B2B1-7825EF322C03}"/>
    <cellStyle name="20% - Ênfase1 11 2 2 4" xfId="3040" xr:uid="{07A7B643-3DFC-4CC8-815E-811B696C6DAE}"/>
    <cellStyle name="20% - Ênfase1 11 2 3" xfId="3041" xr:uid="{483B92A1-5037-4631-B284-9BF6D61DA77C}"/>
    <cellStyle name="20% - Ênfase1 11 2 4" xfId="3042" xr:uid="{5E794226-06CB-4371-A11B-135A4D6A2326}"/>
    <cellStyle name="20% - Ênfase1 11 2 5" xfId="3043" xr:uid="{A9EEE1AD-B545-41E0-BF3E-DFC022397B48}"/>
    <cellStyle name="20% - Ênfase1 11 3" xfId="3044" xr:uid="{0815F28F-948F-4955-ACB1-B9A32F4922BB}"/>
    <cellStyle name="20% - Ênfase1 11 3 2" xfId="3045" xr:uid="{8B50E29D-1DD4-4652-B010-F83B2F2407E5}"/>
    <cellStyle name="20% - Ênfase1 11 3 2 2" xfId="3046" xr:uid="{057BB05B-5300-4D60-B45D-AF34A4D41CC1}"/>
    <cellStyle name="20% - Ênfase1 11 3 2 3" xfId="3047" xr:uid="{E8BB696D-D0CD-4DB3-8D7E-DA159D5BFA68}"/>
    <cellStyle name="20% - Ênfase1 11 3 2 4" xfId="3048" xr:uid="{9E7E11B3-E65C-4AA3-AEE3-BC6AEC3F8234}"/>
    <cellStyle name="20% - Ênfase1 11 3 3" xfId="3049" xr:uid="{4EA627DA-7B59-4091-B1D8-3CAAFC414316}"/>
    <cellStyle name="20% - Ênfase1 11 3 4" xfId="3050" xr:uid="{65539AF9-C5C2-4493-BC4C-0616065B4AE3}"/>
    <cellStyle name="20% - Ênfase1 11 3 5" xfId="3051" xr:uid="{4AC5B663-8CCC-468A-A9BA-EBA70CA07ACC}"/>
    <cellStyle name="20% - Ênfase1 11 4" xfId="3052" xr:uid="{7BDD1432-6FD5-4DCF-AED6-81AAB5FB0053}"/>
    <cellStyle name="20% - Ênfase1 11 4 2" xfId="3053" xr:uid="{36CCD95C-BE1F-4ACC-9B23-B82725CE82B7}"/>
    <cellStyle name="20% - Ênfase1 11 4 2 2" xfId="3054" xr:uid="{8FA1E4B0-F685-4B92-B02C-E3E39B3FFB93}"/>
    <cellStyle name="20% - Ênfase1 11 4 2 3" xfId="3055" xr:uid="{00C2E4CF-7B82-4E54-AE39-C833F67DE8DF}"/>
    <cellStyle name="20% - Ênfase1 11 4 2 4" xfId="3056" xr:uid="{78291E2E-9DFA-4813-AAAE-BA1B42B4E4DC}"/>
    <cellStyle name="20% - Ênfase1 11 4 3" xfId="3057" xr:uid="{049B5B27-AEDE-476F-80E9-C224F465B766}"/>
    <cellStyle name="20% - Ênfase1 11 4 4" xfId="3058" xr:uid="{906EB27F-3FA4-47B4-832F-0262BE2AD294}"/>
    <cellStyle name="20% - Ênfase1 11 4 5" xfId="3059" xr:uid="{EEC85261-B3B8-4579-82AE-0C8F1BFFE200}"/>
    <cellStyle name="20% - Ênfase1 11 5" xfId="3060" xr:uid="{FD5C5436-A6FA-4452-AFE8-CAEA6B1AB6D6}"/>
    <cellStyle name="20% - Ênfase1 11 5 2" xfId="3061" xr:uid="{616BEC1B-0925-4A3A-A5D4-CA34832BB8D0}"/>
    <cellStyle name="20% - Ênfase1 11 5 2 2" xfId="3062" xr:uid="{00DB5920-ACD4-48FB-9C65-8292B7BCA543}"/>
    <cellStyle name="20% - Ênfase1 11 5 2 3" xfId="3063" xr:uid="{0FE6E323-2A92-4B08-BA86-3929EE3324B8}"/>
    <cellStyle name="20% - Ênfase1 11 5 2 4" xfId="3064" xr:uid="{A3DFCF7E-6EDD-4ED2-8DB6-811BF0325377}"/>
    <cellStyle name="20% - Ênfase1 11 5 3" xfId="3065" xr:uid="{7CABF026-8743-45F9-9CAD-F072317A56D5}"/>
    <cellStyle name="20% - Ênfase1 11 5 4" xfId="3066" xr:uid="{BBA8ABB3-A12E-4237-915C-EE7C71012083}"/>
    <cellStyle name="20% - Ênfase1 11 5 5" xfId="3067" xr:uid="{A5A2AD6E-A35D-42F2-B0F3-9585A5C4E02A}"/>
    <cellStyle name="20% - Ênfase1 11 6" xfId="3068" xr:uid="{5EF78331-126C-4B6A-A182-AE740B4CBFF3}"/>
    <cellStyle name="20% - Ênfase1 11 6 2" xfId="3069" xr:uid="{A7301C62-793F-4FB1-BA71-0137DAEAB0DC}"/>
    <cellStyle name="20% - Ênfase1 11 6 2 2" xfId="3070" xr:uid="{34115B86-129A-46E0-BEE0-6B60EBFFEEE6}"/>
    <cellStyle name="20% - Ênfase1 11 6 2 3" xfId="3071" xr:uid="{41581504-0179-45D9-BE71-6CAD5FE710B9}"/>
    <cellStyle name="20% - Ênfase1 11 6 2 4" xfId="3072" xr:uid="{6A01C236-ADA4-4285-9411-31BDCBAEB3A3}"/>
    <cellStyle name="20% - Ênfase1 11 6 3" xfId="3073" xr:uid="{7E844CBA-8FFD-4855-9FCA-8DC728F2C15F}"/>
    <cellStyle name="20% - Ênfase1 11 6 4" xfId="3074" xr:uid="{15712714-B5BA-4A37-ABC7-21214987C784}"/>
    <cellStyle name="20% - Ênfase1 11 6 5" xfId="3075" xr:uid="{3703BA04-8D77-46BA-9507-D4A25ECDAFDD}"/>
    <cellStyle name="20% - Ênfase1 11 7" xfId="3076" xr:uid="{1D6CF229-55C6-478E-BE63-D3675E94EE2B}"/>
    <cellStyle name="20% - Ênfase1 11 7 2" xfId="3077" xr:uid="{63C5F0A9-F803-48C9-8767-FBD2E4497374}"/>
    <cellStyle name="20% - Ênfase1 11 7 2 2" xfId="3078" xr:uid="{39E02190-018B-4985-A291-C35E5F69ECCD}"/>
    <cellStyle name="20% - Ênfase1 11 7 2 3" xfId="3079" xr:uid="{1672C57B-4DFD-46C2-9CF6-633B7C57899D}"/>
    <cellStyle name="20% - Ênfase1 11 7 2 4" xfId="3080" xr:uid="{688906B4-8FFF-4251-9143-CE5A65E26D05}"/>
    <cellStyle name="20% - Ênfase1 11 7 3" xfId="3081" xr:uid="{F5BFC674-1334-44CA-9873-D1B3061D68DA}"/>
    <cellStyle name="20% - Ênfase1 11 7 4" xfId="3082" xr:uid="{17CD5864-8DE5-4C99-A7C4-E88261F9F1BE}"/>
    <cellStyle name="20% - Ênfase1 11 7 5" xfId="3083" xr:uid="{51323A24-2941-4714-8C50-806B56D2079E}"/>
    <cellStyle name="20% - Ênfase1 11 8" xfId="3084" xr:uid="{6F794652-C044-481A-9CF3-915D7D65F37E}"/>
    <cellStyle name="20% - Ênfase1 11 8 2" xfId="3085" xr:uid="{8713732F-0413-4AEB-ABDF-6100B0A8F7ED}"/>
    <cellStyle name="20% - Ênfase1 11 8 2 2" xfId="3086" xr:uid="{D5CD655A-7B42-4C07-BEFB-32B12E0C91A5}"/>
    <cellStyle name="20% - Ênfase1 11 8 2 3" xfId="3087" xr:uid="{F43CA183-4D72-4B6E-8D41-7F73B2B8955E}"/>
    <cellStyle name="20% - Ênfase1 11 8 2 4" xfId="3088" xr:uid="{9F7ED383-826B-40DD-B094-79AEFD333040}"/>
    <cellStyle name="20% - Ênfase1 11 8 3" xfId="3089" xr:uid="{554C3828-505C-4D13-92F3-DFF4C0664E91}"/>
    <cellStyle name="20% - Ênfase1 11 8 4" xfId="3090" xr:uid="{35B2272A-B611-45AA-BCD6-F29A9406D2DA}"/>
    <cellStyle name="20% - Ênfase1 11 8 5" xfId="3091" xr:uid="{C1D77C8F-F859-429C-A67C-C0F9422C879F}"/>
    <cellStyle name="20% - Ênfase1 11 9" xfId="3092" xr:uid="{094A086C-E69D-4C20-9A97-380BE836FD33}"/>
    <cellStyle name="20% - Ênfase1 11 9 2" xfId="3093" xr:uid="{DA397C12-BE12-404B-A1F2-04A33FF3396C}"/>
    <cellStyle name="20% - Ênfase1 11 9 2 2" xfId="3094" xr:uid="{ED672C9B-7293-4F5D-B5B6-0EAF2C7CF4AD}"/>
    <cellStyle name="20% - Ênfase1 11 9 2 3" xfId="3095" xr:uid="{B8F81B0C-9B92-4EC7-A2A3-8040A79AA5C6}"/>
    <cellStyle name="20% - Ênfase1 11 9 2 4" xfId="3096" xr:uid="{CF9D101E-E592-49D6-A0C9-8F0A9652105A}"/>
    <cellStyle name="20% - Ênfase1 11 9 3" xfId="3097" xr:uid="{97DFDB81-04C5-4CB3-8D4C-446071B7FD6B}"/>
    <cellStyle name="20% - Ênfase1 11 9 4" xfId="3098" xr:uid="{18124FF8-05BD-4A65-8B43-8D12419471E2}"/>
    <cellStyle name="20% - Ênfase1 11 9 5" xfId="3099" xr:uid="{5F4A291E-2A6A-4135-B8F0-BE17F04A49E2}"/>
    <cellStyle name="20% - Ênfase1 110" xfId="3100" xr:uid="{AD72DD83-3E5F-4E4E-9554-A76D82460C4C}"/>
    <cellStyle name="20% - Ênfase1 111" xfId="3101" xr:uid="{83036CAE-F109-41D5-A716-28F888D7ECE0}"/>
    <cellStyle name="20% - Ênfase1 112" xfId="3102" xr:uid="{D752B2F4-A94F-4191-8432-D095536CB6C5}"/>
    <cellStyle name="20% - Ênfase1 113" xfId="3103" xr:uid="{CAB0BE4A-5655-47A8-9184-584356E04FC1}"/>
    <cellStyle name="20% - Ênfase1 114" xfId="3104" xr:uid="{8DC5CA29-A31D-4FE2-867B-79FF2FA1F5B6}"/>
    <cellStyle name="20% - Ênfase1 115" xfId="3105" xr:uid="{18C7A25C-EB44-43DB-8623-D3FAA5546067}"/>
    <cellStyle name="20% - Ênfase1 116" xfId="3106" xr:uid="{448C98A4-FB27-4FBF-93E5-9165E687657F}"/>
    <cellStyle name="20% - Ênfase1 117" xfId="3107" xr:uid="{35A1165E-DDB1-459C-BBAF-44389680A47F}"/>
    <cellStyle name="20% - Ênfase1 118" xfId="3108" xr:uid="{72C6AFCC-02E4-4DAC-9824-37A7D0EBC81B}"/>
    <cellStyle name="20% - Ênfase1 119" xfId="3109" xr:uid="{89C8F4F0-06C9-4EC8-88C8-2F1CDE5F156F}"/>
    <cellStyle name="20% - Ênfase1 12" xfId="264" xr:uid="{506950AB-687B-4948-A5BF-FBED53AC84E1}"/>
    <cellStyle name="20% - Ênfase1 12 10" xfId="3110" xr:uid="{D1A79385-5B1D-4757-8591-F1E69A5D0D0E}"/>
    <cellStyle name="20% - Ênfase1 12 10 2" xfId="3111" xr:uid="{90D2579C-0679-4316-A5DC-40D4C29CC94D}"/>
    <cellStyle name="20% - Ênfase1 12 10 2 2" xfId="3112" xr:uid="{787E0B0E-4F5A-4222-A110-5E479BED126B}"/>
    <cellStyle name="20% - Ênfase1 12 10 2 3" xfId="3113" xr:uid="{E41D1438-8C50-4330-A8A8-12EEDAF95CC6}"/>
    <cellStyle name="20% - Ênfase1 12 10 2 4" xfId="3114" xr:uid="{C09F0095-1952-4EF9-8832-A69DC4BD69CC}"/>
    <cellStyle name="20% - Ênfase1 12 10 3" xfId="3115" xr:uid="{FE819C97-9835-4DE5-92C3-F41F66075BBB}"/>
    <cellStyle name="20% - Ênfase1 12 10 4" xfId="3116" xr:uid="{1D332C25-153D-402F-A875-97106567DED3}"/>
    <cellStyle name="20% - Ênfase1 12 10 5" xfId="3117" xr:uid="{3E9FD4BE-BF37-406D-A78F-9B96A7008BEF}"/>
    <cellStyle name="20% - Ênfase1 12 11" xfId="3118" xr:uid="{73F4968C-BC31-452D-A84B-F08AF1ABBA13}"/>
    <cellStyle name="20% - Ênfase1 12 11 2" xfId="3119" xr:uid="{2100E069-6860-4204-8D44-4152A1CA861E}"/>
    <cellStyle name="20% - Ênfase1 12 11 2 2" xfId="3120" xr:uid="{50578ED0-6342-47AC-AC5E-71404601E810}"/>
    <cellStyle name="20% - Ênfase1 12 11 2 3" xfId="3121" xr:uid="{B9F61FFF-C83C-4C9E-BCE4-DBBF73C5F2F6}"/>
    <cellStyle name="20% - Ênfase1 12 11 2 4" xfId="3122" xr:uid="{E1EE21CA-BC89-4A77-A8FF-70F5C369AD4E}"/>
    <cellStyle name="20% - Ênfase1 12 11 3" xfId="3123" xr:uid="{3FCC7656-3ADA-4525-A8C9-DCAD3D37BA2A}"/>
    <cellStyle name="20% - Ênfase1 12 11 4" xfId="3124" xr:uid="{E196EDA7-A1D5-4B9C-953C-38241E946501}"/>
    <cellStyle name="20% - Ênfase1 12 11 5" xfId="3125" xr:uid="{21805226-DF7E-4D7E-88DB-C6AAA404B1C0}"/>
    <cellStyle name="20% - Ênfase1 12 12" xfId="3126" xr:uid="{71E211C1-A5B6-419B-847F-F6C76C49C599}"/>
    <cellStyle name="20% - Ênfase1 12 12 2" xfId="3127" xr:uid="{057A560A-9778-44FD-86A6-96847FA6A56D}"/>
    <cellStyle name="20% - Ênfase1 12 12 3" xfId="3128" xr:uid="{F29292A9-D62E-444E-A874-E9EDC6E58720}"/>
    <cellStyle name="20% - Ênfase1 12 12 4" xfId="3129" xr:uid="{BE6B1FFF-B5BC-4F9C-809A-1252B761B321}"/>
    <cellStyle name="20% - Ênfase1 12 13" xfId="3130" xr:uid="{1D1DFEA7-BA3C-4633-8D51-E824A1EC8773}"/>
    <cellStyle name="20% - Ênfase1 12 14" xfId="3131" xr:uid="{4CEBCA18-BE1A-4807-9AE8-2CB90269DA9E}"/>
    <cellStyle name="20% - Ênfase1 12 15" xfId="3132" xr:uid="{947A2B00-DC1E-44B7-ACE0-5A4C8375B2C2}"/>
    <cellStyle name="20% - Ênfase1 12 2" xfId="265" xr:uid="{BBCFB099-68FD-4396-B274-61BF25258390}"/>
    <cellStyle name="20% - Ênfase1 12 2 2" xfId="3133" xr:uid="{88FCD188-E0E5-4251-B830-C93304D43D22}"/>
    <cellStyle name="20% - Ênfase1 12 2 2 2" xfId="3134" xr:uid="{89750E2C-4F16-4497-8E7C-34A9711F9AC4}"/>
    <cellStyle name="20% - Ênfase1 12 2 2 3" xfId="3135" xr:uid="{024F981E-BE35-4256-8D50-BA3BE26FF997}"/>
    <cellStyle name="20% - Ênfase1 12 2 2 4" xfId="3136" xr:uid="{A36218C4-5C3D-4109-994C-0D025D6D0CC2}"/>
    <cellStyle name="20% - Ênfase1 12 2 3" xfId="3137" xr:uid="{61F10AE9-F873-436A-B470-7244C33913D5}"/>
    <cellStyle name="20% - Ênfase1 12 2 4" xfId="3138" xr:uid="{AE6E3F6E-9538-4491-9F9C-4B026287BE80}"/>
    <cellStyle name="20% - Ênfase1 12 2 5" xfId="3139" xr:uid="{3659E84D-23B7-4F7D-9E0B-E4B17B4B7E08}"/>
    <cellStyle name="20% - Ênfase1 12 3" xfId="3140" xr:uid="{8092EBF8-2FD3-4C8D-A200-4DFB7B93F0F5}"/>
    <cellStyle name="20% - Ênfase1 12 3 2" xfId="3141" xr:uid="{F51E1F55-9BF8-4560-9122-E6D3BCA6D4C8}"/>
    <cellStyle name="20% - Ênfase1 12 3 2 2" xfId="3142" xr:uid="{884BCA0F-C17D-41DB-8E1F-8D0A6C3E7405}"/>
    <cellStyle name="20% - Ênfase1 12 3 2 3" xfId="3143" xr:uid="{3FBF82C5-5AA1-4930-8554-ABCBC2154206}"/>
    <cellStyle name="20% - Ênfase1 12 3 2 4" xfId="3144" xr:uid="{D8AD8DF2-CA54-4904-8D2F-9EA3A8B716AF}"/>
    <cellStyle name="20% - Ênfase1 12 3 3" xfId="3145" xr:uid="{944BC648-B7DE-49A8-9DFE-0246A553474B}"/>
    <cellStyle name="20% - Ênfase1 12 3 4" xfId="3146" xr:uid="{ED8F5812-4C72-47E1-B936-89B0E0038036}"/>
    <cellStyle name="20% - Ênfase1 12 3 5" xfId="3147" xr:uid="{1241A76E-A748-4610-8B7C-9DC8A41AC6C2}"/>
    <cellStyle name="20% - Ênfase1 12 4" xfId="3148" xr:uid="{FADB9853-4525-4812-A381-2D7BF42172C4}"/>
    <cellStyle name="20% - Ênfase1 12 4 2" xfId="3149" xr:uid="{1EC7C91F-649A-4CA2-88DC-78BD28C2919C}"/>
    <cellStyle name="20% - Ênfase1 12 4 2 2" xfId="3150" xr:uid="{29878F37-C96F-4902-95DE-D8CD15F8B23D}"/>
    <cellStyle name="20% - Ênfase1 12 4 2 3" xfId="3151" xr:uid="{19D90C3E-3553-4A33-818D-069BD7C31E22}"/>
    <cellStyle name="20% - Ênfase1 12 4 2 4" xfId="3152" xr:uid="{31DD8FE7-E310-430C-96DC-BD87BC69E81E}"/>
    <cellStyle name="20% - Ênfase1 12 4 3" xfId="3153" xr:uid="{8DDE06B3-4CDF-4B6E-830C-2B4C66793F0B}"/>
    <cellStyle name="20% - Ênfase1 12 4 4" xfId="3154" xr:uid="{648EC0D6-66F5-46D0-ADEB-42C96BE7BAE0}"/>
    <cellStyle name="20% - Ênfase1 12 4 5" xfId="3155" xr:uid="{7C8A94A0-CDFC-4693-8CFF-CA753566581A}"/>
    <cellStyle name="20% - Ênfase1 12 5" xfId="3156" xr:uid="{E3E6834B-6C04-4070-895D-747C99016725}"/>
    <cellStyle name="20% - Ênfase1 12 5 2" xfId="3157" xr:uid="{38EA6740-AD9E-45EB-9B11-CABEDFDA47D9}"/>
    <cellStyle name="20% - Ênfase1 12 5 2 2" xfId="3158" xr:uid="{474C9050-2D93-4628-8939-5BD3248D3179}"/>
    <cellStyle name="20% - Ênfase1 12 5 2 3" xfId="3159" xr:uid="{0B9AF1B5-E592-4D98-B0EC-04F5D5296267}"/>
    <cellStyle name="20% - Ênfase1 12 5 2 4" xfId="3160" xr:uid="{6B616C85-2782-40E9-B2DB-EC2DEB5DE2ED}"/>
    <cellStyle name="20% - Ênfase1 12 5 3" xfId="3161" xr:uid="{E0F66ABC-7ACD-490B-9D98-2CABB931CC56}"/>
    <cellStyle name="20% - Ênfase1 12 5 4" xfId="3162" xr:uid="{7184A16B-2D49-41CC-B0F6-440458E89747}"/>
    <cellStyle name="20% - Ênfase1 12 5 5" xfId="3163" xr:uid="{1B08A836-F7D8-4E3C-A9F8-D83DEDFDD69F}"/>
    <cellStyle name="20% - Ênfase1 12 6" xfId="3164" xr:uid="{F1E89752-4052-4D98-97B7-E11FE23590F3}"/>
    <cellStyle name="20% - Ênfase1 12 6 2" xfId="3165" xr:uid="{A03BA8CD-1F5A-482C-917D-9B67E8B2EFE3}"/>
    <cellStyle name="20% - Ênfase1 12 6 2 2" xfId="3166" xr:uid="{2124B66F-8D8B-4AF4-B4E6-CCB08B53875C}"/>
    <cellStyle name="20% - Ênfase1 12 6 2 3" xfId="3167" xr:uid="{22CDFC33-B986-47A6-A852-1A4647926A06}"/>
    <cellStyle name="20% - Ênfase1 12 6 2 4" xfId="3168" xr:uid="{BC90628E-8EBF-4295-9D53-79A5694A1602}"/>
    <cellStyle name="20% - Ênfase1 12 6 3" xfId="3169" xr:uid="{44225496-D0B5-4EAB-A663-3FB15B816937}"/>
    <cellStyle name="20% - Ênfase1 12 6 4" xfId="3170" xr:uid="{EFA440E1-7EBF-4C80-BDDC-A26232266C7E}"/>
    <cellStyle name="20% - Ênfase1 12 6 5" xfId="3171" xr:uid="{F3BD3403-22F6-4D96-B057-B6314DA3015A}"/>
    <cellStyle name="20% - Ênfase1 12 7" xfId="3172" xr:uid="{603C893F-54DE-4581-A086-7E6267C86880}"/>
    <cellStyle name="20% - Ênfase1 12 7 2" xfId="3173" xr:uid="{FB9C2D1F-D569-4D2F-A9A1-D95989E8DC33}"/>
    <cellStyle name="20% - Ênfase1 12 7 2 2" xfId="3174" xr:uid="{1A274D1E-4299-4BB0-976C-9A760C224257}"/>
    <cellStyle name="20% - Ênfase1 12 7 2 3" xfId="3175" xr:uid="{7BAB9180-E1C9-409E-89F0-70DBAB4DBB0D}"/>
    <cellStyle name="20% - Ênfase1 12 7 2 4" xfId="3176" xr:uid="{F4369BF7-DFFA-4CD3-BF00-393B7256A86E}"/>
    <cellStyle name="20% - Ênfase1 12 7 3" xfId="3177" xr:uid="{FF09C27B-6AC8-4CD7-86D4-145278996AB6}"/>
    <cellStyle name="20% - Ênfase1 12 7 4" xfId="3178" xr:uid="{1B50B792-7D50-4383-937C-AE3458E3E322}"/>
    <cellStyle name="20% - Ênfase1 12 7 5" xfId="3179" xr:uid="{6697C21E-9101-4612-9E73-2B27D386E8D8}"/>
    <cellStyle name="20% - Ênfase1 12 8" xfId="3180" xr:uid="{F0E3CA45-CFA7-4D22-81CA-37A474846128}"/>
    <cellStyle name="20% - Ênfase1 12 8 2" xfId="3181" xr:uid="{EECA6E4F-0861-4BB0-B84C-78BA86A2685B}"/>
    <cellStyle name="20% - Ênfase1 12 8 2 2" xfId="3182" xr:uid="{91091DD1-DAFA-41DD-8184-09B18190A60F}"/>
    <cellStyle name="20% - Ênfase1 12 8 2 3" xfId="3183" xr:uid="{8B0A074C-D791-4C7D-A095-3E8EC0B7E552}"/>
    <cellStyle name="20% - Ênfase1 12 8 2 4" xfId="3184" xr:uid="{620441BF-47BF-4127-A5FD-FE625FC7A8E4}"/>
    <cellStyle name="20% - Ênfase1 12 8 3" xfId="3185" xr:uid="{1C9D8182-7DE9-44CB-8021-0A103B8173A7}"/>
    <cellStyle name="20% - Ênfase1 12 8 4" xfId="3186" xr:uid="{D8853E52-F0B5-426E-9E4D-5B6B94F6C276}"/>
    <cellStyle name="20% - Ênfase1 12 8 5" xfId="3187" xr:uid="{3E43FE89-FA64-4325-8571-371F1B4F943B}"/>
    <cellStyle name="20% - Ênfase1 12 9" xfId="3188" xr:uid="{AEE67BF2-DD12-43B4-9460-D13C82D81145}"/>
    <cellStyle name="20% - Ênfase1 12 9 2" xfId="3189" xr:uid="{BF216364-5CE7-4863-B346-07C8F29A43CD}"/>
    <cellStyle name="20% - Ênfase1 12 9 2 2" xfId="3190" xr:uid="{ACEAD38E-CF84-4A5E-967D-70773D1D495E}"/>
    <cellStyle name="20% - Ênfase1 12 9 2 3" xfId="3191" xr:uid="{49F7EB0E-64E1-4B9F-8A01-EC943D2A386C}"/>
    <cellStyle name="20% - Ênfase1 12 9 2 4" xfId="3192" xr:uid="{BD169D28-20C1-4B01-9749-C0CB6D251ACD}"/>
    <cellStyle name="20% - Ênfase1 12 9 3" xfId="3193" xr:uid="{3C094F9B-68AE-40BF-9298-9F1D6B46F028}"/>
    <cellStyle name="20% - Ênfase1 12 9 4" xfId="3194" xr:uid="{7947CC43-F7EC-4F0D-A151-372BE68C7324}"/>
    <cellStyle name="20% - Ênfase1 12 9 5" xfId="3195" xr:uid="{8A8A453F-E67C-4DD9-A6D7-6EA957FEB8CE}"/>
    <cellStyle name="20% - Ênfase1 120" xfId="3196" xr:uid="{0A4903D4-0A48-4025-A60B-F7643B5A54EC}"/>
    <cellStyle name="20% - Ênfase1 121" xfId="3197" xr:uid="{628DB38E-3AE4-4F02-9E82-2B4B47B5F3DB}"/>
    <cellStyle name="20% - Ênfase1 13" xfId="266" xr:uid="{8B4C52DA-3018-4ED9-B74F-48DE6E5CF979}"/>
    <cellStyle name="20% - Ênfase1 13 10" xfId="3198" xr:uid="{329A89B7-6E7C-4BFD-91D1-9BF4918399E8}"/>
    <cellStyle name="20% - Ênfase1 13 10 2" xfId="3199" xr:uid="{C23A12E2-A1BD-4346-A265-2B65B9560E66}"/>
    <cellStyle name="20% - Ênfase1 13 10 2 2" xfId="3200" xr:uid="{105EBF9C-85CF-40A8-88F6-6026FA7CF885}"/>
    <cellStyle name="20% - Ênfase1 13 10 2 3" xfId="3201" xr:uid="{0A29BC25-164A-491D-9184-7AF00620943F}"/>
    <cellStyle name="20% - Ênfase1 13 10 2 4" xfId="3202" xr:uid="{40B67BE9-7904-478F-9A05-9FF34777CD74}"/>
    <cellStyle name="20% - Ênfase1 13 10 3" xfId="3203" xr:uid="{718A3AF0-0A15-45C6-93FA-458090F3201A}"/>
    <cellStyle name="20% - Ênfase1 13 10 4" xfId="3204" xr:uid="{3894F294-F2F9-4E6B-909B-EFBDFDFAEE48}"/>
    <cellStyle name="20% - Ênfase1 13 10 5" xfId="3205" xr:uid="{C080490E-3E6B-401F-9A6B-0CD6EEC8A1F5}"/>
    <cellStyle name="20% - Ênfase1 13 11" xfId="3206" xr:uid="{D11AEF10-7020-401C-A15B-2682CB307C6E}"/>
    <cellStyle name="20% - Ênfase1 13 11 2" xfId="3207" xr:uid="{2C816505-59D9-4071-A145-83DDE8FF19BF}"/>
    <cellStyle name="20% - Ênfase1 13 11 2 2" xfId="3208" xr:uid="{AD4854B5-AE95-46EB-8B78-1C9393151B1A}"/>
    <cellStyle name="20% - Ênfase1 13 11 2 3" xfId="3209" xr:uid="{7AF642B2-BFA0-43D0-884A-68924201C414}"/>
    <cellStyle name="20% - Ênfase1 13 11 2 4" xfId="3210" xr:uid="{C93CF0B3-6517-4D75-B16C-0BB7D4C3CC42}"/>
    <cellStyle name="20% - Ênfase1 13 11 3" xfId="3211" xr:uid="{34ACD9ED-3E65-49C2-B29F-6CA0FAD7E299}"/>
    <cellStyle name="20% - Ênfase1 13 11 4" xfId="3212" xr:uid="{7F64FE49-17FB-4F9E-8627-8BAE02EEE688}"/>
    <cellStyle name="20% - Ênfase1 13 11 5" xfId="3213" xr:uid="{A858BAD2-5277-4620-BECE-F239402DB6A5}"/>
    <cellStyle name="20% - Ênfase1 13 12" xfId="3214" xr:uid="{65EA4E15-9BD4-4BA4-A2C0-4DA4AF5FAACD}"/>
    <cellStyle name="20% - Ênfase1 13 12 2" xfId="3215" xr:uid="{B210463D-B8DB-4C68-9760-68E82E3985B5}"/>
    <cellStyle name="20% - Ênfase1 13 12 3" xfId="3216" xr:uid="{99720D0A-9237-4D0A-9A47-3667ACFC2E0C}"/>
    <cellStyle name="20% - Ênfase1 13 12 4" xfId="3217" xr:uid="{DF18B0C1-7509-46F3-8000-F7DAC99D8B23}"/>
    <cellStyle name="20% - Ênfase1 13 13" xfId="3218" xr:uid="{EA5B0CF7-BDFE-4A61-BECF-AC79200605C0}"/>
    <cellStyle name="20% - Ênfase1 13 14" xfId="3219" xr:uid="{2249AEE7-78C7-4B18-96E3-9543D7D7A09B}"/>
    <cellStyle name="20% - Ênfase1 13 15" xfId="3220" xr:uid="{A327FF46-33EB-45A2-8E32-E2385EDD0D4A}"/>
    <cellStyle name="20% - Ênfase1 13 2" xfId="267" xr:uid="{184EEEDC-40E0-47E9-BFE6-7EED373D9026}"/>
    <cellStyle name="20% - Ênfase1 13 2 2" xfId="3221" xr:uid="{B9E5C63F-B82D-4B02-B27B-60DCC64E52F9}"/>
    <cellStyle name="20% - Ênfase1 13 2 2 2" xfId="3222" xr:uid="{1BA4CB85-4F10-415E-B7B1-7104732CF188}"/>
    <cellStyle name="20% - Ênfase1 13 2 2 3" xfId="3223" xr:uid="{BA7DE0C3-FD78-4CC4-AEDA-35F6F1B55ECB}"/>
    <cellStyle name="20% - Ênfase1 13 2 2 4" xfId="3224" xr:uid="{F306D143-0423-4FA2-8338-0CEC47EB876A}"/>
    <cellStyle name="20% - Ênfase1 13 2 3" xfId="3225" xr:uid="{1F93A440-7E21-451D-9035-83FCE7F21826}"/>
    <cellStyle name="20% - Ênfase1 13 2 4" xfId="3226" xr:uid="{6805CE67-0005-4426-81F4-0F4BDA4F3B5A}"/>
    <cellStyle name="20% - Ênfase1 13 2 5" xfId="3227" xr:uid="{04EF63F8-A542-4060-9C90-F4F1AE5417B2}"/>
    <cellStyle name="20% - Ênfase1 13 3" xfId="3228" xr:uid="{92EC2F33-BF72-4F13-B64B-B2753C0B2439}"/>
    <cellStyle name="20% - Ênfase1 13 3 2" xfId="3229" xr:uid="{3C9F0916-BBD6-41FD-B479-61548794DF74}"/>
    <cellStyle name="20% - Ênfase1 13 3 2 2" xfId="3230" xr:uid="{87087A50-4EFE-4A21-93DD-F739562C26AD}"/>
    <cellStyle name="20% - Ênfase1 13 3 2 3" xfId="3231" xr:uid="{C6DFF423-7095-49E6-AD2B-D511F461250A}"/>
    <cellStyle name="20% - Ênfase1 13 3 2 4" xfId="3232" xr:uid="{3C4F35AE-BBD0-405A-A7C1-E961EA431631}"/>
    <cellStyle name="20% - Ênfase1 13 3 3" xfId="3233" xr:uid="{484A3A09-7B22-44A7-9E02-C3CA74AA2301}"/>
    <cellStyle name="20% - Ênfase1 13 3 4" xfId="3234" xr:uid="{07FE0239-D273-4390-9C7D-21E8ADAF2D6F}"/>
    <cellStyle name="20% - Ênfase1 13 3 5" xfId="3235" xr:uid="{3F672CE0-5ED6-4F3E-9FE4-EDCB12BFF8F3}"/>
    <cellStyle name="20% - Ênfase1 13 4" xfId="3236" xr:uid="{55E9A757-323D-469F-89D7-F81A7F2DB857}"/>
    <cellStyle name="20% - Ênfase1 13 4 2" xfId="3237" xr:uid="{B9314B7E-CB30-4EDA-BBBC-85BC7B380E45}"/>
    <cellStyle name="20% - Ênfase1 13 4 2 2" xfId="3238" xr:uid="{5BFC833C-E1A6-4CA0-A2C7-17E0D2B6D709}"/>
    <cellStyle name="20% - Ênfase1 13 4 2 3" xfId="3239" xr:uid="{80B79C20-4030-4FC8-AC62-82043B138F70}"/>
    <cellStyle name="20% - Ênfase1 13 4 2 4" xfId="3240" xr:uid="{2FE654BE-95E9-44E7-812E-6DE3642C92D0}"/>
    <cellStyle name="20% - Ênfase1 13 4 3" xfId="3241" xr:uid="{0254BE54-41A1-41C4-8CF0-E14AB3CDFB0C}"/>
    <cellStyle name="20% - Ênfase1 13 4 4" xfId="3242" xr:uid="{B4BEB173-F237-41C4-B8EA-24FDB641772F}"/>
    <cellStyle name="20% - Ênfase1 13 4 5" xfId="3243" xr:uid="{02FAC970-8D79-4462-8A6A-31A05008FFEF}"/>
    <cellStyle name="20% - Ênfase1 13 5" xfId="3244" xr:uid="{82E769ED-51AC-45C4-8EC0-E742FB59F398}"/>
    <cellStyle name="20% - Ênfase1 13 5 2" xfId="3245" xr:uid="{EB27B085-DA8C-4E51-8A33-6031BB34815A}"/>
    <cellStyle name="20% - Ênfase1 13 5 2 2" xfId="3246" xr:uid="{8147D921-21CE-4761-AB16-8FAF34236690}"/>
    <cellStyle name="20% - Ênfase1 13 5 2 3" xfId="3247" xr:uid="{57411E98-C4AE-4A03-9C59-8BF0BEA100FD}"/>
    <cellStyle name="20% - Ênfase1 13 5 2 4" xfId="3248" xr:uid="{C6E8DDB8-968C-46EC-A39D-F5952C3B85D4}"/>
    <cellStyle name="20% - Ênfase1 13 5 3" xfId="3249" xr:uid="{B288D341-38AD-49F5-BE81-B871021EB30A}"/>
    <cellStyle name="20% - Ênfase1 13 5 4" xfId="3250" xr:uid="{8988CD02-BEC9-4560-A290-3FC8482BEC07}"/>
    <cellStyle name="20% - Ênfase1 13 5 5" xfId="3251" xr:uid="{A6168063-04F3-4FA3-AFCC-5A7874F3B82C}"/>
    <cellStyle name="20% - Ênfase1 13 6" xfId="3252" xr:uid="{4D0BE302-235C-4C8B-B613-2A4C0881F13C}"/>
    <cellStyle name="20% - Ênfase1 13 6 2" xfId="3253" xr:uid="{BC5D345D-7E32-49D4-8562-A8859F768583}"/>
    <cellStyle name="20% - Ênfase1 13 6 2 2" xfId="3254" xr:uid="{F575A652-43E5-4300-B1ED-CA728DF47CC2}"/>
    <cellStyle name="20% - Ênfase1 13 6 2 3" xfId="3255" xr:uid="{8814C12D-A2CE-42BE-A08A-2199F4A6B288}"/>
    <cellStyle name="20% - Ênfase1 13 6 2 4" xfId="3256" xr:uid="{8AEADFC4-13A9-4DF8-A632-12DD19A60211}"/>
    <cellStyle name="20% - Ênfase1 13 6 3" xfId="3257" xr:uid="{8E2A4879-2ACF-499F-908E-1F83E1B0A65F}"/>
    <cellStyle name="20% - Ênfase1 13 6 4" xfId="3258" xr:uid="{B5761781-E985-4220-A6A7-042C7DB04F83}"/>
    <cellStyle name="20% - Ênfase1 13 6 5" xfId="3259" xr:uid="{7A987334-F27E-4CE8-8C33-728B14254EFE}"/>
    <cellStyle name="20% - Ênfase1 13 7" xfId="3260" xr:uid="{32D6CF38-F707-44CB-9358-D6DCAB48276B}"/>
    <cellStyle name="20% - Ênfase1 13 7 2" xfId="3261" xr:uid="{5A2A32D1-0F01-47B5-B097-17364BDE3790}"/>
    <cellStyle name="20% - Ênfase1 13 7 2 2" xfId="3262" xr:uid="{47403B1A-9AC9-4ACB-BFAC-B37026AD6D63}"/>
    <cellStyle name="20% - Ênfase1 13 7 2 3" xfId="3263" xr:uid="{F8D60B53-2797-4809-9070-240666E20FCD}"/>
    <cellStyle name="20% - Ênfase1 13 7 2 4" xfId="3264" xr:uid="{42DEC8DC-2F65-48A0-8BD6-7D5EE9876AAF}"/>
    <cellStyle name="20% - Ênfase1 13 7 3" xfId="3265" xr:uid="{7DEDA973-EDDD-4C3C-BCFE-671A66470046}"/>
    <cellStyle name="20% - Ênfase1 13 7 4" xfId="3266" xr:uid="{B74DCAB1-DE34-4EFB-BF23-36019F6AB8D4}"/>
    <cellStyle name="20% - Ênfase1 13 7 5" xfId="3267" xr:uid="{6A6301C2-2268-4D0B-A897-F9D9CD2978CE}"/>
    <cellStyle name="20% - Ênfase1 13 8" xfId="3268" xr:uid="{1689CAF0-B833-476D-968C-65612AEDCB8F}"/>
    <cellStyle name="20% - Ênfase1 13 8 2" xfId="3269" xr:uid="{4C7249D8-4D80-4740-8B8B-006E26B2C2A2}"/>
    <cellStyle name="20% - Ênfase1 13 8 2 2" xfId="3270" xr:uid="{39BA408C-A9B8-4333-A402-198F75671630}"/>
    <cellStyle name="20% - Ênfase1 13 8 2 3" xfId="3271" xr:uid="{40BBB0B5-A417-492A-82F2-EB3E92F1D377}"/>
    <cellStyle name="20% - Ênfase1 13 8 2 4" xfId="3272" xr:uid="{ECAC3E41-8A28-46A2-A3E0-58473F5523DB}"/>
    <cellStyle name="20% - Ênfase1 13 8 3" xfId="3273" xr:uid="{3743FE53-8896-43C6-938B-970F79763BD5}"/>
    <cellStyle name="20% - Ênfase1 13 8 4" xfId="3274" xr:uid="{A7653521-70C9-4BAC-9262-9DB08265448B}"/>
    <cellStyle name="20% - Ênfase1 13 8 5" xfId="3275" xr:uid="{30DBB4BB-53A2-4254-8D42-CC3478FBCC91}"/>
    <cellStyle name="20% - Ênfase1 13 9" xfId="3276" xr:uid="{0FAC3E95-BE9C-472D-AFA6-6F6F51D05C93}"/>
    <cellStyle name="20% - Ênfase1 13 9 2" xfId="3277" xr:uid="{D138EF7E-1E72-4D9E-ABBD-3C68B1F2BD90}"/>
    <cellStyle name="20% - Ênfase1 13 9 2 2" xfId="3278" xr:uid="{042EC276-9A62-40D8-A22D-D43D301E685C}"/>
    <cellStyle name="20% - Ênfase1 13 9 2 3" xfId="3279" xr:uid="{3FE1C712-8337-4FD4-9C85-3F1167A7C95B}"/>
    <cellStyle name="20% - Ênfase1 13 9 2 4" xfId="3280" xr:uid="{9012567A-C3C8-4D33-9F9C-A0775F183171}"/>
    <cellStyle name="20% - Ênfase1 13 9 3" xfId="3281" xr:uid="{64620FAF-FF0E-44BC-B0CB-D88F9D1EC2AE}"/>
    <cellStyle name="20% - Ênfase1 13 9 4" xfId="3282" xr:uid="{69D7D81C-071F-469E-9A4B-6BBF95A251A9}"/>
    <cellStyle name="20% - Ênfase1 13 9 5" xfId="3283" xr:uid="{9BB6BD67-1619-477A-8E8D-92D37898B0F8}"/>
    <cellStyle name="20% - Ênfase1 14" xfId="268" xr:uid="{825B8C0B-93B4-463F-8EB2-B3CBA7893824}"/>
    <cellStyle name="20% - Ênfase1 14 10" xfId="3284" xr:uid="{00ED0A2C-E2FF-404E-9D00-6AC355745FDE}"/>
    <cellStyle name="20% - Ênfase1 14 10 2" xfId="3285" xr:uid="{8EFF4036-EB6C-4B43-8616-5D1B40D44948}"/>
    <cellStyle name="20% - Ênfase1 14 10 2 2" xfId="3286" xr:uid="{FC90B05B-1303-42D4-9BD1-26A92703D292}"/>
    <cellStyle name="20% - Ênfase1 14 10 2 3" xfId="3287" xr:uid="{E8031A17-FB43-42F2-8E6C-681605C9CE41}"/>
    <cellStyle name="20% - Ênfase1 14 10 2 4" xfId="3288" xr:uid="{7792D380-ABEC-4AE9-BFC4-2725D2FD994C}"/>
    <cellStyle name="20% - Ênfase1 14 10 3" xfId="3289" xr:uid="{9837525B-3B5A-402E-B808-16410E28CE7E}"/>
    <cellStyle name="20% - Ênfase1 14 10 4" xfId="3290" xr:uid="{5D17A263-BBB8-4263-9377-2C12E4F2A445}"/>
    <cellStyle name="20% - Ênfase1 14 10 5" xfId="3291" xr:uid="{AC360222-DD49-4188-A3BE-DFA40DB35A86}"/>
    <cellStyle name="20% - Ênfase1 14 11" xfId="3292" xr:uid="{76EE5E6F-7E0B-4807-97BC-F6569758C04F}"/>
    <cellStyle name="20% - Ênfase1 14 11 2" xfId="3293" xr:uid="{2E5DDC81-69E7-451B-AC9C-AF316755A6AE}"/>
    <cellStyle name="20% - Ênfase1 14 11 2 2" xfId="3294" xr:uid="{41B5538C-F390-4D4E-8162-219EF996B77C}"/>
    <cellStyle name="20% - Ênfase1 14 11 2 3" xfId="3295" xr:uid="{76447C15-6CA7-4FC4-AE81-B4FF9AF9F365}"/>
    <cellStyle name="20% - Ênfase1 14 11 2 4" xfId="3296" xr:uid="{EB1136C7-FC1E-4026-ABB2-F6AD9C9A1DB9}"/>
    <cellStyle name="20% - Ênfase1 14 11 3" xfId="3297" xr:uid="{18037EA0-B786-4D37-A276-7A966FE55014}"/>
    <cellStyle name="20% - Ênfase1 14 11 4" xfId="3298" xr:uid="{9AC28F08-56B0-4233-BD38-867AC208D87F}"/>
    <cellStyle name="20% - Ênfase1 14 11 5" xfId="3299" xr:uid="{6F7478EB-86B2-4FD6-90CA-7808C6DF6D19}"/>
    <cellStyle name="20% - Ênfase1 14 12" xfId="3300" xr:uid="{D128B3EB-DFA3-4338-9745-A4443518EB0F}"/>
    <cellStyle name="20% - Ênfase1 14 12 2" xfId="3301" xr:uid="{B1DD85EA-FC84-4F1D-BE34-48E35F6EF231}"/>
    <cellStyle name="20% - Ênfase1 14 12 3" xfId="3302" xr:uid="{0F50039F-0010-4744-A2DE-DD92A45A5451}"/>
    <cellStyle name="20% - Ênfase1 14 12 4" xfId="3303" xr:uid="{2B5F82E1-D578-4F3B-8B7C-0D4C489D9A4C}"/>
    <cellStyle name="20% - Ênfase1 14 13" xfId="3304" xr:uid="{74B07555-DE15-4823-86D9-1D7FE59CDF9B}"/>
    <cellStyle name="20% - Ênfase1 14 14" xfId="3305" xr:uid="{E8932E72-D82B-49A8-862A-2221EAAFA530}"/>
    <cellStyle name="20% - Ênfase1 14 15" xfId="3306" xr:uid="{834351C1-A77D-4AF0-9EF3-E9A407E6FB37}"/>
    <cellStyle name="20% - Ênfase1 14 2" xfId="269" xr:uid="{F6B5CEFE-9BBE-4B44-A714-85B963D8F298}"/>
    <cellStyle name="20% - Ênfase1 14 2 2" xfId="3307" xr:uid="{DBCB3214-EB1F-4628-B303-8E1E828044A1}"/>
    <cellStyle name="20% - Ênfase1 14 2 2 2" xfId="3308" xr:uid="{206BD44A-9831-495B-B56F-A0A8E2BE671A}"/>
    <cellStyle name="20% - Ênfase1 14 2 2 3" xfId="3309" xr:uid="{5E730791-04FE-493D-B8E8-A7F2F425EF08}"/>
    <cellStyle name="20% - Ênfase1 14 2 2 4" xfId="3310" xr:uid="{FEC479D6-B0D4-456C-9654-288351BB792B}"/>
    <cellStyle name="20% - Ênfase1 14 2 3" xfId="3311" xr:uid="{32C7A338-9489-4FCF-AB55-D14FBCC98904}"/>
    <cellStyle name="20% - Ênfase1 14 2 4" xfId="3312" xr:uid="{B0B3E9B7-B502-4D99-9FC7-029FA8ADA83F}"/>
    <cellStyle name="20% - Ênfase1 14 2 5" xfId="3313" xr:uid="{AAEA9FC9-A7A8-4263-8A97-E62DD94A3890}"/>
    <cellStyle name="20% - Ênfase1 14 3" xfId="3314" xr:uid="{FDFBCE22-08DD-4CF1-80BE-7F91AC88B896}"/>
    <cellStyle name="20% - Ênfase1 14 3 2" xfId="3315" xr:uid="{07C8970D-B7B3-4D87-9C65-1C6D00710014}"/>
    <cellStyle name="20% - Ênfase1 14 3 2 2" xfId="3316" xr:uid="{B7C9796C-9A2B-46D3-8823-0A4A042FDB78}"/>
    <cellStyle name="20% - Ênfase1 14 3 2 3" xfId="3317" xr:uid="{82ADADA5-0A3C-49E1-AFAC-653EBABF625E}"/>
    <cellStyle name="20% - Ênfase1 14 3 2 4" xfId="3318" xr:uid="{DD6F4326-A5AE-49B9-A8B4-2B871E9571D1}"/>
    <cellStyle name="20% - Ênfase1 14 3 3" xfId="3319" xr:uid="{5875F7E1-E577-4B5B-A910-AB649BC7386B}"/>
    <cellStyle name="20% - Ênfase1 14 3 4" xfId="3320" xr:uid="{E2BA8AFE-9A00-40BF-9679-74B847E27239}"/>
    <cellStyle name="20% - Ênfase1 14 3 5" xfId="3321" xr:uid="{832DC1F3-27E2-4361-AB95-C8EFA196FD30}"/>
    <cellStyle name="20% - Ênfase1 14 4" xfId="3322" xr:uid="{F777A4E4-8226-4DE2-B41C-BF7C3D927FD2}"/>
    <cellStyle name="20% - Ênfase1 14 4 2" xfId="3323" xr:uid="{33E6130E-FB95-410D-A0E5-FAF9B5E74949}"/>
    <cellStyle name="20% - Ênfase1 14 4 2 2" xfId="3324" xr:uid="{35A23686-8174-4D8B-B151-6B4744571D10}"/>
    <cellStyle name="20% - Ênfase1 14 4 2 3" xfId="3325" xr:uid="{33301EF6-1480-416A-8A75-A8DB69B00343}"/>
    <cellStyle name="20% - Ênfase1 14 4 2 4" xfId="3326" xr:uid="{0D6A36D8-589D-4CC7-92CB-60EBDA63EE4B}"/>
    <cellStyle name="20% - Ênfase1 14 4 3" xfId="3327" xr:uid="{55345811-FD1F-47E3-9C9B-E7C1B9ACC219}"/>
    <cellStyle name="20% - Ênfase1 14 4 4" xfId="3328" xr:uid="{E158BE98-488E-46D3-9DCC-C2C646E223A5}"/>
    <cellStyle name="20% - Ênfase1 14 4 5" xfId="3329" xr:uid="{C909505A-B13F-4D57-91F1-4FCEC6050070}"/>
    <cellStyle name="20% - Ênfase1 14 5" xfId="3330" xr:uid="{8280376A-F048-482B-82DE-9BB1F4945DAF}"/>
    <cellStyle name="20% - Ênfase1 14 5 2" xfId="3331" xr:uid="{09FDAD95-8CCD-426C-AF3E-0088A80C4284}"/>
    <cellStyle name="20% - Ênfase1 14 5 2 2" xfId="3332" xr:uid="{2DBFF61A-B17E-4C36-B8FB-DF098509BE05}"/>
    <cellStyle name="20% - Ênfase1 14 5 2 3" xfId="3333" xr:uid="{E16C9E19-A2B2-48F0-916B-BB25F91CF3C0}"/>
    <cellStyle name="20% - Ênfase1 14 5 2 4" xfId="3334" xr:uid="{8319E543-E727-4E9D-840C-D6BDDA1EF7DA}"/>
    <cellStyle name="20% - Ênfase1 14 5 3" xfId="3335" xr:uid="{D11A97F3-E52F-451C-8CDE-3E93962B8B17}"/>
    <cellStyle name="20% - Ênfase1 14 5 4" xfId="3336" xr:uid="{DFF79DB0-8352-4FF1-90E3-BD771BB54D95}"/>
    <cellStyle name="20% - Ênfase1 14 5 5" xfId="3337" xr:uid="{70C26FCD-6A5C-409D-94E0-FCC171142024}"/>
    <cellStyle name="20% - Ênfase1 14 6" xfId="3338" xr:uid="{2352FAEF-84F6-4F25-ACF3-D88507F1B0AA}"/>
    <cellStyle name="20% - Ênfase1 14 6 2" xfId="3339" xr:uid="{B93E81D7-AB7D-4417-8B13-030417F13338}"/>
    <cellStyle name="20% - Ênfase1 14 6 2 2" xfId="3340" xr:uid="{CAD7301D-D7DF-4C64-95B2-92D75DCFF031}"/>
    <cellStyle name="20% - Ênfase1 14 6 2 3" xfId="3341" xr:uid="{5202C77C-A531-47FF-866A-78767BDF2A10}"/>
    <cellStyle name="20% - Ênfase1 14 6 2 4" xfId="3342" xr:uid="{6C15A5BA-B1F2-4B4C-888F-2DB02BA04036}"/>
    <cellStyle name="20% - Ênfase1 14 6 3" xfId="3343" xr:uid="{B7E06F4E-3F8C-4296-B3C3-CEBF10288E7C}"/>
    <cellStyle name="20% - Ênfase1 14 6 4" xfId="3344" xr:uid="{5137A5BF-0EEE-4058-9EC3-CA787904F602}"/>
    <cellStyle name="20% - Ênfase1 14 6 5" xfId="3345" xr:uid="{070884DF-6561-47CB-9C92-0637E725CA77}"/>
    <cellStyle name="20% - Ênfase1 14 7" xfId="3346" xr:uid="{ABC0CE41-0448-4FBC-B24C-611D8B45CEAD}"/>
    <cellStyle name="20% - Ênfase1 14 7 2" xfId="3347" xr:uid="{3B6D4A18-6A64-4035-8667-E225F7CB80AF}"/>
    <cellStyle name="20% - Ênfase1 14 7 2 2" xfId="3348" xr:uid="{25E4DB3C-E6E4-48AB-83D8-E1981368E0B3}"/>
    <cellStyle name="20% - Ênfase1 14 7 2 3" xfId="3349" xr:uid="{F209C6AD-0EFE-4B44-B43C-B29F46F6DAB8}"/>
    <cellStyle name="20% - Ênfase1 14 7 2 4" xfId="3350" xr:uid="{18CFC1F2-31C7-4308-ADB7-09E9184BCAF3}"/>
    <cellStyle name="20% - Ênfase1 14 7 3" xfId="3351" xr:uid="{CD0567E7-5C61-4E01-90C8-370BB42401C7}"/>
    <cellStyle name="20% - Ênfase1 14 7 4" xfId="3352" xr:uid="{D7EF5EE2-E5EC-4BC2-A398-250451B64CF1}"/>
    <cellStyle name="20% - Ênfase1 14 7 5" xfId="3353" xr:uid="{5FD7312F-A72F-470A-898A-32CFB83FA955}"/>
    <cellStyle name="20% - Ênfase1 14 8" xfId="3354" xr:uid="{44291365-6C62-49A2-96F7-EB5E16AD5509}"/>
    <cellStyle name="20% - Ênfase1 14 8 2" xfId="3355" xr:uid="{195431B0-9FC5-4EB8-A2E5-CE0ED0643277}"/>
    <cellStyle name="20% - Ênfase1 14 8 2 2" xfId="3356" xr:uid="{D75B2D1E-3DF8-4546-9C56-75D3E04E8FE8}"/>
    <cellStyle name="20% - Ênfase1 14 8 2 3" xfId="3357" xr:uid="{A47C00AF-C898-4298-9073-C040CE3EF5AF}"/>
    <cellStyle name="20% - Ênfase1 14 8 2 4" xfId="3358" xr:uid="{03F75EA3-02B1-447E-9433-C58E30D900AA}"/>
    <cellStyle name="20% - Ênfase1 14 8 3" xfId="3359" xr:uid="{6264B86C-8168-427B-9FA5-2D09BBD897EF}"/>
    <cellStyle name="20% - Ênfase1 14 8 4" xfId="3360" xr:uid="{3168DF91-AD79-4583-A471-16815B882B19}"/>
    <cellStyle name="20% - Ênfase1 14 8 5" xfId="3361" xr:uid="{5ED6B562-B276-44BF-9511-D4C4E0372C28}"/>
    <cellStyle name="20% - Ênfase1 14 9" xfId="3362" xr:uid="{79827E44-490D-425A-8C64-EB1C5A6D1B51}"/>
    <cellStyle name="20% - Ênfase1 14 9 2" xfId="3363" xr:uid="{7B9DDAB3-BFE7-4D54-94C5-3D25C70592BB}"/>
    <cellStyle name="20% - Ênfase1 14 9 2 2" xfId="3364" xr:uid="{4A301737-A655-4A30-A0AC-9D0ABB46B92D}"/>
    <cellStyle name="20% - Ênfase1 14 9 2 3" xfId="3365" xr:uid="{11912603-ECAD-4D3F-9EA3-8E865F429555}"/>
    <cellStyle name="20% - Ênfase1 14 9 2 4" xfId="3366" xr:uid="{C212E270-91AD-4AB9-A8EA-20A9E6994312}"/>
    <cellStyle name="20% - Ênfase1 14 9 3" xfId="3367" xr:uid="{63DBA7CB-3597-4B40-B9DF-DD6C5F68A3F1}"/>
    <cellStyle name="20% - Ênfase1 14 9 4" xfId="3368" xr:uid="{6ACDD880-9008-4997-BABB-3EB9AA71A9FC}"/>
    <cellStyle name="20% - Ênfase1 14 9 5" xfId="3369" xr:uid="{6CEC07E0-07BA-477B-9046-E15CD26B8D4B}"/>
    <cellStyle name="20% - Ênfase1 15" xfId="270" xr:uid="{45E07D3A-B1AB-4E10-9EDA-A6FB319C4BCC}"/>
    <cellStyle name="20% - Ênfase1 15 10" xfId="3370" xr:uid="{761E75C7-7535-4590-AF32-F92C244FBE94}"/>
    <cellStyle name="20% - Ênfase1 15 10 2" xfId="3371" xr:uid="{2DC55223-508C-441F-983C-20D936B3785C}"/>
    <cellStyle name="20% - Ênfase1 15 10 2 2" xfId="3372" xr:uid="{2C337FBC-795F-4288-A1CB-E7BED8296306}"/>
    <cellStyle name="20% - Ênfase1 15 10 2 3" xfId="3373" xr:uid="{0B104865-152B-4277-B409-28E965A2018B}"/>
    <cellStyle name="20% - Ênfase1 15 10 2 4" xfId="3374" xr:uid="{4D03D227-8944-464F-941D-34EF21281D72}"/>
    <cellStyle name="20% - Ênfase1 15 10 3" xfId="3375" xr:uid="{9836B6EB-17D9-40D7-90CD-7746572AEED1}"/>
    <cellStyle name="20% - Ênfase1 15 10 4" xfId="3376" xr:uid="{3D959064-A81E-4450-A6C1-6A4501A0F767}"/>
    <cellStyle name="20% - Ênfase1 15 10 5" xfId="3377" xr:uid="{104F35EF-BBFB-416C-BDA6-9A1FBBBCBA18}"/>
    <cellStyle name="20% - Ênfase1 15 11" xfId="3378" xr:uid="{DBB584E1-2153-4A9E-A7EE-01E37E586B17}"/>
    <cellStyle name="20% - Ênfase1 15 11 2" xfId="3379" xr:uid="{0565C467-D5C5-4F6F-9180-18004B82D741}"/>
    <cellStyle name="20% - Ênfase1 15 11 2 2" xfId="3380" xr:uid="{DECF27C4-3617-4BE7-A75A-701A9EC7A7C1}"/>
    <cellStyle name="20% - Ênfase1 15 11 2 3" xfId="3381" xr:uid="{F81D5CC2-4609-4273-A980-B32156654910}"/>
    <cellStyle name="20% - Ênfase1 15 11 2 4" xfId="3382" xr:uid="{B81D812E-8AED-4928-ABAD-1F4B4C3EEC06}"/>
    <cellStyle name="20% - Ênfase1 15 11 3" xfId="3383" xr:uid="{E5AA275F-856C-4E30-B463-664177BA7C65}"/>
    <cellStyle name="20% - Ênfase1 15 11 4" xfId="3384" xr:uid="{6D23EEE8-6B4E-4056-A6D0-B6BAB053A632}"/>
    <cellStyle name="20% - Ênfase1 15 11 5" xfId="3385" xr:uid="{5F9932F9-4693-4A16-834D-FD84600C103D}"/>
    <cellStyle name="20% - Ênfase1 15 12" xfId="3386" xr:uid="{A9970035-E333-4708-9438-A2BC07DBB8F1}"/>
    <cellStyle name="20% - Ênfase1 15 12 2" xfId="3387" xr:uid="{5A631109-7834-4311-8F62-043907697310}"/>
    <cellStyle name="20% - Ênfase1 15 12 3" xfId="3388" xr:uid="{F7F32839-3EAB-43CF-8331-41A90C774871}"/>
    <cellStyle name="20% - Ênfase1 15 12 4" xfId="3389" xr:uid="{475BFF68-1BF3-4E0A-8C7B-553B49406F41}"/>
    <cellStyle name="20% - Ênfase1 15 13" xfId="3390" xr:uid="{EE732CD6-DAC3-42D6-919B-952D2880B982}"/>
    <cellStyle name="20% - Ênfase1 15 14" xfId="3391" xr:uid="{37339348-CB5D-470D-B9F4-784EA34A151E}"/>
    <cellStyle name="20% - Ênfase1 15 15" xfId="3392" xr:uid="{71E06E6E-350F-4E48-9010-F1197805F4DD}"/>
    <cellStyle name="20% - Ênfase1 15 2" xfId="271" xr:uid="{73FF6D6B-61C5-4535-8987-6D673D442DD8}"/>
    <cellStyle name="20% - Ênfase1 15 2 2" xfId="3393" xr:uid="{AF73654E-7513-46A4-BDF9-0B1B682EF4D1}"/>
    <cellStyle name="20% - Ênfase1 15 2 2 2" xfId="3394" xr:uid="{CD8AC7FD-183C-40B3-9AC8-1D1A0DF5A769}"/>
    <cellStyle name="20% - Ênfase1 15 2 2 3" xfId="3395" xr:uid="{566DDF5A-2C3A-4EC9-AC19-95F973F5675E}"/>
    <cellStyle name="20% - Ênfase1 15 2 2 4" xfId="3396" xr:uid="{6C63FE22-A0EF-4DB3-96F0-EAB416563CDB}"/>
    <cellStyle name="20% - Ênfase1 15 2 3" xfId="3397" xr:uid="{DA654332-7907-49AA-B65A-2F094D937562}"/>
    <cellStyle name="20% - Ênfase1 15 2 4" xfId="3398" xr:uid="{327E26D1-AF37-41FC-9B75-08F6FBD69AE2}"/>
    <cellStyle name="20% - Ênfase1 15 2 5" xfId="3399" xr:uid="{E4E73BB1-9939-487C-84EE-47952A2DA9B9}"/>
    <cellStyle name="20% - Ênfase1 15 3" xfId="3400" xr:uid="{4FE14AEB-0F20-448B-9F51-E253F880B0BB}"/>
    <cellStyle name="20% - Ênfase1 15 3 2" xfId="3401" xr:uid="{61DA63BC-900A-47A9-A7E1-E9FA87955FE6}"/>
    <cellStyle name="20% - Ênfase1 15 3 2 2" xfId="3402" xr:uid="{A802BEE2-FCF9-484F-B181-4FEB52A98668}"/>
    <cellStyle name="20% - Ênfase1 15 3 2 3" xfId="3403" xr:uid="{E069008B-9F25-46C1-9E0B-F78382D4DC73}"/>
    <cellStyle name="20% - Ênfase1 15 3 2 4" xfId="3404" xr:uid="{B9915693-3305-4096-9C66-47826C648936}"/>
    <cellStyle name="20% - Ênfase1 15 3 3" xfId="3405" xr:uid="{9D8DBCF2-8433-446E-A208-F2949E5BB250}"/>
    <cellStyle name="20% - Ênfase1 15 3 4" xfId="3406" xr:uid="{28C9B09D-A927-4BF8-B277-B8FFA12C3ED7}"/>
    <cellStyle name="20% - Ênfase1 15 3 5" xfId="3407" xr:uid="{985FD977-A311-4292-AFA3-4A050875CD77}"/>
    <cellStyle name="20% - Ênfase1 15 4" xfId="3408" xr:uid="{11AB30EC-0E9C-403E-9278-F6644D198B55}"/>
    <cellStyle name="20% - Ênfase1 15 4 2" xfId="3409" xr:uid="{90A6A89E-B4BE-423F-B87C-D0D324EE2089}"/>
    <cellStyle name="20% - Ênfase1 15 4 2 2" xfId="3410" xr:uid="{E3F4E5E4-3705-4C2F-A54F-B00E540AD604}"/>
    <cellStyle name="20% - Ênfase1 15 4 2 3" xfId="3411" xr:uid="{B92B1CB9-3500-4834-ABC2-0CB887E16521}"/>
    <cellStyle name="20% - Ênfase1 15 4 2 4" xfId="3412" xr:uid="{DD02CDF7-C906-490A-8D69-032B4B4B340B}"/>
    <cellStyle name="20% - Ênfase1 15 4 3" xfId="3413" xr:uid="{41986034-18D3-4CCC-BEEA-F78448C780C4}"/>
    <cellStyle name="20% - Ênfase1 15 4 4" xfId="3414" xr:uid="{BDFC610B-4E2A-4D70-92DC-61646F23099F}"/>
    <cellStyle name="20% - Ênfase1 15 4 5" xfId="3415" xr:uid="{5EC32A36-C1F3-4052-9F47-CA5C5B33CEB4}"/>
    <cellStyle name="20% - Ênfase1 15 5" xfId="3416" xr:uid="{45045260-A806-47B4-92F8-97ACFF0170C5}"/>
    <cellStyle name="20% - Ênfase1 15 5 2" xfId="3417" xr:uid="{779F7A1D-7B41-463E-BA87-5F82C359EF1B}"/>
    <cellStyle name="20% - Ênfase1 15 5 2 2" xfId="3418" xr:uid="{C0B9146D-EC1A-4DBC-B74C-EB4D7D775408}"/>
    <cellStyle name="20% - Ênfase1 15 5 2 3" xfId="3419" xr:uid="{256CF53F-CECA-4A41-9F95-A4BAFCAFAF9A}"/>
    <cellStyle name="20% - Ênfase1 15 5 2 4" xfId="3420" xr:uid="{84F40D21-3DAB-4B47-AEC5-DF45317B8B15}"/>
    <cellStyle name="20% - Ênfase1 15 5 3" xfId="3421" xr:uid="{B7E89C8B-65B2-468F-83B7-D57DD916D358}"/>
    <cellStyle name="20% - Ênfase1 15 5 4" xfId="3422" xr:uid="{8EB0DDE3-C18A-4144-8D5D-475005C1D8A5}"/>
    <cellStyle name="20% - Ênfase1 15 5 5" xfId="3423" xr:uid="{F6B2E700-9DFF-4709-A450-5BB80F09D8DC}"/>
    <cellStyle name="20% - Ênfase1 15 6" xfId="3424" xr:uid="{A3C4FEC1-7BA6-45D2-9F09-F16CDA741937}"/>
    <cellStyle name="20% - Ênfase1 15 6 2" xfId="3425" xr:uid="{130BACB8-411D-4AA8-98C5-C9B4BC83A75C}"/>
    <cellStyle name="20% - Ênfase1 15 6 2 2" xfId="3426" xr:uid="{EEA5723B-FBFA-4ECE-A97D-5E714E6E180D}"/>
    <cellStyle name="20% - Ênfase1 15 6 2 3" xfId="3427" xr:uid="{26B06ED8-A0FC-4C66-9678-4819CE431779}"/>
    <cellStyle name="20% - Ênfase1 15 6 2 4" xfId="3428" xr:uid="{7438A339-02F4-4EE1-8F6D-CBFFA3F30176}"/>
    <cellStyle name="20% - Ênfase1 15 6 3" xfId="3429" xr:uid="{734CAD5A-3941-4F66-8458-A40AEC457B4C}"/>
    <cellStyle name="20% - Ênfase1 15 6 4" xfId="3430" xr:uid="{A2CD0BB3-9E25-4543-A880-A6E5F6F3B72A}"/>
    <cellStyle name="20% - Ênfase1 15 6 5" xfId="3431" xr:uid="{B5D17980-CDD4-43EE-A704-722EE2E43ED3}"/>
    <cellStyle name="20% - Ênfase1 15 7" xfId="3432" xr:uid="{D0C79A32-4BB6-402D-A602-76B1EECFCCD8}"/>
    <cellStyle name="20% - Ênfase1 15 7 2" xfId="3433" xr:uid="{094DC844-1736-4BAF-9C44-677B8B6686D2}"/>
    <cellStyle name="20% - Ênfase1 15 7 2 2" xfId="3434" xr:uid="{5EB0F65B-C39D-4715-9996-409651F67F6B}"/>
    <cellStyle name="20% - Ênfase1 15 7 2 3" xfId="3435" xr:uid="{7564BF7D-8D79-4710-B4CB-7BBF0FCDBAD5}"/>
    <cellStyle name="20% - Ênfase1 15 7 2 4" xfId="3436" xr:uid="{0D476F78-7397-4745-81D5-3FBACAA08B7E}"/>
    <cellStyle name="20% - Ênfase1 15 7 3" xfId="3437" xr:uid="{EE5F0C56-CEA9-4658-B2A4-32F3C24A5D46}"/>
    <cellStyle name="20% - Ênfase1 15 7 4" xfId="3438" xr:uid="{5D62EA57-FE36-46B4-A26E-AF9787B1B8D0}"/>
    <cellStyle name="20% - Ênfase1 15 7 5" xfId="3439" xr:uid="{E8C36891-464F-4F2E-B436-D626F936C4E6}"/>
    <cellStyle name="20% - Ênfase1 15 8" xfId="3440" xr:uid="{BBCB269D-FAA8-4941-BAC4-058673A65F05}"/>
    <cellStyle name="20% - Ênfase1 15 8 2" xfId="3441" xr:uid="{B19DE936-B162-4A30-8736-39F8BB303275}"/>
    <cellStyle name="20% - Ênfase1 15 8 2 2" xfId="3442" xr:uid="{A4FA9404-ABB7-4F28-B84A-0711BD3552DC}"/>
    <cellStyle name="20% - Ênfase1 15 8 2 3" xfId="3443" xr:uid="{FBBA189C-7A52-45C7-8D40-8FED02F93FE9}"/>
    <cellStyle name="20% - Ênfase1 15 8 2 4" xfId="3444" xr:uid="{DFE94848-7E5C-4463-AF2E-875F99A7382E}"/>
    <cellStyle name="20% - Ênfase1 15 8 3" xfId="3445" xr:uid="{42E7B0C8-155E-43BF-8AA7-FB4FCA81C9F5}"/>
    <cellStyle name="20% - Ênfase1 15 8 4" xfId="3446" xr:uid="{329DECD1-D492-4BE6-ADFB-B95E4466A013}"/>
    <cellStyle name="20% - Ênfase1 15 8 5" xfId="3447" xr:uid="{84D4CB82-1BAE-478A-8C80-51CD4A2C19B3}"/>
    <cellStyle name="20% - Ênfase1 15 9" xfId="3448" xr:uid="{C5771B12-7CEA-4F41-9D77-C05177C314CB}"/>
    <cellStyle name="20% - Ênfase1 15 9 2" xfId="3449" xr:uid="{0E7802D4-DED2-43F0-998E-2C8E99843F24}"/>
    <cellStyle name="20% - Ênfase1 15 9 2 2" xfId="3450" xr:uid="{8769CC60-1B02-427B-B04A-02E7535494A7}"/>
    <cellStyle name="20% - Ênfase1 15 9 2 3" xfId="3451" xr:uid="{836CC795-3484-4E0C-8CA5-3C97F6C93747}"/>
    <cellStyle name="20% - Ênfase1 15 9 2 4" xfId="3452" xr:uid="{FF84D4B4-5C05-4EA1-A12F-498C9CBC0FB8}"/>
    <cellStyle name="20% - Ênfase1 15 9 3" xfId="3453" xr:uid="{3783B52A-603D-4738-AD39-FA92E1F5BFF2}"/>
    <cellStyle name="20% - Ênfase1 15 9 4" xfId="3454" xr:uid="{1776BA22-FDA3-4482-8986-4A43701B919E}"/>
    <cellStyle name="20% - Ênfase1 15 9 5" xfId="3455" xr:uid="{D044A021-56C2-429D-B48A-6A9AAFFBE379}"/>
    <cellStyle name="20% - Ênfase1 16" xfId="272" xr:uid="{92E4377C-7AD6-4139-A8B4-1C24CD915722}"/>
    <cellStyle name="20% - Ênfase1 16 10" xfId="3456" xr:uid="{E301C0DF-B3E3-4C15-8E06-46718EA28F47}"/>
    <cellStyle name="20% - Ênfase1 16 10 2" xfId="3457" xr:uid="{BAC33227-BE53-4D76-9A73-F71E86F8918A}"/>
    <cellStyle name="20% - Ênfase1 16 10 2 2" xfId="3458" xr:uid="{93DB16D7-41FE-439A-BFA3-E9C390575D01}"/>
    <cellStyle name="20% - Ênfase1 16 10 2 3" xfId="3459" xr:uid="{2835C806-558D-460F-8218-C9CE7F86DB97}"/>
    <cellStyle name="20% - Ênfase1 16 10 2 4" xfId="3460" xr:uid="{073C0702-4E48-43EE-858A-F56D248A20FB}"/>
    <cellStyle name="20% - Ênfase1 16 10 3" xfId="3461" xr:uid="{E5AC389C-1C79-4078-A8EA-52F448B31CB7}"/>
    <cellStyle name="20% - Ênfase1 16 10 4" xfId="3462" xr:uid="{176A86F2-FEFA-4604-871B-F2ABE86B2160}"/>
    <cellStyle name="20% - Ênfase1 16 10 5" xfId="3463" xr:uid="{87B0DA88-6D83-41F5-BA82-D7832C24DF45}"/>
    <cellStyle name="20% - Ênfase1 16 11" xfId="3464" xr:uid="{B5B451F2-A9AC-44F1-A2D1-B25AEED02763}"/>
    <cellStyle name="20% - Ênfase1 16 11 2" xfId="3465" xr:uid="{081FCF50-E428-4FA1-8674-8F2E01665A1F}"/>
    <cellStyle name="20% - Ênfase1 16 11 2 2" xfId="3466" xr:uid="{EF4C9637-D573-45D0-B71D-4166CC7F08F8}"/>
    <cellStyle name="20% - Ênfase1 16 11 2 3" xfId="3467" xr:uid="{F67B8EDF-FB97-4707-84E5-A213D3336824}"/>
    <cellStyle name="20% - Ênfase1 16 11 2 4" xfId="3468" xr:uid="{5D8D647F-276D-4881-9E00-70B10611E9C0}"/>
    <cellStyle name="20% - Ênfase1 16 11 3" xfId="3469" xr:uid="{184778B5-A941-4714-9151-BF7647DFE12B}"/>
    <cellStyle name="20% - Ênfase1 16 11 4" xfId="3470" xr:uid="{6B2970AD-89B7-4F19-AD0D-2FFBFCAEAE10}"/>
    <cellStyle name="20% - Ênfase1 16 11 5" xfId="3471" xr:uid="{E20899BB-9B9B-4903-B685-2C4DDAD2D563}"/>
    <cellStyle name="20% - Ênfase1 16 12" xfId="3472" xr:uid="{9FA76BA5-A775-495E-A253-7DBC0C977B81}"/>
    <cellStyle name="20% - Ênfase1 16 12 2" xfId="3473" xr:uid="{AA9EA8A2-BA7C-436A-9764-DF4CC36852A1}"/>
    <cellStyle name="20% - Ênfase1 16 12 3" xfId="3474" xr:uid="{46953361-0B15-4993-BD7C-561B1565F872}"/>
    <cellStyle name="20% - Ênfase1 16 12 4" xfId="3475" xr:uid="{D906A9D8-343B-4556-AFF8-47A52D9520DD}"/>
    <cellStyle name="20% - Ênfase1 16 13" xfId="3476" xr:uid="{1CDC4463-A37D-4EDB-AE8A-AB77226859AB}"/>
    <cellStyle name="20% - Ênfase1 16 14" xfId="3477" xr:uid="{2328E67B-B825-4F2F-8543-48CB78581963}"/>
    <cellStyle name="20% - Ênfase1 16 15" xfId="3478" xr:uid="{77FC2ED5-DC53-4272-84BB-3C35A8708807}"/>
    <cellStyle name="20% - Ênfase1 16 2" xfId="273" xr:uid="{3A46355A-C3A6-4BE6-A78C-758DEBE20F99}"/>
    <cellStyle name="20% - Ênfase1 16 2 2" xfId="3479" xr:uid="{B86130B7-99F0-487F-AC5D-107E30546349}"/>
    <cellStyle name="20% - Ênfase1 16 2 2 2" xfId="3480" xr:uid="{85671ACC-26B8-44E6-ADEB-A46A4C0F1C9F}"/>
    <cellStyle name="20% - Ênfase1 16 2 2 3" xfId="3481" xr:uid="{EC3213FC-1B63-4040-ADB3-ABA1D5B3042A}"/>
    <cellStyle name="20% - Ênfase1 16 2 2 4" xfId="3482" xr:uid="{997AD974-53C6-4FF1-A9CB-4145ADB76DB0}"/>
    <cellStyle name="20% - Ênfase1 16 2 3" xfId="3483" xr:uid="{06C2FC2B-00B2-4980-99AB-DF5AE0BB6C86}"/>
    <cellStyle name="20% - Ênfase1 16 2 4" xfId="3484" xr:uid="{F66027C5-EE2D-4FCC-B408-6A2344C0557F}"/>
    <cellStyle name="20% - Ênfase1 16 2 5" xfId="3485" xr:uid="{4CFDB720-E68D-42B4-A765-A4BC9BD072DA}"/>
    <cellStyle name="20% - Ênfase1 16 3" xfId="3486" xr:uid="{28EA7F0F-96EE-4BEB-B684-297EF280717C}"/>
    <cellStyle name="20% - Ênfase1 16 3 2" xfId="3487" xr:uid="{DA24F4FA-B540-4B66-8148-6A7F757A4B69}"/>
    <cellStyle name="20% - Ênfase1 16 3 2 2" xfId="3488" xr:uid="{89B6994B-481A-4F4C-8E6E-78D372E982E8}"/>
    <cellStyle name="20% - Ênfase1 16 3 2 3" xfId="3489" xr:uid="{B6122183-36E7-42DB-BEF0-858658599B35}"/>
    <cellStyle name="20% - Ênfase1 16 3 2 4" xfId="3490" xr:uid="{3A80F5DB-E9A0-4801-8BCF-4C034FDC3D50}"/>
    <cellStyle name="20% - Ênfase1 16 3 3" xfId="3491" xr:uid="{3FD97F69-ED92-41E2-9AB5-34A899E66C38}"/>
    <cellStyle name="20% - Ênfase1 16 3 4" xfId="3492" xr:uid="{FBD24883-5A6D-4341-B1B3-B500CC40115D}"/>
    <cellStyle name="20% - Ênfase1 16 3 5" xfId="3493" xr:uid="{8F6FC8D6-3AF4-42B1-9B5B-75865B17758D}"/>
    <cellStyle name="20% - Ênfase1 16 4" xfId="3494" xr:uid="{0C23AAAA-55B6-473C-93D0-76043BA3B86D}"/>
    <cellStyle name="20% - Ênfase1 16 4 2" xfId="3495" xr:uid="{F472DE43-50AB-43D9-84E8-4C048A163C12}"/>
    <cellStyle name="20% - Ênfase1 16 4 2 2" xfId="3496" xr:uid="{99FDB6DB-060F-4BCB-97D1-C1B392D398DB}"/>
    <cellStyle name="20% - Ênfase1 16 4 2 3" xfId="3497" xr:uid="{5903A7C2-C92A-4FD0-A893-D97C946EA32A}"/>
    <cellStyle name="20% - Ênfase1 16 4 2 4" xfId="3498" xr:uid="{2D68E7CA-0581-48F5-B47B-464073566527}"/>
    <cellStyle name="20% - Ênfase1 16 4 3" xfId="3499" xr:uid="{BBC66018-6581-40AD-B498-9D8D2C64F66A}"/>
    <cellStyle name="20% - Ênfase1 16 4 4" xfId="3500" xr:uid="{0F960E8B-40A1-4A91-A64A-DA790923EA82}"/>
    <cellStyle name="20% - Ênfase1 16 4 5" xfId="3501" xr:uid="{10EBA3DC-6805-4600-9BFF-448C2E908BE0}"/>
    <cellStyle name="20% - Ênfase1 16 5" xfId="3502" xr:uid="{67788028-7433-47C3-9F17-F6DDD0C8A23E}"/>
    <cellStyle name="20% - Ênfase1 16 5 2" xfId="3503" xr:uid="{9921A7B4-C188-492D-90C2-13BAF6EBB60A}"/>
    <cellStyle name="20% - Ênfase1 16 5 2 2" xfId="3504" xr:uid="{1122F959-0348-49B1-87F5-5DAE6BA907C8}"/>
    <cellStyle name="20% - Ênfase1 16 5 2 3" xfId="3505" xr:uid="{423B1798-9BF7-4A9A-BA7A-E23F6FE4484B}"/>
    <cellStyle name="20% - Ênfase1 16 5 2 4" xfId="3506" xr:uid="{FD524D65-EA5C-4CFB-9963-6944B91F258D}"/>
    <cellStyle name="20% - Ênfase1 16 5 3" xfId="3507" xr:uid="{574E10A5-1EB9-4D1C-9B86-E2BCE3AE8484}"/>
    <cellStyle name="20% - Ênfase1 16 5 4" xfId="3508" xr:uid="{29660337-51CA-45F6-A834-0686B4A363C3}"/>
    <cellStyle name="20% - Ênfase1 16 5 5" xfId="3509" xr:uid="{E34AECE5-85B2-42D3-82B4-A8230183A80E}"/>
    <cellStyle name="20% - Ênfase1 16 6" xfId="3510" xr:uid="{479CA502-7586-4D1D-B1DF-620C3791B14D}"/>
    <cellStyle name="20% - Ênfase1 16 6 2" xfId="3511" xr:uid="{1BA72964-1E13-4974-9701-834B4084C33F}"/>
    <cellStyle name="20% - Ênfase1 16 6 2 2" xfId="3512" xr:uid="{1399EC62-B816-4151-86D6-01C036CDF178}"/>
    <cellStyle name="20% - Ênfase1 16 6 2 3" xfId="3513" xr:uid="{A1DA3672-41AF-44BC-965B-D8C7D88351D2}"/>
    <cellStyle name="20% - Ênfase1 16 6 2 4" xfId="3514" xr:uid="{E1D3E5CA-6606-40EA-AE02-19D3704F7E6B}"/>
    <cellStyle name="20% - Ênfase1 16 6 3" xfId="3515" xr:uid="{A0886DFF-CC35-4584-9209-B9A6D84F71E0}"/>
    <cellStyle name="20% - Ênfase1 16 6 4" xfId="3516" xr:uid="{83490775-B76A-4D71-92D3-5AF9B0AEC1DF}"/>
    <cellStyle name="20% - Ênfase1 16 6 5" xfId="3517" xr:uid="{2DFE119D-19B9-4C54-A2D0-451D879D6448}"/>
    <cellStyle name="20% - Ênfase1 16 7" xfId="3518" xr:uid="{39DC4FF1-6185-44CA-BC6E-3347454F5659}"/>
    <cellStyle name="20% - Ênfase1 16 7 2" xfId="3519" xr:uid="{8FCFC71D-1ACC-43CE-81ED-A4A13C2A167B}"/>
    <cellStyle name="20% - Ênfase1 16 7 2 2" xfId="3520" xr:uid="{1E75BE27-AD99-439A-A62C-4B57DE695783}"/>
    <cellStyle name="20% - Ênfase1 16 7 2 3" xfId="3521" xr:uid="{59C013E2-3F8C-432D-ADF1-6B85B2B0F5BF}"/>
    <cellStyle name="20% - Ênfase1 16 7 2 4" xfId="3522" xr:uid="{E08A935A-6602-4AFF-A40A-C63E8754D131}"/>
    <cellStyle name="20% - Ênfase1 16 7 3" xfId="3523" xr:uid="{A864D864-DDA2-4D36-AFE3-E83C5C24044F}"/>
    <cellStyle name="20% - Ênfase1 16 7 4" xfId="3524" xr:uid="{77A70DDE-D082-40D8-8466-4CB33FF43B63}"/>
    <cellStyle name="20% - Ênfase1 16 7 5" xfId="3525" xr:uid="{C2CE38B8-A076-4B4A-A983-31082AACDE22}"/>
    <cellStyle name="20% - Ênfase1 16 8" xfId="3526" xr:uid="{5AD41694-21FB-4B04-BE8B-0C6BD82D8250}"/>
    <cellStyle name="20% - Ênfase1 16 8 2" xfId="3527" xr:uid="{0442DF3F-79DD-49B8-AD57-2F3DA3A5D439}"/>
    <cellStyle name="20% - Ênfase1 16 8 2 2" xfId="3528" xr:uid="{99A7440A-D2BF-43D3-9565-C867FD6EB308}"/>
    <cellStyle name="20% - Ênfase1 16 8 2 3" xfId="3529" xr:uid="{7E3CE2DD-460D-4AFE-BFED-ADE057F39950}"/>
    <cellStyle name="20% - Ênfase1 16 8 2 4" xfId="3530" xr:uid="{E0E91F81-424C-4F60-83F0-C2AC44D90B8D}"/>
    <cellStyle name="20% - Ênfase1 16 8 3" xfId="3531" xr:uid="{367F43AD-6F2F-4BCC-9CFA-193DA980A4C1}"/>
    <cellStyle name="20% - Ênfase1 16 8 4" xfId="3532" xr:uid="{AA50B104-740F-4981-BB37-B3250E2F893F}"/>
    <cellStyle name="20% - Ênfase1 16 8 5" xfId="3533" xr:uid="{D695E9FC-DBAA-46E5-A8C8-857A6525990B}"/>
    <cellStyle name="20% - Ênfase1 16 9" xfId="3534" xr:uid="{7616ADEB-2157-481A-B387-8C3B1DEA978A}"/>
    <cellStyle name="20% - Ênfase1 16 9 2" xfId="3535" xr:uid="{4F4E52FD-E8B7-48D0-AC4F-C5C81817181B}"/>
    <cellStyle name="20% - Ênfase1 16 9 2 2" xfId="3536" xr:uid="{978E76BE-100B-4EC1-9A1A-E04F8AEF0118}"/>
    <cellStyle name="20% - Ênfase1 16 9 2 3" xfId="3537" xr:uid="{DC54BFBE-D0A2-4C17-8FAA-B2E2C32163B9}"/>
    <cellStyle name="20% - Ênfase1 16 9 2 4" xfId="3538" xr:uid="{1FA5B9B4-7CC5-4114-8F4E-24093AE8AF00}"/>
    <cellStyle name="20% - Ênfase1 16 9 3" xfId="3539" xr:uid="{767A3227-9703-4355-BF35-045C57BB0E86}"/>
    <cellStyle name="20% - Ênfase1 16 9 4" xfId="3540" xr:uid="{AEC6B57F-A0D0-4D16-B528-89199CF85AED}"/>
    <cellStyle name="20% - Ênfase1 16 9 5" xfId="3541" xr:uid="{48FD4848-5A6F-4750-B942-5A7D74441A1D}"/>
    <cellStyle name="20% - Ênfase1 17" xfId="274" xr:uid="{6709C566-6ED3-4140-8CF3-C19D78634F45}"/>
    <cellStyle name="20% - Ênfase1 17 10" xfId="3542" xr:uid="{A763A466-ADCA-4BB4-9E2A-81361B718A74}"/>
    <cellStyle name="20% - Ênfase1 17 10 2" xfId="3543" xr:uid="{51A68C47-A352-42E8-90C4-DFC65525B6AC}"/>
    <cellStyle name="20% - Ênfase1 17 10 2 2" xfId="3544" xr:uid="{3E3BCA4D-37FF-41A8-B396-84176DA2F573}"/>
    <cellStyle name="20% - Ênfase1 17 10 2 3" xfId="3545" xr:uid="{BF163316-D677-4988-BBE9-D9D925CFF6D8}"/>
    <cellStyle name="20% - Ênfase1 17 10 2 4" xfId="3546" xr:uid="{273312F9-B410-4DE3-A3B0-BFDD31AD0193}"/>
    <cellStyle name="20% - Ênfase1 17 10 3" xfId="3547" xr:uid="{B0DD9985-F6A6-4EAF-A47A-FC5466BAE44C}"/>
    <cellStyle name="20% - Ênfase1 17 10 4" xfId="3548" xr:uid="{64EC5965-D2B9-460E-97A2-DABE7DB39E6E}"/>
    <cellStyle name="20% - Ênfase1 17 10 5" xfId="3549" xr:uid="{80A035B4-14B2-4930-81BD-A0F534F49CF8}"/>
    <cellStyle name="20% - Ênfase1 17 11" xfId="3550" xr:uid="{4D345B5A-6625-4A57-A158-10E66C0D74EB}"/>
    <cellStyle name="20% - Ênfase1 17 11 2" xfId="3551" xr:uid="{F46F7C63-EA59-4628-9A78-38016CB2E205}"/>
    <cellStyle name="20% - Ênfase1 17 11 2 2" xfId="3552" xr:uid="{02629705-DB50-4EC5-A3B3-A0BAE65FB531}"/>
    <cellStyle name="20% - Ênfase1 17 11 2 3" xfId="3553" xr:uid="{0934981F-C8D3-48FE-B519-E0BEB905EBD7}"/>
    <cellStyle name="20% - Ênfase1 17 11 2 4" xfId="3554" xr:uid="{5947C62A-DCDF-47C7-8FA6-14C6835FACB9}"/>
    <cellStyle name="20% - Ênfase1 17 11 3" xfId="3555" xr:uid="{D0A0562B-F2D4-4B75-A927-04437DE19545}"/>
    <cellStyle name="20% - Ênfase1 17 11 4" xfId="3556" xr:uid="{927B4504-91E4-4A17-B863-BF30E20813C7}"/>
    <cellStyle name="20% - Ênfase1 17 11 5" xfId="3557" xr:uid="{0B71D605-FF3B-4738-AD2B-40550F0423F8}"/>
    <cellStyle name="20% - Ênfase1 17 12" xfId="3558" xr:uid="{1577EA26-36B4-4C3E-9317-4F9411DA71F0}"/>
    <cellStyle name="20% - Ênfase1 17 12 2" xfId="3559" xr:uid="{6E47BE99-299F-4802-8983-678C80587051}"/>
    <cellStyle name="20% - Ênfase1 17 12 3" xfId="3560" xr:uid="{D770E71D-1605-4348-87E6-838C36A4A63D}"/>
    <cellStyle name="20% - Ênfase1 17 12 4" xfId="3561" xr:uid="{C359D39A-B2F1-4674-B275-72DF571BA913}"/>
    <cellStyle name="20% - Ênfase1 17 13" xfId="3562" xr:uid="{5AA4BDB7-BC22-4917-8AB0-B9975982309B}"/>
    <cellStyle name="20% - Ênfase1 17 14" xfId="3563" xr:uid="{74EE6208-2E65-4CF1-A473-CA53D70345D0}"/>
    <cellStyle name="20% - Ênfase1 17 15" xfId="3564" xr:uid="{2E160039-779C-4818-90B3-9C27097BA47C}"/>
    <cellStyle name="20% - Ênfase1 17 2" xfId="275" xr:uid="{FDF081C7-16EE-4B37-BAED-8D079838F69E}"/>
    <cellStyle name="20% - Ênfase1 17 2 2" xfId="3565" xr:uid="{7BE5B61D-23A9-4894-BCFF-2AA080C40881}"/>
    <cellStyle name="20% - Ênfase1 17 2 2 2" xfId="3566" xr:uid="{EE452E79-EDFC-4C22-BC38-3129691A598B}"/>
    <cellStyle name="20% - Ênfase1 17 2 2 3" xfId="3567" xr:uid="{B1216B3D-31F4-43CD-91FB-326F736D4995}"/>
    <cellStyle name="20% - Ênfase1 17 2 2 4" xfId="3568" xr:uid="{6895C361-E4E0-4FA7-AC84-E4A79EF8F0B7}"/>
    <cellStyle name="20% - Ênfase1 17 2 3" xfId="3569" xr:uid="{85B6B6F7-B7FC-4CA7-8757-8BD6C3AA6186}"/>
    <cellStyle name="20% - Ênfase1 17 2 4" xfId="3570" xr:uid="{A40684B9-AE56-4E1A-B000-9751917B398E}"/>
    <cellStyle name="20% - Ênfase1 17 2 5" xfId="3571" xr:uid="{1647C7C1-9220-43A7-B03A-C914144B3C00}"/>
    <cellStyle name="20% - Ênfase1 17 3" xfId="3572" xr:uid="{79237D4D-1F85-482B-883E-DB72C73C182F}"/>
    <cellStyle name="20% - Ênfase1 17 3 2" xfId="3573" xr:uid="{16D229F7-F6E3-4930-A274-C066C524ABDE}"/>
    <cellStyle name="20% - Ênfase1 17 3 2 2" xfId="3574" xr:uid="{D2E589D5-CCD3-4619-8845-169B2AFDF8E9}"/>
    <cellStyle name="20% - Ênfase1 17 3 2 3" xfId="3575" xr:uid="{182E079E-F3F0-4F6C-852C-6454227698BD}"/>
    <cellStyle name="20% - Ênfase1 17 3 2 4" xfId="3576" xr:uid="{E7E16DBE-7581-4A78-A5BC-5A9C04559FF3}"/>
    <cellStyle name="20% - Ênfase1 17 3 3" xfId="3577" xr:uid="{0B13AF69-8BE4-421C-ADF3-51EE24199601}"/>
    <cellStyle name="20% - Ênfase1 17 3 4" xfId="3578" xr:uid="{72CC6DFD-D1F6-4B63-87AA-64717284B340}"/>
    <cellStyle name="20% - Ênfase1 17 3 5" xfId="3579" xr:uid="{187C80F7-4104-450D-8B62-960C17D91278}"/>
    <cellStyle name="20% - Ênfase1 17 4" xfId="3580" xr:uid="{38293CA5-5A5F-4199-9388-AB4498760C69}"/>
    <cellStyle name="20% - Ênfase1 17 4 2" xfId="3581" xr:uid="{CDA93693-DD35-4D11-BD0B-5B89265BFB91}"/>
    <cellStyle name="20% - Ênfase1 17 4 2 2" xfId="3582" xr:uid="{A2A23B60-FC87-4979-986D-6F7E50D785A7}"/>
    <cellStyle name="20% - Ênfase1 17 4 2 3" xfId="3583" xr:uid="{78243457-BE82-4FC0-9167-2E203B720312}"/>
    <cellStyle name="20% - Ênfase1 17 4 2 4" xfId="3584" xr:uid="{D4D622F5-AA64-4943-B521-E69D272532CB}"/>
    <cellStyle name="20% - Ênfase1 17 4 3" xfId="3585" xr:uid="{B9E81897-BAAD-4C54-BEC0-0FF02ED67458}"/>
    <cellStyle name="20% - Ênfase1 17 4 4" xfId="3586" xr:uid="{0240DB54-14D1-4095-A188-A696292A304C}"/>
    <cellStyle name="20% - Ênfase1 17 4 5" xfId="3587" xr:uid="{E4C7C1D8-36B8-4AD7-8BDC-1D024F208DD6}"/>
    <cellStyle name="20% - Ênfase1 17 5" xfId="3588" xr:uid="{7CAA469B-2270-4E0C-BB5C-5A74CD132890}"/>
    <cellStyle name="20% - Ênfase1 17 5 2" xfId="3589" xr:uid="{EFEDE34A-4C01-4070-800B-43688FD964EE}"/>
    <cellStyle name="20% - Ênfase1 17 5 2 2" xfId="3590" xr:uid="{421C4D14-BB60-4212-815B-0036580989FE}"/>
    <cellStyle name="20% - Ênfase1 17 5 2 3" xfId="3591" xr:uid="{B39175E7-28AA-418E-880F-627429F3F841}"/>
    <cellStyle name="20% - Ênfase1 17 5 2 4" xfId="3592" xr:uid="{3712CDF7-AE63-4449-8467-E080D897BAA4}"/>
    <cellStyle name="20% - Ênfase1 17 5 3" xfId="3593" xr:uid="{2FFB225B-A57E-4560-8070-7839B393A31C}"/>
    <cellStyle name="20% - Ênfase1 17 5 4" xfId="3594" xr:uid="{0C024B2B-1669-4B22-AA7E-50A972827A30}"/>
    <cellStyle name="20% - Ênfase1 17 5 5" xfId="3595" xr:uid="{C2489AD5-ABEF-42C2-91C3-F9555F8FEC82}"/>
    <cellStyle name="20% - Ênfase1 17 6" xfId="3596" xr:uid="{07A398A2-A369-4BF4-A760-C0D90E2144A1}"/>
    <cellStyle name="20% - Ênfase1 17 6 2" xfId="3597" xr:uid="{8C46F2C6-0A11-4A56-8FED-3A827E5DB6EC}"/>
    <cellStyle name="20% - Ênfase1 17 6 2 2" xfId="3598" xr:uid="{E7DE1FE5-CD3A-4794-89BA-2488D14C2076}"/>
    <cellStyle name="20% - Ênfase1 17 6 2 3" xfId="3599" xr:uid="{31670773-E865-415B-90FB-61497FA3CF29}"/>
    <cellStyle name="20% - Ênfase1 17 6 2 4" xfId="3600" xr:uid="{1B262653-69EC-4055-9996-AA2B0D4DACA7}"/>
    <cellStyle name="20% - Ênfase1 17 6 3" xfId="3601" xr:uid="{EA78A297-96B4-40AF-97A9-B90DFE85CF6B}"/>
    <cellStyle name="20% - Ênfase1 17 6 4" xfId="3602" xr:uid="{96EB5254-0E20-47FE-93C3-BB5F551C2B2E}"/>
    <cellStyle name="20% - Ênfase1 17 6 5" xfId="3603" xr:uid="{C0B25D25-B80E-416C-8E20-7CF4359D8147}"/>
    <cellStyle name="20% - Ênfase1 17 7" xfId="3604" xr:uid="{09514A67-177E-4508-85EC-BA23E7CF06B7}"/>
    <cellStyle name="20% - Ênfase1 17 7 2" xfId="3605" xr:uid="{3EB54FA2-3FC4-45F8-BB52-2759AD78EB42}"/>
    <cellStyle name="20% - Ênfase1 17 7 2 2" xfId="3606" xr:uid="{8F7386C8-C777-4DAF-B3C9-1B8C679AB724}"/>
    <cellStyle name="20% - Ênfase1 17 7 2 3" xfId="3607" xr:uid="{473C7ACA-FF77-4F1B-8539-8CD1D5BCF178}"/>
    <cellStyle name="20% - Ênfase1 17 7 2 4" xfId="3608" xr:uid="{FFC7080E-5799-4C12-8640-DDD9FA6A99F4}"/>
    <cellStyle name="20% - Ênfase1 17 7 3" xfId="3609" xr:uid="{5F879111-6BA2-461A-AC58-0CCC3550A26A}"/>
    <cellStyle name="20% - Ênfase1 17 7 4" xfId="3610" xr:uid="{7A2218E1-1A67-4F79-95DD-F909E46D6715}"/>
    <cellStyle name="20% - Ênfase1 17 7 5" xfId="3611" xr:uid="{F27180B0-0F7F-41ED-B675-3568AA5E8308}"/>
    <cellStyle name="20% - Ênfase1 17 8" xfId="3612" xr:uid="{67D43A3B-DAE4-4BAA-9F81-9B79858FB79A}"/>
    <cellStyle name="20% - Ênfase1 17 8 2" xfId="3613" xr:uid="{BDC88EAE-9178-40CF-8201-C074F8876AC8}"/>
    <cellStyle name="20% - Ênfase1 17 8 2 2" xfId="3614" xr:uid="{5F5C6914-4B64-4B47-B40D-CE3AAA875587}"/>
    <cellStyle name="20% - Ênfase1 17 8 2 3" xfId="3615" xr:uid="{85E1CBB8-FA85-44FF-9280-AF3B95D2871B}"/>
    <cellStyle name="20% - Ênfase1 17 8 2 4" xfId="3616" xr:uid="{DC3C0BB9-7940-42C2-9A14-AD9E31E969AE}"/>
    <cellStyle name="20% - Ênfase1 17 8 3" xfId="3617" xr:uid="{81161E36-489E-4E07-95C8-CA866641DE06}"/>
    <cellStyle name="20% - Ênfase1 17 8 4" xfId="3618" xr:uid="{76B806E1-1235-4EF3-AE85-9B6548588503}"/>
    <cellStyle name="20% - Ênfase1 17 8 5" xfId="3619" xr:uid="{71F6632B-8D17-4E9B-BB0A-BB62B76889C2}"/>
    <cellStyle name="20% - Ênfase1 17 9" xfId="3620" xr:uid="{37F0DCCE-0578-42B1-B1F1-FAAB51F96951}"/>
    <cellStyle name="20% - Ênfase1 17 9 2" xfId="3621" xr:uid="{92F9C0A3-4209-4A43-B7E3-7D502DF02191}"/>
    <cellStyle name="20% - Ênfase1 17 9 2 2" xfId="3622" xr:uid="{2E8EC031-A58B-46FB-AA2D-2B683ED5DB95}"/>
    <cellStyle name="20% - Ênfase1 17 9 2 3" xfId="3623" xr:uid="{CBC98613-6D43-483D-A197-FDBBDCC3E5EE}"/>
    <cellStyle name="20% - Ênfase1 17 9 2 4" xfId="3624" xr:uid="{59787927-32DD-451B-B391-00E7AC490C63}"/>
    <cellStyle name="20% - Ênfase1 17 9 3" xfId="3625" xr:uid="{C23BB45E-3C97-4096-AF95-A51469485651}"/>
    <cellStyle name="20% - Ênfase1 17 9 4" xfId="3626" xr:uid="{005B4236-8CEA-4D09-A0E9-A0E1C1A45CEF}"/>
    <cellStyle name="20% - Ênfase1 17 9 5" xfId="3627" xr:uid="{1C863C53-2BB5-48B1-80D0-2D2018C53ED9}"/>
    <cellStyle name="20% - Ênfase1 18" xfId="276" xr:uid="{8C4E5B7E-7622-49A2-99A0-0BB2F380B79D}"/>
    <cellStyle name="20% - Ênfase1 18 10" xfId="3628" xr:uid="{B9A9ACF9-77C2-4098-BFE0-E72B2FFB1DEA}"/>
    <cellStyle name="20% - Ênfase1 18 10 2" xfId="3629" xr:uid="{A9CF3696-358B-4BFB-B350-5BFF0DFA663A}"/>
    <cellStyle name="20% - Ênfase1 18 10 2 2" xfId="3630" xr:uid="{A7061378-3235-4219-91DD-D0CF94A0288E}"/>
    <cellStyle name="20% - Ênfase1 18 10 2 3" xfId="3631" xr:uid="{F940F23A-373B-458E-9875-3167C97D2105}"/>
    <cellStyle name="20% - Ênfase1 18 10 2 4" xfId="3632" xr:uid="{1F6A6BA6-00F0-4D58-9BC1-1F5A217FC942}"/>
    <cellStyle name="20% - Ênfase1 18 10 3" xfId="3633" xr:uid="{CA5F6139-0BE6-40C2-82AC-62754E24B4E2}"/>
    <cellStyle name="20% - Ênfase1 18 10 4" xfId="3634" xr:uid="{DC42178F-0274-4806-A016-6CBD381AAFF3}"/>
    <cellStyle name="20% - Ênfase1 18 10 5" xfId="3635" xr:uid="{8173D7CA-6677-4901-BB44-17A92BE351CB}"/>
    <cellStyle name="20% - Ênfase1 18 11" xfId="3636" xr:uid="{380B6EA5-5B0E-4581-A239-7F561E177B85}"/>
    <cellStyle name="20% - Ênfase1 18 11 2" xfId="3637" xr:uid="{BEB74B79-99BC-4AD6-8C4A-E29455A91971}"/>
    <cellStyle name="20% - Ênfase1 18 11 2 2" xfId="3638" xr:uid="{9A22BF72-5F26-41F0-B531-38F77DEAF87B}"/>
    <cellStyle name="20% - Ênfase1 18 11 2 3" xfId="3639" xr:uid="{F688A9B8-1FE1-4054-8FB6-989605F9CBD3}"/>
    <cellStyle name="20% - Ênfase1 18 11 2 4" xfId="3640" xr:uid="{FD365A9F-6D9A-4DF4-9C5A-5E5C5ABCDF70}"/>
    <cellStyle name="20% - Ênfase1 18 11 3" xfId="3641" xr:uid="{B0EABE69-1A5A-40F6-AF62-8A4FD6EA4EC6}"/>
    <cellStyle name="20% - Ênfase1 18 11 4" xfId="3642" xr:uid="{D414E8AD-D724-43A2-B8D5-15F18352D959}"/>
    <cellStyle name="20% - Ênfase1 18 11 5" xfId="3643" xr:uid="{8D71D494-F272-4B6A-A3B1-A3D6ACA3402E}"/>
    <cellStyle name="20% - Ênfase1 18 12" xfId="3644" xr:uid="{E48B543D-D22A-421C-AD54-D5DD23553E65}"/>
    <cellStyle name="20% - Ênfase1 18 12 2" xfId="3645" xr:uid="{DCA68351-AACB-4EDA-90FA-EEA88F8B17EB}"/>
    <cellStyle name="20% - Ênfase1 18 12 3" xfId="3646" xr:uid="{FBB54C01-0176-43CD-B266-E14B7A3424D0}"/>
    <cellStyle name="20% - Ênfase1 18 12 4" xfId="3647" xr:uid="{87CA101E-E647-42B7-BDA5-0E4EFACF4916}"/>
    <cellStyle name="20% - Ênfase1 18 13" xfId="3648" xr:uid="{4540FE48-3771-41E4-A4DF-3D7766E580A4}"/>
    <cellStyle name="20% - Ênfase1 18 14" xfId="3649" xr:uid="{1FCF42FE-0BE5-4444-835B-8F11E08E47C3}"/>
    <cellStyle name="20% - Ênfase1 18 15" xfId="3650" xr:uid="{DF4FA5A9-C899-475B-B6EF-6760D43B52E3}"/>
    <cellStyle name="20% - Ênfase1 18 2" xfId="277" xr:uid="{F9719270-4CF8-404D-9B18-0AE39A478840}"/>
    <cellStyle name="20% - Ênfase1 18 2 2" xfId="3651" xr:uid="{F39671B9-5924-44A9-A322-7100E3FC9156}"/>
    <cellStyle name="20% - Ênfase1 18 2 2 2" xfId="3652" xr:uid="{77B71D47-A18B-4600-BD00-0FEF388DC00C}"/>
    <cellStyle name="20% - Ênfase1 18 2 2 3" xfId="3653" xr:uid="{D3108702-2083-43B2-A9BF-9EBA1215F370}"/>
    <cellStyle name="20% - Ênfase1 18 2 2 4" xfId="3654" xr:uid="{1036D942-D473-4A6A-9386-CB811A7E850D}"/>
    <cellStyle name="20% - Ênfase1 18 2 3" xfId="3655" xr:uid="{C5930D9D-B6C3-437F-A168-BC7316227797}"/>
    <cellStyle name="20% - Ênfase1 18 2 4" xfId="3656" xr:uid="{773362E7-B7F8-4B77-B5CB-9433D139206A}"/>
    <cellStyle name="20% - Ênfase1 18 2 5" xfId="3657" xr:uid="{25B1136A-6414-40EB-8E89-E126E9AA0B50}"/>
    <cellStyle name="20% - Ênfase1 18 3" xfId="3658" xr:uid="{99C9ED6C-FB97-42EA-B5CB-04F9E22FCF92}"/>
    <cellStyle name="20% - Ênfase1 18 3 2" xfId="3659" xr:uid="{7C5B3F8F-0D9F-4437-8281-3F43C77E1EDE}"/>
    <cellStyle name="20% - Ênfase1 18 3 2 2" xfId="3660" xr:uid="{3313B026-469D-46F1-8ACD-E81570BC1277}"/>
    <cellStyle name="20% - Ênfase1 18 3 2 3" xfId="3661" xr:uid="{7B375A52-9ED5-4E01-9944-C11EA04F1418}"/>
    <cellStyle name="20% - Ênfase1 18 3 2 4" xfId="3662" xr:uid="{172DAE18-60EE-414F-9792-7E4DA39F3C9D}"/>
    <cellStyle name="20% - Ênfase1 18 3 3" xfId="3663" xr:uid="{AE288878-6F1F-4222-BF6D-E9232190A710}"/>
    <cellStyle name="20% - Ênfase1 18 3 4" xfId="3664" xr:uid="{128414AD-75BA-498C-A418-FE3022D63649}"/>
    <cellStyle name="20% - Ênfase1 18 3 5" xfId="3665" xr:uid="{B27F6193-4ED5-47A0-80FF-0FE097EB347C}"/>
    <cellStyle name="20% - Ênfase1 18 4" xfId="3666" xr:uid="{D87C1171-AB07-4464-8992-79FF05C6E4E3}"/>
    <cellStyle name="20% - Ênfase1 18 4 2" xfId="3667" xr:uid="{D080E662-0E75-488D-BF52-4E53FCE0A942}"/>
    <cellStyle name="20% - Ênfase1 18 4 2 2" xfId="3668" xr:uid="{AB45505D-05D5-431B-9429-76F81E0B5A4D}"/>
    <cellStyle name="20% - Ênfase1 18 4 2 3" xfId="3669" xr:uid="{A64D8BB9-E83C-47C4-90B7-2FA9A9265DBC}"/>
    <cellStyle name="20% - Ênfase1 18 4 2 4" xfId="3670" xr:uid="{AE917E8A-C9A5-40FC-BFE5-C6D337818F89}"/>
    <cellStyle name="20% - Ênfase1 18 4 3" xfId="3671" xr:uid="{4FA53DCC-BA8A-4556-9A95-84615CD0EF03}"/>
    <cellStyle name="20% - Ênfase1 18 4 4" xfId="3672" xr:uid="{5373282D-5155-403D-88FF-156278328AE9}"/>
    <cellStyle name="20% - Ênfase1 18 4 5" xfId="3673" xr:uid="{8913A070-03A2-439F-A6E8-E5F3E842FC87}"/>
    <cellStyle name="20% - Ênfase1 18 5" xfId="3674" xr:uid="{A22A75F8-66A6-4EB6-9468-3837E4C96747}"/>
    <cellStyle name="20% - Ênfase1 18 5 2" xfId="3675" xr:uid="{8FE8A5A6-A799-4FC6-BFEF-8F168C277072}"/>
    <cellStyle name="20% - Ênfase1 18 5 2 2" xfId="3676" xr:uid="{095B47A5-C0C1-4131-A203-43E92AEB0792}"/>
    <cellStyle name="20% - Ênfase1 18 5 2 3" xfId="3677" xr:uid="{2A4DC32D-AC21-4B81-B868-CD3ED8FE7DDF}"/>
    <cellStyle name="20% - Ênfase1 18 5 2 4" xfId="3678" xr:uid="{174C68C0-A598-4D0E-B6A9-D1EC3E5AA81D}"/>
    <cellStyle name="20% - Ênfase1 18 5 3" xfId="3679" xr:uid="{7230840D-4D25-4A1A-B9DB-DBBE4CB26DC1}"/>
    <cellStyle name="20% - Ênfase1 18 5 4" xfId="3680" xr:uid="{C8C0A93F-66C9-4A9A-BD96-4BA44CC20261}"/>
    <cellStyle name="20% - Ênfase1 18 5 5" xfId="3681" xr:uid="{73427D71-6E20-4BB5-8D35-8907E3E2F630}"/>
    <cellStyle name="20% - Ênfase1 18 6" xfId="3682" xr:uid="{7ED23DB7-E4C8-4531-B64A-E5453886B8AD}"/>
    <cellStyle name="20% - Ênfase1 18 6 2" xfId="3683" xr:uid="{EF63CD34-1AEA-45F4-99DB-B899AEAC949A}"/>
    <cellStyle name="20% - Ênfase1 18 6 2 2" xfId="3684" xr:uid="{994CB6E1-B8EA-4B54-98CD-A436DD778F17}"/>
    <cellStyle name="20% - Ênfase1 18 6 2 3" xfId="3685" xr:uid="{39E5DF8C-178C-43A1-916A-ECCE0A944A28}"/>
    <cellStyle name="20% - Ênfase1 18 6 2 4" xfId="3686" xr:uid="{0B8A4E13-7ABA-4F8C-ADA3-8EB9C48729D3}"/>
    <cellStyle name="20% - Ênfase1 18 6 3" xfId="3687" xr:uid="{FC32FD64-F3EB-4767-A930-CF71A2F24C94}"/>
    <cellStyle name="20% - Ênfase1 18 6 4" xfId="3688" xr:uid="{C12BCDF0-2725-47DB-85F8-AC267E3D55D0}"/>
    <cellStyle name="20% - Ênfase1 18 6 5" xfId="3689" xr:uid="{201D256D-B29B-49A6-B829-47CF432DD492}"/>
    <cellStyle name="20% - Ênfase1 18 7" xfId="3690" xr:uid="{23A7B66A-8D85-4345-8450-325FFE8EB3FE}"/>
    <cellStyle name="20% - Ênfase1 18 7 2" xfId="3691" xr:uid="{0E77191A-5116-4D98-B7B6-6D46E4C20133}"/>
    <cellStyle name="20% - Ênfase1 18 7 2 2" xfId="3692" xr:uid="{FD58F64B-2899-416D-BBE1-3670ED903503}"/>
    <cellStyle name="20% - Ênfase1 18 7 2 3" xfId="3693" xr:uid="{4A3372B6-AC1C-4693-A370-4ED9BE13A14E}"/>
    <cellStyle name="20% - Ênfase1 18 7 2 4" xfId="3694" xr:uid="{0F7343FA-9D6C-48F9-94B8-941AB5F90097}"/>
    <cellStyle name="20% - Ênfase1 18 7 3" xfId="3695" xr:uid="{40D012F0-D41C-4F47-A35D-3DC368D7704A}"/>
    <cellStyle name="20% - Ênfase1 18 7 4" xfId="3696" xr:uid="{C519F686-6A7A-46A4-A67D-0D78CBCFC584}"/>
    <cellStyle name="20% - Ênfase1 18 7 5" xfId="3697" xr:uid="{84498289-006E-4CF2-85B1-5E9E3A948E1A}"/>
    <cellStyle name="20% - Ênfase1 18 8" xfId="3698" xr:uid="{AC64E6E4-A864-47CE-B944-966CEA02CA37}"/>
    <cellStyle name="20% - Ênfase1 18 8 2" xfId="3699" xr:uid="{5DD1FB22-688F-4D7A-A021-49FAE8D6E794}"/>
    <cellStyle name="20% - Ênfase1 18 8 2 2" xfId="3700" xr:uid="{7875C571-344A-4A10-9AEC-AF2C592F05FA}"/>
    <cellStyle name="20% - Ênfase1 18 8 2 3" xfId="3701" xr:uid="{F3A3E8D5-BBFF-455A-B7A2-64C3139F106F}"/>
    <cellStyle name="20% - Ênfase1 18 8 2 4" xfId="3702" xr:uid="{02563BF1-DFDB-49BF-B778-0CADA0C10CF4}"/>
    <cellStyle name="20% - Ênfase1 18 8 3" xfId="3703" xr:uid="{65D9C095-C68A-41F1-875D-58EC66631C7C}"/>
    <cellStyle name="20% - Ênfase1 18 8 4" xfId="3704" xr:uid="{EA0A0DE6-EA6E-4935-B431-65F091A30B3E}"/>
    <cellStyle name="20% - Ênfase1 18 8 5" xfId="3705" xr:uid="{73B4E46E-4825-4AB5-928B-05219BDD4ADF}"/>
    <cellStyle name="20% - Ênfase1 18 9" xfId="3706" xr:uid="{982ECBAA-92AC-49FE-9C46-A7C4078894F6}"/>
    <cellStyle name="20% - Ênfase1 18 9 2" xfId="3707" xr:uid="{AE84BA57-3C07-4279-A649-E51AB2567B06}"/>
    <cellStyle name="20% - Ênfase1 18 9 2 2" xfId="3708" xr:uid="{9B83328C-FD76-48B3-B6A5-9920C43026F6}"/>
    <cellStyle name="20% - Ênfase1 18 9 2 3" xfId="3709" xr:uid="{B4427AE0-D0A0-4A8D-8E7B-DCDCC70460A6}"/>
    <cellStyle name="20% - Ênfase1 18 9 2 4" xfId="3710" xr:uid="{CE899012-3535-4B0C-B5BA-B1798EF538BF}"/>
    <cellStyle name="20% - Ênfase1 18 9 3" xfId="3711" xr:uid="{E661A65E-71D4-4EF3-BA87-607E621B44EA}"/>
    <cellStyle name="20% - Ênfase1 18 9 4" xfId="3712" xr:uid="{AD12EC42-8086-4318-9E51-A3298B830F58}"/>
    <cellStyle name="20% - Ênfase1 18 9 5" xfId="3713" xr:uid="{61AAD30A-C7F9-46C8-A632-9BF5350483CA}"/>
    <cellStyle name="20% - Ênfase1 19" xfId="278" xr:uid="{7E76DB1C-B14D-4369-8ED6-0A8195836434}"/>
    <cellStyle name="20% - Ênfase1 19 10" xfId="3714" xr:uid="{56E04602-BBAE-48D2-805E-3E059904D706}"/>
    <cellStyle name="20% - Ênfase1 19 10 2" xfId="3715" xr:uid="{D94C06B2-7AE9-488D-8693-9916E8A78DAB}"/>
    <cellStyle name="20% - Ênfase1 19 10 2 2" xfId="3716" xr:uid="{32F4D4FB-2EA2-4BC4-9026-2EAA835424A8}"/>
    <cellStyle name="20% - Ênfase1 19 10 2 3" xfId="3717" xr:uid="{4FBA6789-6081-4229-B305-8D83DE078BB9}"/>
    <cellStyle name="20% - Ênfase1 19 10 2 4" xfId="3718" xr:uid="{FCF1F1A9-B941-4D3C-9541-C47851ACDFF2}"/>
    <cellStyle name="20% - Ênfase1 19 10 3" xfId="3719" xr:uid="{9849EDC5-E369-4D98-B2F4-E847EEEE4A85}"/>
    <cellStyle name="20% - Ênfase1 19 10 4" xfId="3720" xr:uid="{57F1C707-78EA-4F33-9047-72F2AD5E6EBE}"/>
    <cellStyle name="20% - Ênfase1 19 10 5" xfId="3721" xr:uid="{668D4885-42DD-4E9D-B1F6-F49F96901339}"/>
    <cellStyle name="20% - Ênfase1 19 11" xfId="3722" xr:uid="{E5E43C97-F95C-4E69-9F52-F67EFF4DFC66}"/>
    <cellStyle name="20% - Ênfase1 19 11 2" xfId="3723" xr:uid="{6B5C989A-3ECE-4977-A9DB-D3F1207FC73B}"/>
    <cellStyle name="20% - Ênfase1 19 11 2 2" xfId="3724" xr:uid="{2DCD241C-B5ED-4232-8512-A62E4C8749DE}"/>
    <cellStyle name="20% - Ênfase1 19 11 2 3" xfId="3725" xr:uid="{3DC818C1-FB16-4497-B004-167B8D511159}"/>
    <cellStyle name="20% - Ênfase1 19 11 2 4" xfId="3726" xr:uid="{CD650462-1DA9-45C2-B80C-11E4E4F639CE}"/>
    <cellStyle name="20% - Ênfase1 19 11 3" xfId="3727" xr:uid="{92D60867-1625-4F4E-9ED2-4EC44F7247E6}"/>
    <cellStyle name="20% - Ênfase1 19 11 4" xfId="3728" xr:uid="{45969DEB-4C49-4066-B93D-7160D59E8D56}"/>
    <cellStyle name="20% - Ênfase1 19 11 5" xfId="3729" xr:uid="{D0FB0A93-20E9-48F6-AD20-F1947062D8A1}"/>
    <cellStyle name="20% - Ênfase1 19 12" xfId="3730" xr:uid="{42EE99BD-4ACC-4BF0-B088-10D7D1064F47}"/>
    <cellStyle name="20% - Ênfase1 19 12 2" xfId="3731" xr:uid="{7C90DD2A-FAEB-4248-92C7-FF146569B35A}"/>
    <cellStyle name="20% - Ênfase1 19 12 3" xfId="3732" xr:uid="{DF3C94AB-BE47-4C53-8637-70310F91D23E}"/>
    <cellStyle name="20% - Ênfase1 19 12 4" xfId="3733" xr:uid="{D1D8748D-0CA8-4140-8AB0-5C294CDE73E0}"/>
    <cellStyle name="20% - Ênfase1 19 13" xfId="3734" xr:uid="{A3C21307-377E-434B-B134-2A542762D6D6}"/>
    <cellStyle name="20% - Ênfase1 19 14" xfId="3735" xr:uid="{3ED4579E-0C68-48B3-A264-9BC26C594B44}"/>
    <cellStyle name="20% - Ênfase1 19 15" xfId="3736" xr:uid="{CAB9C3D9-022B-440E-9483-7F8CB18255A1}"/>
    <cellStyle name="20% - Ênfase1 19 2" xfId="279" xr:uid="{09BF390D-2BC0-4613-B00B-839EC01E1784}"/>
    <cellStyle name="20% - Ênfase1 19 2 2" xfId="3737" xr:uid="{685EFD8A-F07C-4E49-84EF-3A9B1D6B0C00}"/>
    <cellStyle name="20% - Ênfase1 19 2 2 2" xfId="3738" xr:uid="{CB31E0E3-3342-4382-BA93-E02406AA54B8}"/>
    <cellStyle name="20% - Ênfase1 19 2 2 3" xfId="3739" xr:uid="{0FC464A9-6976-486C-9DC2-82677CDC7EB3}"/>
    <cellStyle name="20% - Ênfase1 19 2 2 4" xfId="3740" xr:uid="{6EFECBED-5846-4193-9435-85DB0B5F3B5B}"/>
    <cellStyle name="20% - Ênfase1 19 2 3" xfId="3741" xr:uid="{8AF4FC34-A87C-4B53-99E7-BD0EA91025E3}"/>
    <cellStyle name="20% - Ênfase1 19 2 4" xfId="3742" xr:uid="{BD114BC4-CAAF-4453-A8C7-78F2AC146278}"/>
    <cellStyle name="20% - Ênfase1 19 2 5" xfId="3743" xr:uid="{73F583CB-6C61-42CE-9D64-9E7858238338}"/>
    <cellStyle name="20% - Ênfase1 19 3" xfId="3744" xr:uid="{7A08E2B7-4595-4407-96F1-143D508293F4}"/>
    <cellStyle name="20% - Ênfase1 19 3 2" xfId="3745" xr:uid="{146C0F98-D40A-4270-A436-796E01B6C6CD}"/>
    <cellStyle name="20% - Ênfase1 19 3 2 2" xfId="3746" xr:uid="{1DDB794C-5383-498D-8404-B40FE27FF766}"/>
    <cellStyle name="20% - Ênfase1 19 3 2 3" xfId="3747" xr:uid="{7BA45AE7-B6A0-4241-9996-A7C37C45F217}"/>
    <cellStyle name="20% - Ênfase1 19 3 2 4" xfId="3748" xr:uid="{1EC66F5F-648B-4BDC-BEE1-46172C2A6795}"/>
    <cellStyle name="20% - Ênfase1 19 3 3" xfId="3749" xr:uid="{BD69D016-980F-4A3C-862F-98136E709FC6}"/>
    <cellStyle name="20% - Ênfase1 19 3 4" xfId="3750" xr:uid="{1E5734D7-61A0-43C6-9B81-A8E73F60A0E2}"/>
    <cellStyle name="20% - Ênfase1 19 3 5" xfId="3751" xr:uid="{2A72FF9A-08B1-4DDD-BC99-2978FC5B04CA}"/>
    <cellStyle name="20% - Ênfase1 19 4" xfId="3752" xr:uid="{49D087F9-E0EE-4CA9-AEBE-A1A2C7957333}"/>
    <cellStyle name="20% - Ênfase1 19 4 2" xfId="3753" xr:uid="{D7C88FB4-9359-4405-B538-2967A07D50D9}"/>
    <cellStyle name="20% - Ênfase1 19 4 2 2" xfId="3754" xr:uid="{0A4A1EBD-79E5-4357-90C3-D91536862906}"/>
    <cellStyle name="20% - Ênfase1 19 4 2 3" xfId="3755" xr:uid="{0783D481-60F5-48BE-AB30-D677D017F996}"/>
    <cellStyle name="20% - Ênfase1 19 4 2 4" xfId="3756" xr:uid="{0F138D6C-46B0-4A64-9D28-2A5F5A4C5AAB}"/>
    <cellStyle name="20% - Ênfase1 19 4 3" xfId="3757" xr:uid="{699C8F05-09C3-48B9-B05C-B266938C7146}"/>
    <cellStyle name="20% - Ênfase1 19 4 4" xfId="3758" xr:uid="{CEF81A2E-C3A4-474B-BE5B-9B3C74298742}"/>
    <cellStyle name="20% - Ênfase1 19 4 5" xfId="3759" xr:uid="{5E5E321E-510A-4614-9984-6FE68C983878}"/>
    <cellStyle name="20% - Ênfase1 19 5" xfId="3760" xr:uid="{D132098D-DE21-46D3-A27F-7CD5DAF5BAF0}"/>
    <cellStyle name="20% - Ênfase1 19 5 2" xfId="3761" xr:uid="{FA8B6980-0C83-4AA3-A1D0-195CD1C626C5}"/>
    <cellStyle name="20% - Ênfase1 19 5 2 2" xfId="3762" xr:uid="{1B3AB1E6-E6AF-42B9-B552-A2A8A43D0DF4}"/>
    <cellStyle name="20% - Ênfase1 19 5 2 3" xfId="3763" xr:uid="{F4196FBE-0F93-4407-BBEE-946320B9295B}"/>
    <cellStyle name="20% - Ênfase1 19 5 2 4" xfId="3764" xr:uid="{F3F228BD-76BB-4699-A6F7-2766C77D1558}"/>
    <cellStyle name="20% - Ênfase1 19 5 3" xfId="3765" xr:uid="{5EE32304-E20C-4FCF-ABED-E0220191C6BE}"/>
    <cellStyle name="20% - Ênfase1 19 5 4" xfId="3766" xr:uid="{473B0BB7-BA78-454B-8212-0BCFFC4D8271}"/>
    <cellStyle name="20% - Ênfase1 19 5 5" xfId="3767" xr:uid="{2428D6D6-E434-46E4-962C-1443239A8735}"/>
    <cellStyle name="20% - Ênfase1 19 6" xfId="3768" xr:uid="{2CE8239F-8116-46FA-BE09-93575EE6B20E}"/>
    <cellStyle name="20% - Ênfase1 19 6 2" xfId="3769" xr:uid="{BCF3FA12-C225-4648-8BCA-0131F0590349}"/>
    <cellStyle name="20% - Ênfase1 19 6 2 2" xfId="3770" xr:uid="{F002B349-519A-4CD0-B7AE-B23D317938C2}"/>
    <cellStyle name="20% - Ênfase1 19 6 2 3" xfId="3771" xr:uid="{D7C0A041-5462-48E9-806C-C6F8C1174446}"/>
    <cellStyle name="20% - Ênfase1 19 6 2 4" xfId="3772" xr:uid="{14929256-6408-46E0-8560-7EC5EFA64623}"/>
    <cellStyle name="20% - Ênfase1 19 6 3" xfId="3773" xr:uid="{65227D61-C4E0-454D-8E25-D6F524F18224}"/>
    <cellStyle name="20% - Ênfase1 19 6 4" xfId="3774" xr:uid="{020E1942-7F2A-4E22-B90B-28B863382198}"/>
    <cellStyle name="20% - Ênfase1 19 6 5" xfId="3775" xr:uid="{AE712196-645E-4079-8823-0CC9EAD75753}"/>
    <cellStyle name="20% - Ênfase1 19 7" xfId="3776" xr:uid="{0ED00712-A79D-41AE-84C6-0B13371B8E99}"/>
    <cellStyle name="20% - Ênfase1 19 7 2" xfId="3777" xr:uid="{666F70B6-8C6E-40E3-88ED-BB9263769A16}"/>
    <cellStyle name="20% - Ênfase1 19 7 2 2" xfId="3778" xr:uid="{C73153F1-A5E1-4861-8A45-0A2159D23098}"/>
    <cellStyle name="20% - Ênfase1 19 7 2 3" xfId="3779" xr:uid="{CF4007AE-567C-46D5-9C3D-C2659F15FBC7}"/>
    <cellStyle name="20% - Ênfase1 19 7 2 4" xfId="3780" xr:uid="{918C761C-436E-47A2-AC92-7B9FDCD6395D}"/>
    <cellStyle name="20% - Ênfase1 19 7 3" xfId="3781" xr:uid="{1757ACE0-E37C-4BDC-BD4E-7665C3FBF63C}"/>
    <cellStyle name="20% - Ênfase1 19 7 4" xfId="3782" xr:uid="{CC82C78D-F742-4350-86DC-910586293C89}"/>
    <cellStyle name="20% - Ênfase1 19 7 5" xfId="3783" xr:uid="{DFB0EE29-16ED-44C2-8DA5-B3C4787A2C3F}"/>
    <cellStyle name="20% - Ênfase1 19 8" xfId="3784" xr:uid="{0B9F682D-5BF9-440A-9CF3-6C981ADC13F5}"/>
    <cellStyle name="20% - Ênfase1 19 8 2" xfId="3785" xr:uid="{66520CFF-8D3B-4518-9523-DD2F12945149}"/>
    <cellStyle name="20% - Ênfase1 19 8 2 2" xfId="3786" xr:uid="{95FF6942-3D86-4315-9309-1DE8079D11E6}"/>
    <cellStyle name="20% - Ênfase1 19 8 2 3" xfId="3787" xr:uid="{3E737123-120A-40FC-9282-EEF009E14148}"/>
    <cellStyle name="20% - Ênfase1 19 8 2 4" xfId="3788" xr:uid="{2C0FDBE8-CA9E-4B55-9100-7B93A8EF7B28}"/>
    <cellStyle name="20% - Ênfase1 19 8 3" xfId="3789" xr:uid="{6E9DACBF-C300-4324-916D-FF305821FBC0}"/>
    <cellStyle name="20% - Ênfase1 19 8 4" xfId="3790" xr:uid="{9C9EC0CF-C78A-485A-B91D-26A579272822}"/>
    <cellStyle name="20% - Ênfase1 19 8 5" xfId="3791" xr:uid="{917A8F61-E6D3-4F10-8525-EC8A7695E270}"/>
    <cellStyle name="20% - Ênfase1 19 9" xfId="3792" xr:uid="{C69E6E77-EA86-4B7F-A198-9FBE77022222}"/>
    <cellStyle name="20% - Ênfase1 19 9 2" xfId="3793" xr:uid="{B66049A9-F203-40EA-9B6E-EBE482FFA7E5}"/>
    <cellStyle name="20% - Ênfase1 19 9 2 2" xfId="3794" xr:uid="{CED1E221-5E85-4608-BAEC-2311537D922F}"/>
    <cellStyle name="20% - Ênfase1 19 9 2 3" xfId="3795" xr:uid="{FE02F190-1ED5-4356-BA24-C24A2DBD3147}"/>
    <cellStyle name="20% - Ênfase1 19 9 2 4" xfId="3796" xr:uid="{E813D79B-EA96-42C2-8C9B-B68A13713DB4}"/>
    <cellStyle name="20% - Ênfase1 19 9 3" xfId="3797" xr:uid="{9EB75966-2E04-4A14-8FF8-7F6B9AB11045}"/>
    <cellStyle name="20% - Ênfase1 19 9 4" xfId="3798" xr:uid="{D03148CF-218A-44A7-A856-348F75863C44}"/>
    <cellStyle name="20% - Ênfase1 19 9 5" xfId="3799" xr:uid="{3280E655-C0FD-4FCB-96C3-7B10A25DE437}"/>
    <cellStyle name="20% - Ênfase1 2" xfId="280" xr:uid="{B7339216-A129-4379-806F-267872F4F8DF}"/>
    <cellStyle name="20% - Ênfase1 2 10" xfId="3800" xr:uid="{71308B68-B623-4386-93B1-232CA847A7F9}"/>
    <cellStyle name="20% - Ênfase1 2 10 2" xfId="3801" xr:uid="{07036898-CA94-4058-9786-62A67AEDAB44}"/>
    <cellStyle name="20% - Ênfase1 2 10 2 2" xfId="3802" xr:uid="{D25E8A1B-9F98-463A-810D-1E3AAB6C5057}"/>
    <cellStyle name="20% - Ênfase1 2 10 2 3" xfId="3803" xr:uid="{3D7D1B18-2396-4D8A-A01F-9EBF2761618E}"/>
    <cellStyle name="20% - Ênfase1 2 10 2 4" xfId="3804" xr:uid="{2FDC0742-1F19-471C-88E3-913C8CAE4772}"/>
    <cellStyle name="20% - Ênfase1 2 10 3" xfId="3805" xr:uid="{D91EABFF-20BF-4674-9CCD-BDF75FBC5DE8}"/>
    <cellStyle name="20% - Ênfase1 2 10 4" xfId="3806" xr:uid="{3DECE5BC-E96E-470C-8599-40FBE5105721}"/>
    <cellStyle name="20% - Ênfase1 2 10 5" xfId="3807" xr:uid="{871CFF9A-2545-4BAF-B524-6F395C6C4AAD}"/>
    <cellStyle name="20% - Ênfase1 2 11" xfId="3808" xr:uid="{126F8ADC-D0E2-49F5-8347-A1D5121B3ED5}"/>
    <cellStyle name="20% - Ênfase1 2 11 2" xfId="3809" xr:uid="{21C87CB6-CEA0-444E-9ECC-52B7FA45777E}"/>
    <cellStyle name="20% - Ênfase1 2 11 2 2" xfId="3810" xr:uid="{70532BC0-07C6-49BB-8F0F-187CCFD3B65D}"/>
    <cellStyle name="20% - Ênfase1 2 11 2 3" xfId="3811" xr:uid="{255F78F0-1FFF-4FC3-85F6-012E56B0E944}"/>
    <cellStyle name="20% - Ênfase1 2 11 2 4" xfId="3812" xr:uid="{7B29D645-985B-4808-9FC3-A407E9298F39}"/>
    <cellStyle name="20% - Ênfase1 2 11 3" xfId="3813" xr:uid="{CA490402-DBDD-4EF1-982E-99B0019F521E}"/>
    <cellStyle name="20% - Ênfase1 2 11 4" xfId="3814" xr:uid="{C66F5A3B-86C3-4164-9AB3-A921F185FFF7}"/>
    <cellStyle name="20% - Ênfase1 2 11 5" xfId="3815" xr:uid="{A698147C-D8B8-46D8-8BA3-8C829DF821CD}"/>
    <cellStyle name="20% - Ênfase1 2 12" xfId="3816" xr:uid="{E3F4388C-19F1-4CD5-92F3-2AA7340184A6}"/>
    <cellStyle name="20% - Ênfase1 2 12 2" xfId="3817" xr:uid="{F86617E7-EC3F-464A-A993-6AA1144F1928}"/>
    <cellStyle name="20% - Ênfase1 2 12 2 2" xfId="3818" xr:uid="{41609385-AC07-462F-8CD0-6C16E107301E}"/>
    <cellStyle name="20% - Ênfase1 2 12 2 3" xfId="3819" xr:uid="{F8753C35-C34F-4134-9F27-3924C13D5723}"/>
    <cellStyle name="20% - Ênfase1 2 12 2 4" xfId="3820" xr:uid="{CBBF0C61-2A5B-40A2-979E-805BCBE0389A}"/>
    <cellStyle name="20% - Ênfase1 2 12 3" xfId="3821" xr:uid="{80D5D3BB-3D5C-45CF-BF03-23B9BDEE924F}"/>
    <cellStyle name="20% - Ênfase1 2 12 4" xfId="3822" xr:uid="{6493A6F2-BCB2-402A-8622-C75784B9C787}"/>
    <cellStyle name="20% - Ênfase1 2 12 5" xfId="3823" xr:uid="{22AE9A46-D964-4208-A4DA-4506B55F53E2}"/>
    <cellStyle name="20% - Ênfase1 2 13" xfId="3824" xr:uid="{95F6CF12-E4AB-4625-9A30-EBC6DA4E082F}"/>
    <cellStyle name="20% - Ênfase1 2 13 2" xfId="3825" xr:uid="{B3A37544-4AD3-4C1E-A7F5-ECE75BA28A03}"/>
    <cellStyle name="20% - Ênfase1 2 13 3" xfId="3826" xr:uid="{82CAC9E6-37CC-41E4-B262-EC2B67BD039C}"/>
    <cellStyle name="20% - Ênfase1 2 13 4" xfId="3827" xr:uid="{0B42D540-827D-482D-A231-839063A017E3}"/>
    <cellStyle name="20% - Ênfase1 2 14" xfId="3828" xr:uid="{C3B02623-C95F-40C3-9A4E-5BAF683BE5F0}"/>
    <cellStyle name="20% - Ênfase1 2 14 2" xfId="3829" xr:uid="{D45E575D-36C8-4FE3-BD26-B6F6F7206119}"/>
    <cellStyle name="20% - Ênfase1 2 14 3" xfId="3830" xr:uid="{C0FD373B-C37E-4AC8-BCC1-44862B322EE2}"/>
    <cellStyle name="20% - Ênfase1 2 14 4" xfId="3831" xr:uid="{F42C5336-5065-44C2-824B-018645AB3572}"/>
    <cellStyle name="20% - Ênfase1 2 15" xfId="3832" xr:uid="{71ACB8D3-67F2-4C4F-A119-CBC941710205}"/>
    <cellStyle name="20% - Ênfase1 2 15 2" xfId="3833" xr:uid="{4984B33E-C23B-4406-B75C-898531EEAC26}"/>
    <cellStyle name="20% - Ênfase1 2 15 3" xfId="3834" xr:uid="{6406DAA3-54F7-4E2A-8702-75CB966682D5}"/>
    <cellStyle name="20% - Ênfase1 2 16" xfId="3835" xr:uid="{4BCBBF12-A3FC-4DE6-8583-5D8CF2558210}"/>
    <cellStyle name="20% - Ênfase1 2 16 2" xfId="3836" xr:uid="{81150B85-71C3-4A6A-A1A1-D501A2445490}"/>
    <cellStyle name="20% - Ênfase1 2 16 3" xfId="3837" xr:uid="{7B0DCE85-2E69-47DC-B328-1A4EB9162AD9}"/>
    <cellStyle name="20% - Ênfase1 2 17" xfId="3838" xr:uid="{2FD0078F-879E-438D-84C8-D0BC16AAF4D1}"/>
    <cellStyle name="20% - Ênfase1 2 17 2" xfId="3839" xr:uid="{3EEE048A-68CA-4242-B3B8-6B922C696A53}"/>
    <cellStyle name="20% - Ênfase1 2 17 3" xfId="3840" xr:uid="{72EB231E-8B20-4EE9-A5DB-5BC8E017D62D}"/>
    <cellStyle name="20% - Ênfase1 2 18" xfId="3841" xr:uid="{FDB3591D-5F69-463B-BF08-6FBDF4292698}"/>
    <cellStyle name="20% - Ênfase1 2 18 2" xfId="3842" xr:uid="{AF33930E-7C9D-48AE-8F64-F375C0666281}"/>
    <cellStyle name="20% - Ênfase1 2 18 3" xfId="3843" xr:uid="{4619147B-713B-4972-B3CE-BC80DF5556AD}"/>
    <cellStyle name="20% - Ênfase1 2 19" xfId="3844" xr:uid="{F60AA9DD-4D52-4AE1-8E91-E4DE4D3CEFFE}"/>
    <cellStyle name="20% - Ênfase1 2 19 2" xfId="3845" xr:uid="{FDB378B7-3E42-4FFA-AAAF-747BDFC2A72C}"/>
    <cellStyle name="20% - Ênfase1 2 19 3" xfId="3846" xr:uid="{2674CA78-1E3C-4DAD-8F72-32B2EA23CD49}"/>
    <cellStyle name="20% - Ênfase1 2 2" xfId="281" xr:uid="{935C8332-3AAD-4419-8CE9-219878EA2D37}"/>
    <cellStyle name="20% - Ênfase1 2 2 2" xfId="282" xr:uid="{A2460309-11D0-493C-8BBE-404E048EB047}"/>
    <cellStyle name="20% - Ênfase1 2 2 2 2" xfId="3847" xr:uid="{ECCC1FFF-3755-49DF-899B-5F8985A090E9}"/>
    <cellStyle name="20% - Ênfase1 2 2 2 3" xfId="3848" xr:uid="{9500F541-B600-4D0A-AD5F-FE9280266DFE}"/>
    <cellStyle name="20% - Ênfase1 2 2 2 4" xfId="3849" xr:uid="{2C86C35E-0C3C-4164-AA24-BC4B4D6B4855}"/>
    <cellStyle name="20% - Ênfase1 2 2 3" xfId="3850" xr:uid="{04CE1A80-3C10-43D4-987A-96BB5E6169ED}"/>
    <cellStyle name="20% - Ênfase1 2 2 4" xfId="3851" xr:uid="{D2B88D3A-FEE6-48E7-A4D9-EA0B72F837F9}"/>
    <cellStyle name="20% - Ênfase1 2 2 5" xfId="3852" xr:uid="{20ED7389-1745-4244-94A3-3E012ACDE790}"/>
    <cellStyle name="20% - Ênfase1 2 20" xfId="3853" xr:uid="{A295F40B-EFE6-4297-9ABE-E6F67FDDBDF5}"/>
    <cellStyle name="20% - Ênfase1 2 20 2" xfId="3854" xr:uid="{55AB67D2-88B5-4871-8CEF-9C05E1A31EED}"/>
    <cellStyle name="20% - Ênfase1 2 20 3" xfId="3855" xr:uid="{56BD2E65-50F1-414F-A341-CCE9EE8322F7}"/>
    <cellStyle name="20% - Ênfase1 2 21" xfId="3856" xr:uid="{A5791C98-E386-4795-962F-13073CD163C1}"/>
    <cellStyle name="20% - Ênfase1 2 21 2" xfId="3857" xr:uid="{769A0BA8-E679-4FA3-9A94-C94BCFCAF94D}"/>
    <cellStyle name="20% - Ênfase1 2 21 3" xfId="3858" xr:uid="{5F6689E8-AC74-44EA-A833-A7029E5EFA16}"/>
    <cellStyle name="20% - Ênfase1 2 22" xfId="3859" xr:uid="{EA96BDD4-89B5-425F-B195-B7AC37746548}"/>
    <cellStyle name="20% - Ênfase1 2 22 2" xfId="3860" xr:uid="{54603325-B2B6-4D71-A056-F68445FC9E29}"/>
    <cellStyle name="20% - Ênfase1 2 22 3" xfId="3861" xr:uid="{617CE896-9512-40C2-9AF1-F207CBC7A0C8}"/>
    <cellStyle name="20% - Ênfase1 2 23" xfId="3862" xr:uid="{FD4AC9F8-2BAC-4BC2-9540-F58A91CF0CAD}"/>
    <cellStyle name="20% - Ênfase1 2 24" xfId="3863" xr:uid="{B0DF05BC-FA1D-4EEC-8D93-5EE322B40B1C}"/>
    <cellStyle name="20% - Ênfase1 2 3" xfId="283" xr:uid="{B2C1E8A8-975D-443B-ACED-FA522E524786}"/>
    <cellStyle name="20% - Ênfase1 2 3 2" xfId="284" xr:uid="{24E18034-9800-4084-A507-35A4A5E3D87C}"/>
    <cellStyle name="20% - Ênfase1 2 3 2 2" xfId="3864" xr:uid="{EFA31E94-D1AC-4F52-ADB5-821769095435}"/>
    <cellStyle name="20% - Ênfase1 2 3 2 3" xfId="3865" xr:uid="{59383BAC-AC43-44E2-A444-783F41D5557F}"/>
    <cellStyle name="20% - Ênfase1 2 3 2 4" xfId="3866" xr:uid="{D2A2F411-7C72-4760-9FBD-40B65E737646}"/>
    <cellStyle name="20% - Ênfase1 2 3 3" xfId="3867" xr:uid="{6D60DD44-28EC-44BF-8C65-D762265FE624}"/>
    <cellStyle name="20% - Ênfase1 2 3 4" xfId="3868" xr:uid="{6677FC53-E1F4-41D7-A4DB-FEEBEE1B891B}"/>
    <cellStyle name="20% - Ênfase1 2 3 5" xfId="3869" xr:uid="{1BFA32CC-0D5E-4556-9571-D6FEB92E0357}"/>
    <cellStyle name="20% - Ênfase1 2 4" xfId="285" xr:uid="{3BC07A60-DEE0-493B-92DC-3710E1451494}"/>
    <cellStyle name="20% - Ênfase1 2 4 2" xfId="286" xr:uid="{F8B025DA-9C66-43AA-815C-9BA9B899F794}"/>
    <cellStyle name="20% - Ênfase1 2 4 2 2" xfId="3870" xr:uid="{E8815194-5B2F-4AE4-87FB-EC68EADEB40E}"/>
    <cellStyle name="20% - Ênfase1 2 4 2 3" xfId="3871" xr:uid="{9F8AB934-1B8A-4D38-84CF-5B85853598C7}"/>
    <cellStyle name="20% - Ênfase1 2 4 2 4" xfId="3872" xr:uid="{C6B33740-9EF0-4621-A4E0-E5E54366367F}"/>
    <cellStyle name="20% - Ênfase1 2 4 3" xfId="3873" xr:uid="{C9106766-7F4F-46A9-8850-77D5114F477F}"/>
    <cellStyle name="20% - Ênfase1 2 4 4" xfId="3874" xr:uid="{96FA8B7D-A500-4D03-9EE4-351834A7F4EC}"/>
    <cellStyle name="20% - Ênfase1 2 4 5" xfId="3875" xr:uid="{10CA65FE-D0A2-4D63-A23F-30D40ED906B0}"/>
    <cellStyle name="20% - Ênfase1 2 5" xfId="287" xr:uid="{E29EE6A7-1AE6-4900-B53B-3BE994599B4E}"/>
    <cellStyle name="20% - Ênfase1 2 5 2" xfId="288" xr:uid="{64884C9F-ACE4-40E0-9FEF-3A932EC32FDB}"/>
    <cellStyle name="20% - Ênfase1 2 5 2 2" xfId="3876" xr:uid="{4EF38E7E-633A-450A-AC70-9A58B27C7DBE}"/>
    <cellStyle name="20% - Ênfase1 2 5 2 3" xfId="3877" xr:uid="{5BC95C23-3C42-46E4-9849-3A561296D393}"/>
    <cellStyle name="20% - Ênfase1 2 5 2 4" xfId="3878" xr:uid="{216B48D9-F433-44D6-A5AC-4FD79ECF280E}"/>
    <cellStyle name="20% - Ênfase1 2 5 3" xfId="3879" xr:uid="{F26A9366-649D-4E2F-8C1F-DC843713B23D}"/>
    <cellStyle name="20% - Ênfase1 2 5 4" xfId="3880" xr:uid="{5AD4BEA1-D0EC-4D16-98A1-630A5115F6A0}"/>
    <cellStyle name="20% - Ênfase1 2 5 5" xfId="3881" xr:uid="{A53C954E-9B73-406F-B8FA-7D35DC987D02}"/>
    <cellStyle name="20% - Ênfase1 2 6" xfId="289" xr:uid="{BA8A279C-4142-4A8B-96AB-327CE45B5610}"/>
    <cellStyle name="20% - Ênfase1 2 6 2" xfId="290" xr:uid="{7FCC3816-3B0C-4C88-AA24-886676FF234C}"/>
    <cellStyle name="20% - Ênfase1 2 6 2 2" xfId="3882" xr:uid="{56239983-24E2-40BC-9771-8BB2CB157014}"/>
    <cellStyle name="20% - Ênfase1 2 6 2 3" xfId="3883" xr:uid="{DF27EC8F-EA11-419A-9CF5-923EB2137822}"/>
    <cellStyle name="20% - Ênfase1 2 6 2 4" xfId="3884" xr:uid="{5D044E26-2559-4D4B-A4A5-E904EB7D2081}"/>
    <cellStyle name="20% - Ênfase1 2 6 3" xfId="3885" xr:uid="{BB46BDCE-4283-46B2-8024-C6F589BFB2A1}"/>
    <cellStyle name="20% - Ênfase1 2 6 4" xfId="3886" xr:uid="{FACAEF58-1909-4F1F-9CE5-6B079FDF3406}"/>
    <cellStyle name="20% - Ênfase1 2 6 5" xfId="3887" xr:uid="{0C25676D-57D2-4115-8D4D-C115D2926598}"/>
    <cellStyle name="20% - Ênfase1 2 7" xfId="291" xr:uid="{0430A8F7-7C1E-4B41-BCF9-AB465EA4C47B}"/>
    <cellStyle name="20% - Ênfase1 2 7 2" xfId="3888" xr:uid="{AE0DA060-E428-4226-8E3F-C3F7613607C8}"/>
    <cellStyle name="20% - Ênfase1 2 7 2 2" xfId="3889" xr:uid="{AC6FDF68-73C9-4947-8119-7597E65633EA}"/>
    <cellStyle name="20% - Ênfase1 2 7 2 3" xfId="3890" xr:uid="{7023EDEB-163C-4067-94EB-85FB4B531B7C}"/>
    <cellStyle name="20% - Ênfase1 2 7 2 4" xfId="3891" xr:uid="{39C45F16-BEB3-42E3-A0A9-92D916BAD83E}"/>
    <cellStyle name="20% - Ênfase1 2 7 3" xfId="3892" xr:uid="{C688AC10-73FA-451B-B6BC-FED177A1DF33}"/>
    <cellStyle name="20% - Ênfase1 2 7 4" xfId="3893" xr:uid="{F0F3DD82-C18A-4F61-9D45-4A09F0C80FF2}"/>
    <cellStyle name="20% - Ênfase1 2 7 5" xfId="3894" xr:uid="{EABA5B63-3149-4844-BF64-0D4A62CA7929}"/>
    <cellStyle name="20% - Ênfase1 2 8" xfId="3895" xr:uid="{F021A2BC-B522-4D0C-85CE-0CB526543A6D}"/>
    <cellStyle name="20% - Ênfase1 2 8 2" xfId="3896" xr:uid="{51DFCFDB-E702-41A0-952E-1733A7C75207}"/>
    <cellStyle name="20% - Ênfase1 2 8 2 2" xfId="3897" xr:uid="{69934125-2637-4CDA-A08C-D3C0F1C4416F}"/>
    <cellStyle name="20% - Ênfase1 2 8 2 3" xfId="3898" xr:uid="{F588B76D-CC01-4AD5-84BF-ADBD0F6B1C23}"/>
    <cellStyle name="20% - Ênfase1 2 8 2 4" xfId="3899" xr:uid="{1D89741A-7BA1-45F2-866C-900E5054FA03}"/>
    <cellStyle name="20% - Ênfase1 2 8 3" xfId="3900" xr:uid="{A812BB4A-A5F2-4B0A-BF63-E85319AC9AA2}"/>
    <cellStyle name="20% - Ênfase1 2 8 4" xfId="3901" xr:uid="{72AA4D5A-C31E-41D4-93FD-566DAF7079ED}"/>
    <cellStyle name="20% - Ênfase1 2 8 5" xfId="3902" xr:uid="{28ECA35B-AE89-4821-8473-E1E7EAFAEBC0}"/>
    <cellStyle name="20% - Ênfase1 2 9" xfId="3903" xr:uid="{4FD36B5D-14D5-4EA0-BE15-23CECB84B0E0}"/>
    <cellStyle name="20% - Ênfase1 2 9 2" xfId="3904" xr:uid="{5E125F69-8B9F-4561-90AD-B005ACF26475}"/>
    <cellStyle name="20% - Ênfase1 2 9 2 2" xfId="3905" xr:uid="{E0360F64-9662-408E-AAE8-EB6B657E97B9}"/>
    <cellStyle name="20% - Ênfase1 2 9 2 3" xfId="3906" xr:uid="{81F17028-FFF7-4DB6-BFBA-31C93E91DC2E}"/>
    <cellStyle name="20% - Ênfase1 2 9 2 4" xfId="3907" xr:uid="{EC665162-4958-493C-8D4C-4151750E208F}"/>
    <cellStyle name="20% - Ênfase1 2 9 3" xfId="3908" xr:uid="{A6FBC609-F6D0-42F7-89D3-9563363677FB}"/>
    <cellStyle name="20% - Ênfase1 2 9 4" xfId="3909" xr:uid="{A5D6468D-11AD-4397-A3B0-976455422AF2}"/>
    <cellStyle name="20% - Ênfase1 2 9 5" xfId="3910" xr:uid="{CC4EB96D-F5F7-4253-BC23-0379C2CB9454}"/>
    <cellStyle name="20% - Ênfase1 20" xfId="292" xr:uid="{D09B39CA-AC96-468B-9DEF-E6F10F449E12}"/>
    <cellStyle name="20% - Ênfase1 20 10" xfId="3911" xr:uid="{94965DAD-BD29-47D0-B70D-FA9F77F0CC07}"/>
    <cellStyle name="20% - Ênfase1 20 10 2" xfId="3912" xr:uid="{C9B08FDE-5396-447E-85A5-CA33ED8EFB83}"/>
    <cellStyle name="20% - Ênfase1 20 10 2 2" xfId="3913" xr:uid="{B621A8C1-D8E4-4479-A921-1BCE8854C392}"/>
    <cellStyle name="20% - Ênfase1 20 10 2 3" xfId="3914" xr:uid="{C1D065A8-391A-416B-842A-6C730AE8CF64}"/>
    <cellStyle name="20% - Ênfase1 20 10 2 4" xfId="3915" xr:uid="{FAA2D371-623E-4B70-B2CA-EEB0126AB7D2}"/>
    <cellStyle name="20% - Ênfase1 20 10 3" xfId="3916" xr:uid="{7592566D-1F20-4DE8-AAE6-C8AD3CE4596F}"/>
    <cellStyle name="20% - Ênfase1 20 10 4" xfId="3917" xr:uid="{C947A853-9AC1-45D5-A5BA-4CBD9CD34A2F}"/>
    <cellStyle name="20% - Ênfase1 20 10 5" xfId="3918" xr:uid="{FCEAC9E0-B4CA-426F-BB87-A6CF132664B2}"/>
    <cellStyle name="20% - Ênfase1 20 11" xfId="3919" xr:uid="{7713F17B-B2B4-4AE5-98FB-4424C7A8E0EE}"/>
    <cellStyle name="20% - Ênfase1 20 11 2" xfId="3920" xr:uid="{9A60D610-6585-483D-A5B6-396B975A269E}"/>
    <cellStyle name="20% - Ênfase1 20 11 2 2" xfId="3921" xr:uid="{50B4EA05-E1AD-44DC-AD0A-AD417874B703}"/>
    <cellStyle name="20% - Ênfase1 20 11 2 3" xfId="3922" xr:uid="{54D392AD-A315-4B17-A6CC-B366397E2638}"/>
    <cellStyle name="20% - Ênfase1 20 11 2 4" xfId="3923" xr:uid="{77D7E89E-8E0D-4827-896A-5EF04C36948A}"/>
    <cellStyle name="20% - Ênfase1 20 11 3" xfId="3924" xr:uid="{944D2669-C49A-4D14-91A6-FFD3EBF66C54}"/>
    <cellStyle name="20% - Ênfase1 20 11 4" xfId="3925" xr:uid="{05C91421-1AE5-4C73-8648-8BC51E5D2AC5}"/>
    <cellStyle name="20% - Ênfase1 20 11 5" xfId="3926" xr:uid="{1699F136-4CC0-45F9-A6D2-FECBD997302E}"/>
    <cellStyle name="20% - Ênfase1 20 12" xfId="3927" xr:uid="{49C3FCB2-2E3C-43CB-8B0E-B8BC56F6BA0E}"/>
    <cellStyle name="20% - Ênfase1 20 12 2" xfId="3928" xr:uid="{10042F50-0B62-40F9-8733-D4B7E618C584}"/>
    <cellStyle name="20% - Ênfase1 20 12 3" xfId="3929" xr:uid="{3CD06BF1-5190-42F9-B129-FF70CD445E75}"/>
    <cellStyle name="20% - Ênfase1 20 12 4" xfId="3930" xr:uid="{B943505B-D6A0-444C-B4BB-FEAA1398948F}"/>
    <cellStyle name="20% - Ênfase1 20 13" xfId="3931" xr:uid="{257F4580-3F14-440C-A1EB-EFEEDD21A0BF}"/>
    <cellStyle name="20% - Ênfase1 20 14" xfId="3932" xr:uid="{1F49E77A-1527-4CC0-9237-8F528DBAD8F7}"/>
    <cellStyle name="20% - Ênfase1 20 15" xfId="3933" xr:uid="{D0A96E6A-75AA-4137-B640-63BC9C57A197}"/>
    <cellStyle name="20% - Ênfase1 20 2" xfId="293" xr:uid="{2FFC5F90-6538-4E1A-8650-FB524AC5E073}"/>
    <cellStyle name="20% - Ênfase1 20 2 2" xfId="3934" xr:uid="{779FBFED-E2B8-472F-93BB-DF8E9CB4273F}"/>
    <cellStyle name="20% - Ênfase1 20 2 2 2" xfId="3935" xr:uid="{A9ECC357-A2F6-4154-93F4-9DE502B7B9B9}"/>
    <cellStyle name="20% - Ênfase1 20 2 2 3" xfId="3936" xr:uid="{CA8DF744-2C63-4D3A-99C6-AE87A2FE2850}"/>
    <cellStyle name="20% - Ênfase1 20 2 2 4" xfId="3937" xr:uid="{D261384B-DBCC-4CC1-B577-BA416AE032B9}"/>
    <cellStyle name="20% - Ênfase1 20 2 3" xfId="3938" xr:uid="{79F8DE08-55CF-447D-91F7-C0067446E8AA}"/>
    <cellStyle name="20% - Ênfase1 20 2 4" xfId="3939" xr:uid="{710CEB23-CB5B-49DF-9CF4-6525F80F9685}"/>
    <cellStyle name="20% - Ênfase1 20 2 5" xfId="3940" xr:uid="{5685D076-4028-4BEB-9C99-286C4AF55F95}"/>
    <cellStyle name="20% - Ênfase1 20 3" xfId="3941" xr:uid="{C6DB30BC-A518-489F-B925-98065660143B}"/>
    <cellStyle name="20% - Ênfase1 20 3 2" xfId="3942" xr:uid="{64E8D368-2299-4C1C-BDF3-92913CCC0D08}"/>
    <cellStyle name="20% - Ênfase1 20 3 2 2" xfId="3943" xr:uid="{64B8653E-C40D-4769-8379-AC601214C452}"/>
    <cellStyle name="20% - Ênfase1 20 3 2 3" xfId="3944" xr:uid="{403BEEC9-99F1-439D-BD2E-0BD6E0830A16}"/>
    <cellStyle name="20% - Ênfase1 20 3 2 4" xfId="3945" xr:uid="{53DCBFBE-0B59-4878-A695-86D459721D17}"/>
    <cellStyle name="20% - Ênfase1 20 3 3" xfId="3946" xr:uid="{835FF5C9-BFFD-4E75-869D-B699134D854A}"/>
    <cellStyle name="20% - Ênfase1 20 3 4" xfId="3947" xr:uid="{B6AD62CA-0A65-449D-9CC4-D625D2CEC232}"/>
    <cellStyle name="20% - Ênfase1 20 3 5" xfId="3948" xr:uid="{C5C43CB2-2635-410E-AC8A-3F6E567168F2}"/>
    <cellStyle name="20% - Ênfase1 20 4" xfId="3949" xr:uid="{BB3650CF-A482-45C7-ADB1-811984EB94DF}"/>
    <cellStyle name="20% - Ênfase1 20 4 2" xfId="3950" xr:uid="{C0A3A26D-1B33-4094-BB50-CBE7EDB2DACA}"/>
    <cellStyle name="20% - Ênfase1 20 4 2 2" xfId="3951" xr:uid="{ACA20F47-9D38-42AC-958C-2EC130022E49}"/>
    <cellStyle name="20% - Ênfase1 20 4 2 3" xfId="3952" xr:uid="{A4205180-3DC5-4304-9F9C-4283F99625F8}"/>
    <cellStyle name="20% - Ênfase1 20 4 2 4" xfId="3953" xr:uid="{80D50133-EC25-48B3-9B81-2F84F30AD030}"/>
    <cellStyle name="20% - Ênfase1 20 4 3" xfId="3954" xr:uid="{41303B1B-FC97-4632-896B-CFA336BF8B69}"/>
    <cellStyle name="20% - Ênfase1 20 4 4" xfId="3955" xr:uid="{583BEB98-7C1A-412E-85CC-BBADEF0B71A5}"/>
    <cellStyle name="20% - Ênfase1 20 4 5" xfId="3956" xr:uid="{78B6894A-E799-4BBF-BE85-1E79A9D31374}"/>
    <cellStyle name="20% - Ênfase1 20 5" xfId="3957" xr:uid="{4EB1117A-478B-4EE7-BC4E-DE860ACC3E2C}"/>
    <cellStyle name="20% - Ênfase1 20 5 2" xfId="3958" xr:uid="{AA2389AA-FCFF-47FF-A864-B992080B1D1F}"/>
    <cellStyle name="20% - Ênfase1 20 5 2 2" xfId="3959" xr:uid="{44520CAE-7972-49F6-84EA-0DA44D43A37E}"/>
    <cellStyle name="20% - Ênfase1 20 5 2 3" xfId="3960" xr:uid="{12EA4C0C-19F0-4C83-AC01-6D17462F5798}"/>
    <cellStyle name="20% - Ênfase1 20 5 2 4" xfId="3961" xr:uid="{20322E82-9DCD-47C6-82D8-130669C47F74}"/>
    <cellStyle name="20% - Ênfase1 20 5 3" xfId="3962" xr:uid="{7309D4BA-7A6B-402E-A63A-14394CC1AFA3}"/>
    <cellStyle name="20% - Ênfase1 20 5 4" xfId="3963" xr:uid="{93E206B3-A819-42E9-A929-FC44C52D5772}"/>
    <cellStyle name="20% - Ênfase1 20 5 5" xfId="3964" xr:uid="{B8D281DD-F261-4F71-9F24-1B12ACA004AB}"/>
    <cellStyle name="20% - Ênfase1 20 6" xfId="3965" xr:uid="{F2E8BBF2-0CD3-4331-8A76-4BD9AA7342A9}"/>
    <cellStyle name="20% - Ênfase1 20 6 2" xfId="3966" xr:uid="{9EC2D0C2-EF78-40CB-ACA6-416DC4FFF10A}"/>
    <cellStyle name="20% - Ênfase1 20 6 2 2" xfId="3967" xr:uid="{0EB9EBAC-0A5E-451E-A8C7-32599A3B01E3}"/>
    <cellStyle name="20% - Ênfase1 20 6 2 3" xfId="3968" xr:uid="{DB72AABC-937F-4652-B17D-4A908C0F5892}"/>
    <cellStyle name="20% - Ênfase1 20 6 2 4" xfId="3969" xr:uid="{F9C9ED77-09FC-465B-844F-78C1A82D5168}"/>
    <cellStyle name="20% - Ênfase1 20 6 3" xfId="3970" xr:uid="{F41995B2-40E6-4D0C-A76E-3BD7AC2DE661}"/>
    <cellStyle name="20% - Ênfase1 20 6 4" xfId="3971" xr:uid="{3842ED0C-58CE-4BB2-8E29-2BC72B199090}"/>
    <cellStyle name="20% - Ênfase1 20 6 5" xfId="3972" xr:uid="{E5C67F99-3EC5-4DD6-A718-9BB5AE48F9AF}"/>
    <cellStyle name="20% - Ênfase1 20 7" xfId="3973" xr:uid="{DEE42EDD-0F4B-4F9F-9E72-5BB17A614AB5}"/>
    <cellStyle name="20% - Ênfase1 20 7 2" xfId="3974" xr:uid="{DAFD0805-D91F-463B-B2EB-A41189450BED}"/>
    <cellStyle name="20% - Ênfase1 20 7 2 2" xfId="3975" xr:uid="{EFEA73A6-F391-49BD-BB74-CB758339304F}"/>
    <cellStyle name="20% - Ênfase1 20 7 2 3" xfId="3976" xr:uid="{2233A046-AC9F-468D-A2BD-C5472C76F7F8}"/>
    <cellStyle name="20% - Ênfase1 20 7 2 4" xfId="3977" xr:uid="{E50C2A60-5531-4B08-B8B5-D0E07E72FA50}"/>
    <cellStyle name="20% - Ênfase1 20 7 3" xfId="3978" xr:uid="{CDCBC632-84B0-4E4F-A32B-39043FD0FD33}"/>
    <cellStyle name="20% - Ênfase1 20 7 4" xfId="3979" xr:uid="{A39280CB-CF1D-4CAD-A0D4-FB1A16F7D6B0}"/>
    <cellStyle name="20% - Ênfase1 20 7 5" xfId="3980" xr:uid="{5BE0831A-375C-49E6-8095-57F96158A51F}"/>
    <cellStyle name="20% - Ênfase1 20 8" xfId="3981" xr:uid="{0B677828-7FDB-47D8-B8AB-BAA4AB22A93A}"/>
    <cellStyle name="20% - Ênfase1 20 8 2" xfId="3982" xr:uid="{A016E518-0FBE-4227-B832-2EAD8D50F531}"/>
    <cellStyle name="20% - Ênfase1 20 8 2 2" xfId="3983" xr:uid="{56F1EA38-E034-4988-BC26-7FD44156BDE1}"/>
    <cellStyle name="20% - Ênfase1 20 8 2 3" xfId="3984" xr:uid="{4666A936-C4B9-44F9-ABFE-58C54D1B4257}"/>
    <cellStyle name="20% - Ênfase1 20 8 2 4" xfId="3985" xr:uid="{67A9493C-6E9B-4A85-935F-41790172A318}"/>
    <cellStyle name="20% - Ênfase1 20 8 3" xfId="3986" xr:uid="{0BA4EAE3-76FF-4ED6-B7B9-85DEB3C80F77}"/>
    <cellStyle name="20% - Ênfase1 20 8 4" xfId="3987" xr:uid="{D352F603-A83F-466E-8E6E-3DD53DDA07E6}"/>
    <cellStyle name="20% - Ênfase1 20 8 5" xfId="3988" xr:uid="{6824659A-695F-4881-A087-8D4B1B09EE36}"/>
    <cellStyle name="20% - Ênfase1 20 9" xfId="3989" xr:uid="{13F9D24E-E178-4835-9072-E9102C660DF2}"/>
    <cellStyle name="20% - Ênfase1 20 9 2" xfId="3990" xr:uid="{28A1BAFB-392F-4C02-A15F-89D271E963F2}"/>
    <cellStyle name="20% - Ênfase1 20 9 2 2" xfId="3991" xr:uid="{B939C535-31E8-4E7E-982D-0A163C688FCE}"/>
    <cellStyle name="20% - Ênfase1 20 9 2 3" xfId="3992" xr:uid="{94EC1918-8BA5-4654-9CD5-7C4DDBC729F8}"/>
    <cellStyle name="20% - Ênfase1 20 9 2 4" xfId="3993" xr:uid="{264FD5D4-0739-4714-B54B-F4E933C9C980}"/>
    <cellStyle name="20% - Ênfase1 20 9 3" xfId="3994" xr:uid="{B6A35F50-1333-462D-A295-5A9D339AA7F3}"/>
    <cellStyle name="20% - Ênfase1 20 9 4" xfId="3995" xr:uid="{1B86C5AE-71E8-4D09-A823-71BF1063FE5E}"/>
    <cellStyle name="20% - Ênfase1 20 9 5" xfId="3996" xr:uid="{561338CC-2949-4E5E-99D7-61D993632B27}"/>
    <cellStyle name="20% - Ênfase1 21" xfId="294" xr:uid="{65893254-B6B1-46FE-8D12-5C59A137170E}"/>
    <cellStyle name="20% - Ênfase1 21 10" xfId="3997" xr:uid="{78BFECA9-318A-4D02-AD11-190DA135D53A}"/>
    <cellStyle name="20% - Ênfase1 21 10 2" xfId="3998" xr:uid="{13F43EAD-A6AC-4EA6-BEE4-ABB848ADE5B6}"/>
    <cellStyle name="20% - Ênfase1 21 10 2 2" xfId="3999" xr:uid="{341A3325-A83E-4508-80BC-1398313EBB3E}"/>
    <cellStyle name="20% - Ênfase1 21 10 2 3" xfId="4000" xr:uid="{48B99FCB-BEA8-47DF-BC80-98DFA270FF06}"/>
    <cellStyle name="20% - Ênfase1 21 10 2 4" xfId="4001" xr:uid="{F7023E70-3421-4EE6-8273-C3EBBD8CD6B4}"/>
    <cellStyle name="20% - Ênfase1 21 10 3" xfId="4002" xr:uid="{DC7A5576-6C26-4946-A8E8-FE28049E2288}"/>
    <cellStyle name="20% - Ênfase1 21 10 4" xfId="4003" xr:uid="{E3CC9A5D-51A0-44CE-87E9-26026707F56A}"/>
    <cellStyle name="20% - Ênfase1 21 10 5" xfId="4004" xr:uid="{92DC0477-1B40-4466-A448-3F068FD03482}"/>
    <cellStyle name="20% - Ênfase1 21 11" xfId="4005" xr:uid="{73651ECD-42F8-4C9B-A4B4-8302135CBF04}"/>
    <cellStyle name="20% - Ênfase1 21 11 2" xfId="4006" xr:uid="{CCDF05A4-84A2-47B8-81A8-533282E61660}"/>
    <cellStyle name="20% - Ênfase1 21 11 2 2" xfId="4007" xr:uid="{5BE761EC-6BB0-4756-B9D1-5E512456C992}"/>
    <cellStyle name="20% - Ênfase1 21 11 2 3" xfId="4008" xr:uid="{1460AA56-34B9-4336-B2F6-BD0CD54BF5AF}"/>
    <cellStyle name="20% - Ênfase1 21 11 2 4" xfId="4009" xr:uid="{381252C1-97F5-4C02-BA5A-BAC8116F04E0}"/>
    <cellStyle name="20% - Ênfase1 21 11 3" xfId="4010" xr:uid="{C0115559-DA15-4063-B052-21867F1FA9CA}"/>
    <cellStyle name="20% - Ênfase1 21 11 4" xfId="4011" xr:uid="{F08A74D7-4A32-4EEB-9A19-A2D0D202E73C}"/>
    <cellStyle name="20% - Ênfase1 21 11 5" xfId="4012" xr:uid="{1B6943E5-D58A-4D22-B3E6-47360E88529C}"/>
    <cellStyle name="20% - Ênfase1 21 12" xfId="4013" xr:uid="{76ADCB3E-7460-4891-A6D0-2A7987C65244}"/>
    <cellStyle name="20% - Ênfase1 21 12 2" xfId="4014" xr:uid="{742ED19A-56C3-4FEA-99DE-425D29A70497}"/>
    <cellStyle name="20% - Ênfase1 21 12 3" xfId="4015" xr:uid="{C63D76A2-4E81-4A68-ADC9-0CB20F54507F}"/>
    <cellStyle name="20% - Ênfase1 21 12 4" xfId="4016" xr:uid="{3A84F4F5-547A-43C0-B90A-566A141B0217}"/>
    <cellStyle name="20% - Ênfase1 21 13" xfId="4017" xr:uid="{E0E0267A-0BC0-4638-965C-9624F35D226E}"/>
    <cellStyle name="20% - Ênfase1 21 14" xfId="4018" xr:uid="{A9B7A15A-46FB-4E1F-8A4C-FF1558854DF5}"/>
    <cellStyle name="20% - Ênfase1 21 15" xfId="4019" xr:uid="{36DCCF3B-D290-4A20-B198-20FB57349758}"/>
    <cellStyle name="20% - Ênfase1 21 2" xfId="295" xr:uid="{3A3D3201-D093-4099-8C26-13A30C711762}"/>
    <cellStyle name="20% - Ênfase1 21 2 2" xfId="4020" xr:uid="{8651480F-71C1-48B2-9A08-7B95F4F99C9B}"/>
    <cellStyle name="20% - Ênfase1 21 2 2 2" xfId="4021" xr:uid="{BC312631-E191-469A-BBF6-42000AA8364D}"/>
    <cellStyle name="20% - Ênfase1 21 2 2 3" xfId="4022" xr:uid="{4AFEA4A3-ADE3-4FC1-A8AA-D47A52170DA0}"/>
    <cellStyle name="20% - Ênfase1 21 2 2 4" xfId="4023" xr:uid="{904F0C66-AF70-48E2-88F6-A8848587E9B2}"/>
    <cellStyle name="20% - Ênfase1 21 2 3" xfId="4024" xr:uid="{FFDDA32F-9A08-4F9E-B6E0-EABC78973EF1}"/>
    <cellStyle name="20% - Ênfase1 21 2 4" xfId="4025" xr:uid="{F537A491-314B-4EE9-96A5-E7140860E794}"/>
    <cellStyle name="20% - Ênfase1 21 2 5" xfId="4026" xr:uid="{D9DC46D8-E24A-4AE2-8FE5-A667CD32D541}"/>
    <cellStyle name="20% - Ênfase1 21 3" xfId="4027" xr:uid="{C416F24B-5AE8-43B7-B37C-61B984151271}"/>
    <cellStyle name="20% - Ênfase1 21 3 2" xfId="4028" xr:uid="{D2376E46-543A-4C44-8102-29A7548C85B9}"/>
    <cellStyle name="20% - Ênfase1 21 3 2 2" xfId="4029" xr:uid="{5C85D8B6-FA2A-411C-8A44-FA07B2440004}"/>
    <cellStyle name="20% - Ênfase1 21 3 2 3" xfId="4030" xr:uid="{B14CFE80-67B9-40FE-A490-BAB1918CAE2F}"/>
    <cellStyle name="20% - Ênfase1 21 3 2 4" xfId="4031" xr:uid="{581E2D75-BE12-4DF0-97BF-804786920C83}"/>
    <cellStyle name="20% - Ênfase1 21 3 3" xfId="4032" xr:uid="{725E008A-DAA0-4D1E-B54C-6374D2C1EAB8}"/>
    <cellStyle name="20% - Ênfase1 21 3 4" xfId="4033" xr:uid="{2872DF45-869A-4681-8D77-90F8DDF265A4}"/>
    <cellStyle name="20% - Ênfase1 21 3 5" xfId="4034" xr:uid="{33D483CF-D679-46DA-9E05-539A30338FD8}"/>
    <cellStyle name="20% - Ênfase1 21 4" xfId="4035" xr:uid="{E2293EF9-D026-4FF6-879C-8A58E42E2F80}"/>
    <cellStyle name="20% - Ênfase1 21 4 2" xfId="4036" xr:uid="{35DF62C8-AF3E-4F96-976D-92F65634EEE2}"/>
    <cellStyle name="20% - Ênfase1 21 4 2 2" xfId="4037" xr:uid="{47261CFB-B049-4987-8637-9958122AE9F1}"/>
    <cellStyle name="20% - Ênfase1 21 4 2 3" xfId="4038" xr:uid="{F0FA8738-8EBC-4975-8C23-7625AB8D78B3}"/>
    <cellStyle name="20% - Ênfase1 21 4 2 4" xfId="4039" xr:uid="{FE1111BC-404A-4A08-86F2-4CAA1A3F56D9}"/>
    <cellStyle name="20% - Ênfase1 21 4 3" xfId="4040" xr:uid="{32D3D40E-3CB8-4566-804C-139C2F51B8B8}"/>
    <cellStyle name="20% - Ênfase1 21 4 4" xfId="4041" xr:uid="{949C888A-91D8-4C3C-9317-E4C4386A4163}"/>
    <cellStyle name="20% - Ênfase1 21 4 5" xfId="4042" xr:uid="{3592B053-E892-4C83-93C0-CA56F2DAA027}"/>
    <cellStyle name="20% - Ênfase1 21 5" xfId="4043" xr:uid="{5DC2C7EA-44C1-4EC1-9576-789B8451302B}"/>
    <cellStyle name="20% - Ênfase1 21 5 2" xfId="4044" xr:uid="{FD781662-50D2-486C-B983-578C6583B6B4}"/>
    <cellStyle name="20% - Ênfase1 21 5 2 2" xfId="4045" xr:uid="{10C6A579-2FAE-46D0-A5FA-D949390789BD}"/>
    <cellStyle name="20% - Ênfase1 21 5 2 3" xfId="4046" xr:uid="{EC7C911C-56AB-4D56-A7F7-8C97E12AB6E9}"/>
    <cellStyle name="20% - Ênfase1 21 5 2 4" xfId="4047" xr:uid="{B3E9CC72-6B04-49C7-8EF1-621B91E8AA5A}"/>
    <cellStyle name="20% - Ênfase1 21 5 3" xfId="4048" xr:uid="{33772F5C-BE0A-4216-A7E9-902B4F467188}"/>
    <cellStyle name="20% - Ênfase1 21 5 4" xfId="4049" xr:uid="{D653DDEA-3D7C-44FF-BEA3-2EE4150C6E7A}"/>
    <cellStyle name="20% - Ênfase1 21 5 5" xfId="4050" xr:uid="{D5A9C885-BACD-4883-9A5D-4ABF57C39A9E}"/>
    <cellStyle name="20% - Ênfase1 21 6" xfId="4051" xr:uid="{24913BAC-2C61-4428-A291-47449E04E9BD}"/>
    <cellStyle name="20% - Ênfase1 21 6 2" xfId="4052" xr:uid="{2551C11D-3211-4A3D-81A8-DFBBFB5ED90A}"/>
    <cellStyle name="20% - Ênfase1 21 6 2 2" xfId="4053" xr:uid="{1BED9BD9-8587-4AAE-9653-459075698CF6}"/>
    <cellStyle name="20% - Ênfase1 21 6 2 3" xfId="4054" xr:uid="{30250497-D3F0-4225-AEAF-BA211C54A630}"/>
    <cellStyle name="20% - Ênfase1 21 6 2 4" xfId="4055" xr:uid="{F0BC0BB1-8920-4D69-9C4F-3606A182F042}"/>
    <cellStyle name="20% - Ênfase1 21 6 3" xfId="4056" xr:uid="{315C4EEE-85D9-44E3-BD5D-4C5633D67F7E}"/>
    <cellStyle name="20% - Ênfase1 21 6 4" xfId="4057" xr:uid="{7FAF72E9-ED43-4E83-8EEB-AEC5C4EF78D4}"/>
    <cellStyle name="20% - Ênfase1 21 6 5" xfId="4058" xr:uid="{896E2BD9-8424-47CA-B57A-E1D24F40DCA1}"/>
    <cellStyle name="20% - Ênfase1 21 7" xfId="4059" xr:uid="{90359B87-3F05-4DA7-8D10-17AB5D5D61E7}"/>
    <cellStyle name="20% - Ênfase1 21 7 2" xfId="4060" xr:uid="{2DED5E98-5CE7-4239-BC02-733E437C86ED}"/>
    <cellStyle name="20% - Ênfase1 21 7 2 2" xfId="4061" xr:uid="{41C01F04-AD84-4EE2-825B-59A0BD712155}"/>
    <cellStyle name="20% - Ênfase1 21 7 2 3" xfId="4062" xr:uid="{BEEE6193-584C-443F-869A-FBD049C7DF66}"/>
    <cellStyle name="20% - Ênfase1 21 7 2 4" xfId="4063" xr:uid="{0EFBB276-9FAE-41B2-A1F8-6EC3BEE9607B}"/>
    <cellStyle name="20% - Ênfase1 21 7 3" xfId="4064" xr:uid="{10E89347-E490-49FB-80B4-416C8BCEA6EA}"/>
    <cellStyle name="20% - Ênfase1 21 7 4" xfId="4065" xr:uid="{D49E45FC-F908-4D1C-B1BB-E005E7BB09AF}"/>
    <cellStyle name="20% - Ênfase1 21 7 5" xfId="4066" xr:uid="{90CD1E02-CAE7-4BA1-A32D-066FD4DF5D40}"/>
    <cellStyle name="20% - Ênfase1 21 8" xfId="4067" xr:uid="{8511847B-0715-46AF-B736-284D0D500F29}"/>
    <cellStyle name="20% - Ênfase1 21 8 2" xfId="4068" xr:uid="{EBA90114-49C2-4AEC-8AF7-29F3BD5A0DBE}"/>
    <cellStyle name="20% - Ênfase1 21 8 2 2" xfId="4069" xr:uid="{C2CB7707-6E7C-46CC-8004-4CE3D506D672}"/>
    <cellStyle name="20% - Ênfase1 21 8 2 3" xfId="4070" xr:uid="{6EFF4F14-C807-411D-8DAB-6E4177C03DB8}"/>
    <cellStyle name="20% - Ênfase1 21 8 2 4" xfId="4071" xr:uid="{58A25B31-3B44-4BD2-82B6-85F5B8FF4C37}"/>
    <cellStyle name="20% - Ênfase1 21 8 3" xfId="4072" xr:uid="{BB78F7F9-9AB6-491F-851A-EFA7A25DD44E}"/>
    <cellStyle name="20% - Ênfase1 21 8 4" xfId="4073" xr:uid="{C79A16C7-2BB5-4B42-BB6E-511F6FA0F174}"/>
    <cellStyle name="20% - Ênfase1 21 8 5" xfId="4074" xr:uid="{857AF4A8-5C06-4C40-A373-2116E750FA8E}"/>
    <cellStyle name="20% - Ênfase1 21 9" xfId="4075" xr:uid="{3305530F-645C-4CC7-AD49-6F6D4B9A96E8}"/>
    <cellStyle name="20% - Ênfase1 21 9 2" xfId="4076" xr:uid="{3021BBCB-4980-40CA-BA5F-3F2E685CA49C}"/>
    <cellStyle name="20% - Ênfase1 21 9 2 2" xfId="4077" xr:uid="{48C00C57-55A0-4A4D-B23B-CFECA5B376FD}"/>
    <cellStyle name="20% - Ênfase1 21 9 2 3" xfId="4078" xr:uid="{E9905EB1-7B10-42A1-9CAF-110F79A7003B}"/>
    <cellStyle name="20% - Ênfase1 21 9 2 4" xfId="4079" xr:uid="{5EB10223-E92C-46C1-A7AC-654E811FCFF1}"/>
    <cellStyle name="20% - Ênfase1 21 9 3" xfId="4080" xr:uid="{35BF8356-1CB1-44D9-A2BC-F1F8FDE9FC71}"/>
    <cellStyle name="20% - Ênfase1 21 9 4" xfId="4081" xr:uid="{784F45B4-FD34-484C-AA05-C184CCCE835F}"/>
    <cellStyle name="20% - Ênfase1 21 9 5" xfId="4082" xr:uid="{17B09E25-9A21-482B-9460-F79A4F1D8705}"/>
    <cellStyle name="20% - Ênfase1 22" xfId="296" xr:uid="{678B0C23-7929-4D70-8D53-2791A048DF8B}"/>
    <cellStyle name="20% - Ênfase1 22 10" xfId="4083" xr:uid="{3BAF739E-44C2-4B1D-AC35-249DC2904D29}"/>
    <cellStyle name="20% - Ênfase1 22 10 2" xfId="4084" xr:uid="{F1220E8E-DFAE-4BCD-A14C-ADDB07F2222B}"/>
    <cellStyle name="20% - Ênfase1 22 10 2 2" xfId="4085" xr:uid="{C89B0277-706D-407A-9A2D-BE8C08FA7C55}"/>
    <cellStyle name="20% - Ênfase1 22 10 2 3" xfId="4086" xr:uid="{85F87A4E-1C6D-472B-BD9A-5DFA6BB6956E}"/>
    <cellStyle name="20% - Ênfase1 22 10 2 4" xfId="4087" xr:uid="{44A7A45B-0C26-474A-A89F-07F86C2E13E5}"/>
    <cellStyle name="20% - Ênfase1 22 10 3" xfId="4088" xr:uid="{471B9AB8-E160-46DE-B54F-B8D55768FEA8}"/>
    <cellStyle name="20% - Ênfase1 22 10 4" xfId="4089" xr:uid="{DF2E91DD-7E82-4AEB-9255-A02FB786381F}"/>
    <cellStyle name="20% - Ênfase1 22 10 5" xfId="4090" xr:uid="{EA0830C6-B6A6-451A-9A65-0728F4E9FD90}"/>
    <cellStyle name="20% - Ênfase1 22 11" xfId="4091" xr:uid="{B19FB406-4A03-43F0-98C0-FC70B567E6AB}"/>
    <cellStyle name="20% - Ênfase1 22 11 2" xfId="4092" xr:uid="{6C7D1968-CD86-4DCC-B1A9-1DC2FDF5D8BD}"/>
    <cellStyle name="20% - Ênfase1 22 11 2 2" xfId="4093" xr:uid="{B561532F-A308-4DFB-B35C-F1FD0BA5CA62}"/>
    <cellStyle name="20% - Ênfase1 22 11 2 3" xfId="4094" xr:uid="{722C4676-0554-4F16-96D7-70E58B47F85D}"/>
    <cellStyle name="20% - Ênfase1 22 11 2 4" xfId="4095" xr:uid="{9B88AAF0-8E2C-4164-AF7B-1AD30BECFBD2}"/>
    <cellStyle name="20% - Ênfase1 22 11 3" xfId="4096" xr:uid="{49C9117C-74E9-49FA-9DC3-0D976D6D6C2E}"/>
    <cellStyle name="20% - Ênfase1 22 11 4" xfId="4097" xr:uid="{5CAFEED6-E3F6-4BEA-9A1A-B1D4BACEB8CD}"/>
    <cellStyle name="20% - Ênfase1 22 11 5" xfId="4098" xr:uid="{C4D36D66-0672-48DD-9DFF-A02716516CB7}"/>
    <cellStyle name="20% - Ênfase1 22 12" xfId="4099" xr:uid="{BC2E92F3-0BF4-4211-AE1C-227C26263C96}"/>
    <cellStyle name="20% - Ênfase1 22 12 2" xfId="4100" xr:uid="{150A80AA-F8EC-4DA5-AE20-6A0E3F808F66}"/>
    <cellStyle name="20% - Ênfase1 22 12 3" xfId="4101" xr:uid="{C8728C45-F5B3-43B6-A160-A83972914518}"/>
    <cellStyle name="20% - Ênfase1 22 12 4" xfId="4102" xr:uid="{E82121C7-E03D-4436-8CB8-D84063FE866F}"/>
    <cellStyle name="20% - Ênfase1 22 13" xfId="4103" xr:uid="{D568F4A8-A9A6-42A1-A397-59BC1760D393}"/>
    <cellStyle name="20% - Ênfase1 22 14" xfId="4104" xr:uid="{C571CEE1-9A09-48B6-A1D2-29B7C56D5AB6}"/>
    <cellStyle name="20% - Ênfase1 22 15" xfId="4105" xr:uid="{20BBFC5F-D861-492A-8254-EEB8C1877610}"/>
    <cellStyle name="20% - Ênfase1 22 2" xfId="297" xr:uid="{B89DEEBC-5F79-42CD-8DFA-9F5B53FB5D58}"/>
    <cellStyle name="20% - Ênfase1 22 2 2" xfId="4106" xr:uid="{74C10EF8-A6D1-4584-B753-933FADB890A1}"/>
    <cellStyle name="20% - Ênfase1 22 2 2 2" xfId="4107" xr:uid="{EF929015-CA42-4650-8FDC-06F7B0BDB960}"/>
    <cellStyle name="20% - Ênfase1 22 2 2 3" xfId="4108" xr:uid="{41F0E398-A788-43F4-9213-77259332FE34}"/>
    <cellStyle name="20% - Ênfase1 22 2 2 4" xfId="4109" xr:uid="{8160EA15-AB62-4103-A278-432E7FA7C466}"/>
    <cellStyle name="20% - Ênfase1 22 2 3" xfId="4110" xr:uid="{FC61A3D1-C60B-4127-95C2-6DA39884F1F2}"/>
    <cellStyle name="20% - Ênfase1 22 2 4" xfId="4111" xr:uid="{CF3039E9-F0AA-435C-9628-053591619F86}"/>
    <cellStyle name="20% - Ênfase1 22 2 5" xfId="4112" xr:uid="{23008CCB-0EB1-4D05-BF0C-1D3A4F476837}"/>
    <cellStyle name="20% - Ênfase1 22 3" xfId="4113" xr:uid="{BE6110C3-63F1-4BCC-9440-3015C7A71A04}"/>
    <cellStyle name="20% - Ênfase1 22 3 2" xfId="4114" xr:uid="{00F4BA0A-7E54-4527-9D45-F2D4B6D2A3E5}"/>
    <cellStyle name="20% - Ênfase1 22 3 2 2" xfId="4115" xr:uid="{A8B3A740-3EB9-4E30-B8C9-ADCE2F0457EC}"/>
    <cellStyle name="20% - Ênfase1 22 3 2 3" xfId="4116" xr:uid="{68321B87-FA64-4B5D-AC2B-CA32E69345B8}"/>
    <cellStyle name="20% - Ênfase1 22 3 2 4" xfId="4117" xr:uid="{EA2F09C6-B40A-419A-BD87-EB9A305C6125}"/>
    <cellStyle name="20% - Ênfase1 22 3 3" xfId="4118" xr:uid="{DAE4FCF5-38DB-48F8-97C5-230015FAEE55}"/>
    <cellStyle name="20% - Ênfase1 22 3 4" xfId="4119" xr:uid="{03C63640-FD54-431D-8BA4-CBC237762678}"/>
    <cellStyle name="20% - Ênfase1 22 3 5" xfId="4120" xr:uid="{6ADC1A53-F96E-4DAE-8881-462F136A2C28}"/>
    <cellStyle name="20% - Ênfase1 22 4" xfId="4121" xr:uid="{75E337CE-E48D-4FBB-A1CB-B97AB44E28EA}"/>
    <cellStyle name="20% - Ênfase1 22 4 2" xfId="4122" xr:uid="{C50BE82A-5FF7-4BEF-A4EA-E733EBFE1F0E}"/>
    <cellStyle name="20% - Ênfase1 22 4 2 2" xfId="4123" xr:uid="{4042D795-FD03-4E6A-B7AB-0C0C2E98F776}"/>
    <cellStyle name="20% - Ênfase1 22 4 2 3" xfId="4124" xr:uid="{14C46CFB-0F3C-4EF3-B44F-BE1E15571FAF}"/>
    <cellStyle name="20% - Ênfase1 22 4 2 4" xfId="4125" xr:uid="{84639390-8BCA-4D14-8EAD-64FCA7A7FC37}"/>
    <cellStyle name="20% - Ênfase1 22 4 3" xfId="4126" xr:uid="{60CF6D77-0B07-4601-966D-3F9748AB557E}"/>
    <cellStyle name="20% - Ênfase1 22 4 4" xfId="4127" xr:uid="{F756C857-B198-4A9B-B8B8-DF4F1CBAF3E0}"/>
    <cellStyle name="20% - Ênfase1 22 4 5" xfId="4128" xr:uid="{353B1559-CDFA-445E-9657-A07588A134B1}"/>
    <cellStyle name="20% - Ênfase1 22 5" xfId="4129" xr:uid="{4D18A23D-E72B-47D8-8D5E-02ECDBADC0A6}"/>
    <cellStyle name="20% - Ênfase1 22 5 2" xfId="4130" xr:uid="{761FCACB-48C7-4EFD-ACAB-B8DAD6652B3C}"/>
    <cellStyle name="20% - Ênfase1 22 5 2 2" xfId="4131" xr:uid="{A7912378-4733-4B33-96D9-C4EC75E3C263}"/>
    <cellStyle name="20% - Ênfase1 22 5 2 3" xfId="4132" xr:uid="{5377DD12-1D36-40E0-AB9A-0BD5418D547B}"/>
    <cellStyle name="20% - Ênfase1 22 5 2 4" xfId="4133" xr:uid="{32D5E29A-2EA1-4AF7-BD77-383884029BE8}"/>
    <cellStyle name="20% - Ênfase1 22 5 3" xfId="4134" xr:uid="{4272BE39-7FCC-46D2-9226-D89FD3BFA3EA}"/>
    <cellStyle name="20% - Ênfase1 22 5 4" xfId="4135" xr:uid="{390C5291-C3AC-4A98-BD90-CC8A0798A53F}"/>
    <cellStyle name="20% - Ênfase1 22 5 5" xfId="4136" xr:uid="{1717D276-7761-4C70-A7A6-2763C7996B9D}"/>
    <cellStyle name="20% - Ênfase1 22 6" xfId="4137" xr:uid="{A9155DFF-DB08-4101-8441-670C0CCF935E}"/>
    <cellStyle name="20% - Ênfase1 22 6 2" xfId="4138" xr:uid="{34F5C1E0-E771-4547-A1DB-E29C6C5335B1}"/>
    <cellStyle name="20% - Ênfase1 22 6 2 2" xfId="4139" xr:uid="{9F84A3BF-C290-4EB0-9038-BC98372B33F0}"/>
    <cellStyle name="20% - Ênfase1 22 6 2 3" xfId="4140" xr:uid="{4F698994-BA08-4287-9C64-70FAF3A02718}"/>
    <cellStyle name="20% - Ênfase1 22 6 2 4" xfId="4141" xr:uid="{17601757-FFC3-4DDA-9443-EB8A02E331BF}"/>
    <cellStyle name="20% - Ênfase1 22 6 3" xfId="4142" xr:uid="{218F8536-64C9-44FB-BB35-17B227FBA1D5}"/>
    <cellStyle name="20% - Ênfase1 22 6 4" xfId="4143" xr:uid="{83A38EA3-9E0F-4C34-9B65-09B63984F521}"/>
    <cellStyle name="20% - Ênfase1 22 6 5" xfId="4144" xr:uid="{D92D6E82-0E63-48C6-926C-E8F92B7D5BBB}"/>
    <cellStyle name="20% - Ênfase1 22 7" xfId="4145" xr:uid="{DAAEE406-6A82-4F67-A2E3-38BFFBE2337D}"/>
    <cellStyle name="20% - Ênfase1 22 7 2" xfId="4146" xr:uid="{CD0A4C94-4A3B-4FC6-B9FB-3ED622EBB1B8}"/>
    <cellStyle name="20% - Ênfase1 22 7 2 2" xfId="4147" xr:uid="{93CC5ECE-5071-4DA0-9FAA-CA50036020F2}"/>
    <cellStyle name="20% - Ênfase1 22 7 2 3" xfId="4148" xr:uid="{F3A5411F-977B-48B9-B752-E102CFA50AB5}"/>
    <cellStyle name="20% - Ênfase1 22 7 2 4" xfId="4149" xr:uid="{D7525D7C-C1DF-49E7-9AA7-6975209B9222}"/>
    <cellStyle name="20% - Ênfase1 22 7 3" xfId="4150" xr:uid="{59310D5C-9E63-43DD-A163-8D5779499073}"/>
    <cellStyle name="20% - Ênfase1 22 7 4" xfId="4151" xr:uid="{AEB8D624-1DD1-4B60-8298-303C8CC918A4}"/>
    <cellStyle name="20% - Ênfase1 22 7 5" xfId="4152" xr:uid="{FC1393A4-D300-4CA9-BF38-AD1092AD84F0}"/>
    <cellStyle name="20% - Ênfase1 22 8" xfId="4153" xr:uid="{C7030105-0252-4191-9AC5-975B66831EEB}"/>
    <cellStyle name="20% - Ênfase1 22 8 2" xfId="4154" xr:uid="{83BC0027-984A-49A1-BB69-98BE524D9DBD}"/>
    <cellStyle name="20% - Ênfase1 22 8 2 2" xfId="4155" xr:uid="{12E10924-DB2E-425B-8AFE-8E9C9718FA8E}"/>
    <cellStyle name="20% - Ênfase1 22 8 2 3" xfId="4156" xr:uid="{1380C72F-7AAB-4CA2-A557-06455BC44667}"/>
    <cellStyle name="20% - Ênfase1 22 8 2 4" xfId="4157" xr:uid="{C481608A-44B7-4442-8461-5F7034AA5238}"/>
    <cellStyle name="20% - Ênfase1 22 8 3" xfId="4158" xr:uid="{23003377-F238-4BCC-AC38-654D38ED529D}"/>
    <cellStyle name="20% - Ênfase1 22 8 4" xfId="4159" xr:uid="{BB97C36E-67EB-41C6-8F06-F189C5ABB62C}"/>
    <cellStyle name="20% - Ênfase1 22 8 5" xfId="4160" xr:uid="{B2E5B8FA-3CAF-47F0-9B4C-45EF70C9F093}"/>
    <cellStyle name="20% - Ênfase1 22 9" xfId="4161" xr:uid="{529EA580-E7C1-41B1-8DFF-D1C655A7D004}"/>
    <cellStyle name="20% - Ênfase1 22 9 2" xfId="4162" xr:uid="{DFB24DE6-59FC-4A48-8ED4-6B7D0DA7B4C4}"/>
    <cellStyle name="20% - Ênfase1 22 9 2 2" xfId="4163" xr:uid="{65FE3801-BD72-4B8B-AEBC-94158DC6B451}"/>
    <cellStyle name="20% - Ênfase1 22 9 2 3" xfId="4164" xr:uid="{20B931D1-A03F-422B-AE7F-F9B3C5A6F04C}"/>
    <cellStyle name="20% - Ênfase1 22 9 2 4" xfId="4165" xr:uid="{057A6A02-05CE-427E-9D8F-8CAD478F8323}"/>
    <cellStyle name="20% - Ênfase1 22 9 3" xfId="4166" xr:uid="{8B863427-606A-4FFE-899B-36455521EE7A}"/>
    <cellStyle name="20% - Ênfase1 22 9 4" xfId="4167" xr:uid="{D00EA5A1-87A0-4410-A757-6B3A57A44F75}"/>
    <cellStyle name="20% - Ênfase1 22 9 5" xfId="4168" xr:uid="{3C674C2D-DC71-47B0-8358-022A42A14623}"/>
    <cellStyle name="20% - Ênfase1 23" xfId="298" xr:uid="{1E51B321-071D-4481-9A73-E8EC7E339E43}"/>
    <cellStyle name="20% - Ênfase1 23 10" xfId="4169" xr:uid="{47F77C2D-1EC0-4DC0-9DAF-9552A0EAE9BB}"/>
    <cellStyle name="20% - Ênfase1 23 10 2" xfId="4170" xr:uid="{AB8F68E9-A95B-4B94-9A63-33A2BD2EAF60}"/>
    <cellStyle name="20% - Ênfase1 23 10 2 2" xfId="4171" xr:uid="{E5047FED-A87F-451D-B636-140ED6256640}"/>
    <cellStyle name="20% - Ênfase1 23 10 2 3" xfId="4172" xr:uid="{8D13D049-0846-4AC7-9761-5BF00841A5D8}"/>
    <cellStyle name="20% - Ênfase1 23 10 2 4" xfId="4173" xr:uid="{8E1F53BE-0A6F-4FCB-9B02-1B38A6813D18}"/>
    <cellStyle name="20% - Ênfase1 23 10 3" xfId="4174" xr:uid="{E83184F8-8391-4116-95D0-B4B5DECCBC61}"/>
    <cellStyle name="20% - Ênfase1 23 10 4" xfId="4175" xr:uid="{4FB0B4F7-40A8-4366-90BA-1639824D80BF}"/>
    <cellStyle name="20% - Ênfase1 23 10 5" xfId="4176" xr:uid="{6907F73F-4CAD-433A-9C75-1C9E3D779BD0}"/>
    <cellStyle name="20% - Ênfase1 23 11" xfId="4177" xr:uid="{5CF3FDDF-8D5B-4340-8418-CF1B7312E180}"/>
    <cellStyle name="20% - Ênfase1 23 11 2" xfId="4178" xr:uid="{67402368-EA2A-493E-8639-F077F7D80AFC}"/>
    <cellStyle name="20% - Ênfase1 23 11 2 2" xfId="4179" xr:uid="{03B66355-B68E-443A-896E-F73F22C6FB03}"/>
    <cellStyle name="20% - Ênfase1 23 11 2 3" xfId="4180" xr:uid="{57530116-D8CE-4F65-939A-BED608CE0573}"/>
    <cellStyle name="20% - Ênfase1 23 11 2 4" xfId="4181" xr:uid="{15069880-2FBE-45CF-B92F-45A21B758901}"/>
    <cellStyle name="20% - Ênfase1 23 11 3" xfId="4182" xr:uid="{B6E19CE5-0864-40FE-BD78-025935A7DEB4}"/>
    <cellStyle name="20% - Ênfase1 23 11 4" xfId="4183" xr:uid="{A61369B3-9BF7-40FC-8758-9B34302D984A}"/>
    <cellStyle name="20% - Ênfase1 23 11 5" xfId="4184" xr:uid="{42457A95-63FE-4B23-B55D-908A592410CA}"/>
    <cellStyle name="20% - Ênfase1 23 12" xfId="4185" xr:uid="{17EBA62A-E4F4-4D83-A342-016FFEE69851}"/>
    <cellStyle name="20% - Ênfase1 23 12 2" xfId="4186" xr:uid="{A6FBFEE4-F1BF-4984-899E-8B68A279B05C}"/>
    <cellStyle name="20% - Ênfase1 23 12 3" xfId="4187" xr:uid="{D00EC1D3-6E96-4CAA-BA0E-EBC6F4B5873F}"/>
    <cellStyle name="20% - Ênfase1 23 12 4" xfId="4188" xr:uid="{2D30A922-4764-4A8D-B051-509303D09580}"/>
    <cellStyle name="20% - Ênfase1 23 13" xfId="4189" xr:uid="{396E5A4B-C558-45ED-937A-4EC56CCC0CF5}"/>
    <cellStyle name="20% - Ênfase1 23 14" xfId="4190" xr:uid="{FC265345-CAFB-4673-AB34-DEE2511F04E1}"/>
    <cellStyle name="20% - Ênfase1 23 15" xfId="4191" xr:uid="{87E3FB4C-0F0B-4CF7-A781-661A5672A2D3}"/>
    <cellStyle name="20% - Ênfase1 23 2" xfId="299" xr:uid="{B2043557-E8C4-4574-B5D0-19AE438119C2}"/>
    <cellStyle name="20% - Ênfase1 23 2 2" xfId="4192" xr:uid="{57DC96EA-8CB8-40B1-900B-283609E3C6B0}"/>
    <cellStyle name="20% - Ênfase1 23 2 2 2" xfId="4193" xr:uid="{4B9842C7-4903-4EB2-81D1-3714AE841A41}"/>
    <cellStyle name="20% - Ênfase1 23 2 2 3" xfId="4194" xr:uid="{4EAE8489-7B79-4A9F-8038-9D035E8F38E3}"/>
    <cellStyle name="20% - Ênfase1 23 2 2 4" xfId="4195" xr:uid="{E080969A-7C20-471C-B64D-55FAFEE55D76}"/>
    <cellStyle name="20% - Ênfase1 23 2 3" xfId="4196" xr:uid="{8A01A768-948E-434A-9B4F-B841A5A52157}"/>
    <cellStyle name="20% - Ênfase1 23 2 4" xfId="4197" xr:uid="{0C7A45C6-2553-40F6-951A-2211F856F58E}"/>
    <cellStyle name="20% - Ênfase1 23 2 5" xfId="4198" xr:uid="{2C46B2B4-DE0F-49B0-8FE2-6B01DE6EA6DA}"/>
    <cellStyle name="20% - Ênfase1 23 3" xfId="4199" xr:uid="{D41BF26C-175E-406A-997B-31DD23F60D9E}"/>
    <cellStyle name="20% - Ênfase1 23 3 2" xfId="4200" xr:uid="{02FD7F7E-1EDA-49DA-8153-74754476A537}"/>
    <cellStyle name="20% - Ênfase1 23 3 2 2" xfId="4201" xr:uid="{D3BDF129-4110-4DDA-B15C-C604F39A7B5D}"/>
    <cellStyle name="20% - Ênfase1 23 3 2 3" xfId="4202" xr:uid="{F5274D43-C97A-496E-B8F5-5D4F6897F30D}"/>
    <cellStyle name="20% - Ênfase1 23 3 2 4" xfId="4203" xr:uid="{B30D4D97-A895-4A4A-A128-D17CA230696F}"/>
    <cellStyle name="20% - Ênfase1 23 3 3" xfId="4204" xr:uid="{1CF16B1D-B645-4C91-9708-019A9CE3AD2A}"/>
    <cellStyle name="20% - Ênfase1 23 3 4" xfId="4205" xr:uid="{DF0E4081-5788-4F7B-ACF9-11B74B838B14}"/>
    <cellStyle name="20% - Ênfase1 23 3 5" xfId="4206" xr:uid="{160A58C9-BA67-477F-916C-6023B73CA913}"/>
    <cellStyle name="20% - Ênfase1 23 4" xfId="4207" xr:uid="{C2C4FE83-E9E2-45D9-821E-31F225523FD9}"/>
    <cellStyle name="20% - Ênfase1 23 4 2" xfId="4208" xr:uid="{41750DAB-9EE9-4696-AA9F-F34D8AD9CD82}"/>
    <cellStyle name="20% - Ênfase1 23 4 2 2" xfId="4209" xr:uid="{A74F62D2-D3D3-4CD9-96EB-40C4C79A5851}"/>
    <cellStyle name="20% - Ênfase1 23 4 2 3" xfId="4210" xr:uid="{B5EF6BDC-C716-453F-847F-7983B698C657}"/>
    <cellStyle name="20% - Ênfase1 23 4 2 4" xfId="4211" xr:uid="{42564701-5716-4039-8B89-198EB4842F59}"/>
    <cellStyle name="20% - Ênfase1 23 4 3" xfId="4212" xr:uid="{A677D55B-DD21-4A9E-9A40-BC8AEE0880DF}"/>
    <cellStyle name="20% - Ênfase1 23 4 4" xfId="4213" xr:uid="{EF7DEF4F-FDF8-4939-ADE1-ECB3AFD02BA1}"/>
    <cellStyle name="20% - Ênfase1 23 4 5" xfId="4214" xr:uid="{12927EE3-E633-4B9F-824C-616044DFEC1E}"/>
    <cellStyle name="20% - Ênfase1 23 5" xfId="4215" xr:uid="{21462195-9A35-4335-862C-09A1BD36574B}"/>
    <cellStyle name="20% - Ênfase1 23 5 2" xfId="4216" xr:uid="{B9BEE012-51C9-40E3-8A79-444C4E57A80F}"/>
    <cellStyle name="20% - Ênfase1 23 5 2 2" xfId="4217" xr:uid="{909D4D09-7AF2-48C7-995A-A0F983A20EEB}"/>
    <cellStyle name="20% - Ênfase1 23 5 2 3" xfId="4218" xr:uid="{D4EF2FB3-5A01-4616-9C98-B005643267F4}"/>
    <cellStyle name="20% - Ênfase1 23 5 2 4" xfId="4219" xr:uid="{AB4A9232-7409-4C09-B586-C491B4A3F367}"/>
    <cellStyle name="20% - Ênfase1 23 5 3" xfId="4220" xr:uid="{80B98A90-D743-4F00-99FD-8FA86077AA43}"/>
    <cellStyle name="20% - Ênfase1 23 5 4" xfId="4221" xr:uid="{6907BA66-6096-42B3-A730-2DD427D915E0}"/>
    <cellStyle name="20% - Ênfase1 23 5 5" xfId="4222" xr:uid="{D0A48F9E-8E9B-40F2-91BF-F59E327504E8}"/>
    <cellStyle name="20% - Ênfase1 23 6" xfId="4223" xr:uid="{DA86DD18-BFE3-48DE-92E0-FCC8A23B4650}"/>
    <cellStyle name="20% - Ênfase1 23 6 2" xfId="4224" xr:uid="{3A441889-913C-46EF-A029-16FD669CB65A}"/>
    <cellStyle name="20% - Ênfase1 23 6 2 2" xfId="4225" xr:uid="{4C9E4E60-7891-4F79-ABA5-95DF44E439D3}"/>
    <cellStyle name="20% - Ênfase1 23 6 2 3" xfId="4226" xr:uid="{54D57314-B556-4E59-B515-B1160840621C}"/>
    <cellStyle name="20% - Ênfase1 23 6 2 4" xfId="4227" xr:uid="{0206BE56-F4C3-4F91-9FDB-CE5786028610}"/>
    <cellStyle name="20% - Ênfase1 23 6 3" xfId="4228" xr:uid="{ED594259-06A9-4F69-A6BC-DBABFB24BC9F}"/>
    <cellStyle name="20% - Ênfase1 23 6 4" xfId="4229" xr:uid="{FD34B97E-22EB-4C56-916D-4D7115D4C503}"/>
    <cellStyle name="20% - Ênfase1 23 6 5" xfId="4230" xr:uid="{02114734-FCAC-482A-B841-D9925B7127E7}"/>
    <cellStyle name="20% - Ênfase1 23 7" xfId="4231" xr:uid="{DB0F1AD3-20DA-487F-AC99-B274018D636D}"/>
    <cellStyle name="20% - Ênfase1 23 7 2" xfId="4232" xr:uid="{22829846-3A2F-4104-BC47-DE9170408971}"/>
    <cellStyle name="20% - Ênfase1 23 7 2 2" xfId="4233" xr:uid="{566A999A-9C92-4EA5-9CF0-9E6C36CFB40B}"/>
    <cellStyle name="20% - Ênfase1 23 7 2 3" xfId="4234" xr:uid="{8BCCB59C-900B-4DDD-A740-F23C0A259F2A}"/>
    <cellStyle name="20% - Ênfase1 23 7 2 4" xfId="4235" xr:uid="{2580F5FC-5CBC-46DD-B94F-2091388A60B6}"/>
    <cellStyle name="20% - Ênfase1 23 7 3" xfId="4236" xr:uid="{0D58B0CC-0B6D-48DA-B9BD-6B12BC18E222}"/>
    <cellStyle name="20% - Ênfase1 23 7 4" xfId="4237" xr:uid="{76E35643-E38D-4BD0-B5ED-D503ECBD7164}"/>
    <cellStyle name="20% - Ênfase1 23 7 5" xfId="4238" xr:uid="{7EA82FBF-F3B8-41FE-B327-C34663C2D2CB}"/>
    <cellStyle name="20% - Ênfase1 23 8" xfId="4239" xr:uid="{EE495555-9CCC-491E-8ADE-B6A018E7EC60}"/>
    <cellStyle name="20% - Ênfase1 23 8 2" xfId="4240" xr:uid="{E355FBFF-D6F4-445B-BE7E-94838290CB77}"/>
    <cellStyle name="20% - Ênfase1 23 8 2 2" xfId="4241" xr:uid="{C5987586-41A9-4DDB-9035-F3DAE2887FB3}"/>
    <cellStyle name="20% - Ênfase1 23 8 2 3" xfId="4242" xr:uid="{D465A4AB-D486-4448-A9EC-AA23BC4EE333}"/>
    <cellStyle name="20% - Ênfase1 23 8 2 4" xfId="4243" xr:uid="{AC56E899-AA3F-4BC1-87C8-A08B3A1D31C5}"/>
    <cellStyle name="20% - Ênfase1 23 8 3" xfId="4244" xr:uid="{D49E0F0B-6455-48E2-B580-16BEB8E9B0C6}"/>
    <cellStyle name="20% - Ênfase1 23 8 4" xfId="4245" xr:uid="{BE3A4539-7AD8-46D9-B834-324D9655475E}"/>
    <cellStyle name="20% - Ênfase1 23 8 5" xfId="4246" xr:uid="{3E4D7D40-F838-420E-B48B-C85875919FE6}"/>
    <cellStyle name="20% - Ênfase1 23 9" xfId="4247" xr:uid="{C5520660-B212-445B-BF94-DA48E777ABAF}"/>
    <cellStyle name="20% - Ênfase1 23 9 2" xfId="4248" xr:uid="{3EFA1DE7-D8D5-4D29-95EF-0861A8CB7914}"/>
    <cellStyle name="20% - Ênfase1 23 9 2 2" xfId="4249" xr:uid="{409742D5-EB96-48DF-9E48-8D25B0AB7E99}"/>
    <cellStyle name="20% - Ênfase1 23 9 2 3" xfId="4250" xr:uid="{4EA6E687-B11F-4687-84C7-74360B427D44}"/>
    <cellStyle name="20% - Ênfase1 23 9 2 4" xfId="4251" xr:uid="{FE70FEBF-15E8-4C68-A0FB-09A59D738CD8}"/>
    <cellStyle name="20% - Ênfase1 23 9 3" xfId="4252" xr:uid="{F87C50FB-6075-4E21-BEC0-9D2EC9C6E4C1}"/>
    <cellStyle name="20% - Ênfase1 23 9 4" xfId="4253" xr:uid="{30D2CA19-1B46-4F40-9845-AC28D68F7BDE}"/>
    <cellStyle name="20% - Ênfase1 23 9 5" xfId="4254" xr:uid="{A9A8D5A9-FFD0-4633-931F-AC277979D057}"/>
    <cellStyle name="20% - Ênfase1 24" xfId="300" xr:uid="{F2A03C5B-ED70-4CD3-AA44-1DF821732DFC}"/>
    <cellStyle name="20% - Ênfase1 24 10" xfId="4255" xr:uid="{A57843C9-DA18-48A4-A450-0008AE271925}"/>
    <cellStyle name="20% - Ênfase1 24 10 2" xfId="4256" xr:uid="{E8416396-6958-4442-A3D8-A149E2C945AF}"/>
    <cellStyle name="20% - Ênfase1 24 10 2 2" xfId="4257" xr:uid="{3AFDC65B-2E46-4136-B222-7A45E6DE9D19}"/>
    <cellStyle name="20% - Ênfase1 24 10 2 3" xfId="4258" xr:uid="{507F3CA8-8AC5-4ADE-B0FD-2672196D11BA}"/>
    <cellStyle name="20% - Ênfase1 24 10 2 4" xfId="4259" xr:uid="{18A10162-0B2E-4A35-B233-29D0A3981F64}"/>
    <cellStyle name="20% - Ênfase1 24 10 3" xfId="4260" xr:uid="{37988290-2ADA-47A1-9BF1-8E1A0F97EF7B}"/>
    <cellStyle name="20% - Ênfase1 24 10 4" xfId="4261" xr:uid="{6575AED6-182C-4BC8-9CF8-A94E03592706}"/>
    <cellStyle name="20% - Ênfase1 24 10 5" xfId="4262" xr:uid="{163E121F-8570-48DC-B700-BC13538789D3}"/>
    <cellStyle name="20% - Ênfase1 24 11" xfId="4263" xr:uid="{2658C4E8-4DD5-4D25-A0A5-19766B700574}"/>
    <cellStyle name="20% - Ênfase1 24 11 2" xfId="4264" xr:uid="{D18062BF-AD09-4867-8337-DD0F9D1F5DC9}"/>
    <cellStyle name="20% - Ênfase1 24 11 2 2" xfId="4265" xr:uid="{C0834F5E-4521-4359-BDB9-5220C8529E7D}"/>
    <cellStyle name="20% - Ênfase1 24 11 2 3" xfId="4266" xr:uid="{2AFCC0C9-71D6-4308-9B18-0C1BBB923D24}"/>
    <cellStyle name="20% - Ênfase1 24 11 2 4" xfId="4267" xr:uid="{90A5EDE8-0DB3-46E2-B162-CB109BB93C54}"/>
    <cellStyle name="20% - Ênfase1 24 11 3" xfId="4268" xr:uid="{ADB7790C-1D6E-4719-AA60-F5FC8CE5F6E3}"/>
    <cellStyle name="20% - Ênfase1 24 11 4" xfId="4269" xr:uid="{09304A4C-CBF4-471D-B708-BD0995F30FB6}"/>
    <cellStyle name="20% - Ênfase1 24 11 5" xfId="4270" xr:uid="{FEAAE297-D36A-4C36-92CD-B5F0CF39EDD5}"/>
    <cellStyle name="20% - Ênfase1 24 12" xfId="4271" xr:uid="{2DD3AE37-A916-4353-8083-3D0C627DC3A7}"/>
    <cellStyle name="20% - Ênfase1 24 12 2" xfId="4272" xr:uid="{9E4FEB01-9BC3-4C5F-ABB0-98CC1248BAC4}"/>
    <cellStyle name="20% - Ênfase1 24 12 3" xfId="4273" xr:uid="{3B5BD763-E79E-435E-A796-3C5AA52FBD00}"/>
    <cellStyle name="20% - Ênfase1 24 12 4" xfId="4274" xr:uid="{3FCEC776-6D06-40F5-B12E-A312E15CC444}"/>
    <cellStyle name="20% - Ênfase1 24 13" xfId="4275" xr:uid="{CB44DDE4-34B2-4477-94AF-FB2F5EC507CC}"/>
    <cellStyle name="20% - Ênfase1 24 14" xfId="4276" xr:uid="{75BA1605-F22A-448A-B396-17D2854CDB90}"/>
    <cellStyle name="20% - Ênfase1 24 15" xfId="4277" xr:uid="{7515D761-A626-4D8F-A2ED-CCB666B83CB3}"/>
    <cellStyle name="20% - Ênfase1 24 2" xfId="301" xr:uid="{D5A08FED-EC63-4661-AE42-8FCB26EFC9DE}"/>
    <cellStyle name="20% - Ênfase1 24 2 2" xfId="4278" xr:uid="{D5D01F73-3454-4D84-A3F7-98AF110A1C6B}"/>
    <cellStyle name="20% - Ênfase1 24 2 2 2" xfId="4279" xr:uid="{8F5B51C5-5483-4F3D-9A2C-CE8F6C41F1C8}"/>
    <cellStyle name="20% - Ênfase1 24 2 2 3" xfId="4280" xr:uid="{4D9C752C-3450-460F-AB59-F43B89C04754}"/>
    <cellStyle name="20% - Ênfase1 24 2 2 4" xfId="4281" xr:uid="{3F0E5308-8870-46C3-A616-1C2C8DEDD2FF}"/>
    <cellStyle name="20% - Ênfase1 24 2 3" xfId="4282" xr:uid="{8A6307A3-1E59-40F6-B4E5-F45DA93420A2}"/>
    <cellStyle name="20% - Ênfase1 24 2 4" xfId="4283" xr:uid="{7089AD9C-E92D-41F2-B19A-E40D8779D0F3}"/>
    <cellStyle name="20% - Ênfase1 24 2 5" xfId="4284" xr:uid="{901DE105-C9C5-4C32-8BEE-C52A63CC7BE3}"/>
    <cellStyle name="20% - Ênfase1 24 3" xfId="4285" xr:uid="{709D467E-CF0D-41A3-BC6C-1688075CBEE3}"/>
    <cellStyle name="20% - Ênfase1 24 3 2" xfId="4286" xr:uid="{8DE8C1A6-9741-4FA1-BA7C-42B6573977F3}"/>
    <cellStyle name="20% - Ênfase1 24 3 2 2" xfId="4287" xr:uid="{7C0E99A3-574B-4637-ACB7-8358E9B6474F}"/>
    <cellStyle name="20% - Ênfase1 24 3 2 3" xfId="4288" xr:uid="{2DE9CB42-1F68-4184-9179-BBA3DAE478F7}"/>
    <cellStyle name="20% - Ênfase1 24 3 2 4" xfId="4289" xr:uid="{31DC2AB7-C0E0-4CC9-A294-0F6B5037C690}"/>
    <cellStyle name="20% - Ênfase1 24 3 3" xfId="4290" xr:uid="{2416579E-7BB0-458D-96A0-4AC6D3CFB21B}"/>
    <cellStyle name="20% - Ênfase1 24 3 4" xfId="4291" xr:uid="{8A9BCE97-90C6-4036-A2C9-FD9B601D53FD}"/>
    <cellStyle name="20% - Ênfase1 24 3 5" xfId="4292" xr:uid="{4D856C20-1088-4E39-9BE2-3EC171DFD255}"/>
    <cellStyle name="20% - Ênfase1 24 4" xfId="4293" xr:uid="{49D2FD2C-3762-4A6F-A366-CDA9A0298767}"/>
    <cellStyle name="20% - Ênfase1 24 4 2" xfId="4294" xr:uid="{91F551BB-AA3B-4276-A209-565057B1C9AD}"/>
    <cellStyle name="20% - Ênfase1 24 4 2 2" xfId="4295" xr:uid="{582FE544-3BF9-47FE-8C77-87A25F661AA6}"/>
    <cellStyle name="20% - Ênfase1 24 4 2 3" xfId="4296" xr:uid="{7ADDFD6A-1836-4F8C-9E6E-40927971CDFD}"/>
    <cellStyle name="20% - Ênfase1 24 4 2 4" xfId="4297" xr:uid="{8A47B89D-1CCE-49E7-84A3-DF35EEDDA398}"/>
    <cellStyle name="20% - Ênfase1 24 4 3" xfId="4298" xr:uid="{C4635D02-6F19-4520-9515-A0C005E5FE13}"/>
    <cellStyle name="20% - Ênfase1 24 4 4" xfId="4299" xr:uid="{D77E5760-C3A3-4EA9-B8F3-285C3BBF50A1}"/>
    <cellStyle name="20% - Ênfase1 24 4 5" xfId="4300" xr:uid="{026A369C-A657-45C5-8C66-479958412789}"/>
    <cellStyle name="20% - Ênfase1 24 5" xfId="4301" xr:uid="{033FD027-1DCD-41CF-9567-66D1EDB1EE07}"/>
    <cellStyle name="20% - Ênfase1 24 5 2" xfId="4302" xr:uid="{D15B8665-E5D5-43F1-8348-2FCCB9B03A8F}"/>
    <cellStyle name="20% - Ênfase1 24 5 2 2" xfId="4303" xr:uid="{F2E77601-B962-4158-A41E-A7471A3109E9}"/>
    <cellStyle name="20% - Ênfase1 24 5 2 3" xfId="4304" xr:uid="{DD4B93D9-5CA8-4AA3-8B70-CDF2E8E6A048}"/>
    <cellStyle name="20% - Ênfase1 24 5 2 4" xfId="4305" xr:uid="{0FA1769C-FA94-479D-ABFE-241F50723EE0}"/>
    <cellStyle name="20% - Ênfase1 24 5 3" xfId="4306" xr:uid="{2B557F5D-3260-4C23-8F8A-75A0696CBC0E}"/>
    <cellStyle name="20% - Ênfase1 24 5 4" xfId="4307" xr:uid="{DE424945-5F7B-4345-B5C7-850FD81B1815}"/>
    <cellStyle name="20% - Ênfase1 24 5 5" xfId="4308" xr:uid="{2D80C21A-0AD9-476E-A841-8FA21BD456DA}"/>
    <cellStyle name="20% - Ênfase1 24 6" xfId="4309" xr:uid="{9BBFED78-D995-408A-A6CA-9E64F475A522}"/>
    <cellStyle name="20% - Ênfase1 24 6 2" xfId="4310" xr:uid="{D34052C1-DAF3-4374-A5D0-1C64C37814D0}"/>
    <cellStyle name="20% - Ênfase1 24 6 2 2" xfId="4311" xr:uid="{79EA5F62-18E0-4513-8A75-78402BB8E228}"/>
    <cellStyle name="20% - Ênfase1 24 6 2 3" xfId="4312" xr:uid="{6573C66B-8E82-475F-866A-8D59F2859744}"/>
    <cellStyle name="20% - Ênfase1 24 6 2 4" xfId="4313" xr:uid="{27C63748-1902-4025-8C87-0D654EE31813}"/>
    <cellStyle name="20% - Ênfase1 24 6 3" xfId="4314" xr:uid="{F793FFAD-1CC2-4D3E-94EB-603F97638BBC}"/>
    <cellStyle name="20% - Ênfase1 24 6 4" xfId="4315" xr:uid="{2785D2DB-9974-4A02-9533-AC186066673A}"/>
    <cellStyle name="20% - Ênfase1 24 6 5" xfId="4316" xr:uid="{A8FDDB7A-0E84-46DE-9E41-F0622A6ED73C}"/>
    <cellStyle name="20% - Ênfase1 24 7" xfId="4317" xr:uid="{F5F6FF62-2DC7-423F-8104-AAA4B2743A26}"/>
    <cellStyle name="20% - Ênfase1 24 7 2" xfId="4318" xr:uid="{CDE6ED13-282D-40C3-A28C-CF5D5689545B}"/>
    <cellStyle name="20% - Ênfase1 24 7 2 2" xfId="4319" xr:uid="{8BBB9226-0D4D-45D0-89F9-17003FBB0B36}"/>
    <cellStyle name="20% - Ênfase1 24 7 2 3" xfId="4320" xr:uid="{D3B58A52-E425-4B2B-B423-3EAAD7941CC1}"/>
    <cellStyle name="20% - Ênfase1 24 7 2 4" xfId="4321" xr:uid="{926DF56D-CC4C-4CE6-B1F4-32823C9ABC70}"/>
    <cellStyle name="20% - Ênfase1 24 7 3" xfId="4322" xr:uid="{82D4D698-1430-4BCF-94B4-B3AD92E5176D}"/>
    <cellStyle name="20% - Ênfase1 24 7 4" xfId="4323" xr:uid="{A3614F0F-3674-406E-9098-D0C71BFCE1E6}"/>
    <cellStyle name="20% - Ênfase1 24 7 5" xfId="4324" xr:uid="{80741DC7-23AF-4F3A-9995-210BCE6073B9}"/>
    <cellStyle name="20% - Ênfase1 24 8" xfId="4325" xr:uid="{8BBC9E9B-301A-4AFF-9057-8419E84EFE77}"/>
    <cellStyle name="20% - Ênfase1 24 8 2" xfId="4326" xr:uid="{145F877D-78C5-465D-8420-2AD52C5FC8AE}"/>
    <cellStyle name="20% - Ênfase1 24 8 2 2" xfId="4327" xr:uid="{FDA4850F-F8C6-485E-8FD4-4225416AADF5}"/>
    <cellStyle name="20% - Ênfase1 24 8 2 3" xfId="4328" xr:uid="{4ADF5B7D-CF35-4947-B6C2-15ADED4C298A}"/>
    <cellStyle name="20% - Ênfase1 24 8 2 4" xfId="4329" xr:uid="{35C1EEF8-FACB-46F8-8D0D-E08B2676EA25}"/>
    <cellStyle name="20% - Ênfase1 24 8 3" xfId="4330" xr:uid="{8BE86101-E790-4DC2-A70E-8FEE0FB68D5F}"/>
    <cellStyle name="20% - Ênfase1 24 8 4" xfId="4331" xr:uid="{00E8E33F-2EDC-4EC3-9AC2-BC0459B3745F}"/>
    <cellStyle name="20% - Ênfase1 24 8 5" xfId="4332" xr:uid="{322E4C70-41A3-4DC9-9F99-DF80160CD226}"/>
    <cellStyle name="20% - Ênfase1 24 9" xfId="4333" xr:uid="{307FB578-3C20-4EA9-8092-8725EDF0C89F}"/>
    <cellStyle name="20% - Ênfase1 24 9 2" xfId="4334" xr:uid="{D6345D54-F4F4-480F-88C0-18E64BACD310}"/>
    <cellStyle name="20% - Ênfase1 24 9 2 2" xfId="4335" xr:uid="{675DC833-5CB7-4094-94DA-D369310F8EB2}"/>
    <cellStyle name="20% - Ênfase1 24 9 2 3" xfId="4336" xr:uid="{95EAD1AD-71F2-4008-BA45-F5FF6F012BC0}"/>
    <cellStyle name="20% - Ênfase1 24 9 2 4" xfId="4337" xr:uid="{ADC7E81B-9582-43E7-88A5-4692FD6B0D82}"/>
    <cellStyle name="20% - Ênfase1 24 9 3" xfId="4338" xr:uid="{4AB623D2-F5A8-4ED4-8BA0-F3E7482EF691}"/>
    <cellStyle name="20% - Ênfase1 24 9 4" xfId="4339" xr:uid="{BBC64CC2-5B4B-422B-AD5B-6A7F83D68041}"/>
    <cellStyle name="20% - Ênfase1 24 9 5" xfId="4340" xr:uid="{BB0547D1-3623-43BA-9FDB-E13EEC923541}"/>
    <cellStyle name="20% - Ênfase1 25" xfId="302" xr:uid="{D2C3A217-5BA4-42CB-B8D8-FB706829E8DB}"/>
    <cellStyle name="20% - Ênfase1 25 10" xfId="4341" xr:uid="{7A3C7443-2C35-4F0B-BEB5-8BD7AB83493F}"/>
    <cellStyle name="20% - Ênfase1 25 10 2" xfId="4342" xr:uid="{BD5ADD6C-4D40-4ACC-995E-BB9601A316A7}"/>
    <cellStyle name="20% - Ênfase1 25 10 2 2" xfId="4343" xr:uid="{42F2F5C4-6AEF-43D0-8054-AD85F4F9D9C1}"/>
    <cellStyle name="20% - Ênfase1 25 10 2 3" xfId="4344" xr:uid="{75D71E8C-A570-4360-A763-AA08B3CF87D2}"/>
    <cellStyle name="20% - Ênfase1 25 10 2 4" xfId="4345" xr:uid="{F9117ECF-12EA-4ACA-A827-0CEDC70E6D87}"/>
    <cellStyle name="20% - Ênfase1 25 10 3" xfId="4346" xr:uid="{1B12A21C-4202-4180-B1C9-DD9CE8D26AB0}"/>
    <cellStyle name="20% - Ênfase1 25 10 4" xfId="4347" xr:uid="{BC93C020-2C62-41A0-A808-6DA338A58450}"/>
    <cellStyle name="20% - Ênfase1 25 10 5" xfId="4348" xr:uid="{672BC057-4AC5-49D7-9313-8775023DBB43}"/>
    <cellStyle name="20% - Ênfase1 25 11" xfId="4349" xr:uid="{3AD1E7C4-966B-4406-8097-52EBF667E923}"/>
    <cellStyle name="20% - Ênfase1 25 11 2" xfId="4350" xr:uid="{5651E38F-BD39-4C55-95A5-8A69DDD8CCDF}"/>
    <cellStyle name="20% - Ênfase1 25 11 2 2" xfId="4351" xr:uid="{D59F0016-4CA1-4A0B-8E86-C29EA2AE45AE}"/>
    <cellStyle name="20% - Ênfase1 25 11 2 3" xfId="4352" xr:uid="{3356BEC7-8187-4B0A-BAC4-CE8E976A9ABE}"/>
    <cellStyle name="20% - Ênfase1 25 11 2 4" xfId="4353" xr:uid="{EDE25262-8CF6-4EF1-8405-90D8A14F0AD9}"/>
    <cellStyle name="20% - Ênfase1 25 11 3" xfId="4354" xr:uid="{79AD97AB-E3FA-424D-B86D-7A9600D1FDD3}"/>
    <cellStyle name="20% - Ênfase1 25 11 4" xfId="4355" xr:uid="{AD5253F6-75B1-472B-813C-F50513955FF0}"/>
    <cellStyle name="20% - Ênfase1 25 11 5" xfId="4356" xr:uid="{58305718-6E1C-4FB3-8D31-71477BA0FC78}"/>
    <cellStyle name="20% - Ênfase1 25 12" xfId="4357" xr:uid="{F38884BA-7A70-42C7-BCD5-FD42AC9534B7}"/>
    <cellStyle name="20% - Ênfase1 25 12 2" xfId="4358" xr:uid="{E4BDE32B-D59F-4952-8850-ADF391892D74}"/>
    <cellStyle name="20% - Ênfase1 25 12 3" xfId="4359" xr:uid="{CB42CFD2-FDBD-4661-B983-362DE1A77632}"/>
    <cellStyle name="20% - Ênfase1 25 12 4" xfId="4360" xr:uid="{909A420A-2510-4886-B7AA-D5AB6D64309D}"/>
    <cellStyle name="20% - Ênfase1 25 13" xfId="4361" xr:uid="{989AB167-7E97-4974-B360-28E91CA446CF}"/>
    <cellStyle name="20% - Ênfase1 25 14" xfId="4362" xr:uid="{E2A32ACD-2000-4AD4-A79B-C6EAC4A72B21}"/>
    <cellStyle name="20% - Ênfase1 25 15" xfId="4363" xr:uid="{F8146739-E31D-46E6-9989-959A91516B9D}"/>
    <cellStyle name="20% - Ênfase1 25 2" xfId="303" xr:uid="{5E929508-C4AE-41EF-A1CD-4242E9B0C7E1}"/>
    <cellStyle name="20% - Ênfase1 25 2 2" xfId="4364" xr:uid="{B7395F6F-95C9-41C7-9AF5-41A2B77BD216}"/>
    <cellStyle name="20% - Ênfase1 25 2 2 2" xfId="4365" xr:uid="{BC6D389B-8CDD-4FB0-AC10-C679F051B566}"/>
    <cellStyle name="20% - Ênfase1 25 2 2 3" xfId="4366" xr:uid="{93314442-58E3-4163-9F6C-144786FD273F}"/>
    <cellStyle name="20% - Ênfase1 25 2 2 4" xfId="4367" xr:uid="{CBCA1B81-E830-49DE-97C8-EA39C81A5DC4}"/>
    <cellStyle name="20% - Ênfase1 25 2 3" xfId="4368" xr:uid="{AF5C7D10-1701-432D-B3A0-F601AD17A4B9}"/>
    <cellStyle name="20% - Ênfase1 25 2 4" xfId="4369" xr:uid="{D7BDB20E-8CBC-4EED-8E8F-84B041A87A32}"/>
    <cellStyle name="20% - Ênfase1 25 2 5" xfId="4370" xr:uid="{0515782C-0E3E-47EA-AE8B-57FDDEAD7B7D}"/>
    <cellStyle name="20% - Ênfase1 25 3" xfId="4371" xr:uid="{09E10F7C-E0B3-464E-92B3-73C8DAA8B238}"/>
    <cellStyle name="20% - Ênfase1 25 3 2" xfId="4372" xr:uid="{3797F261-73F5-427F-808D-0FB3C8FCDB9A}"/>
    <cellStyle name="20% - Ênfase1 25 3 2 2" xfId="4373" xr:uid="{2C9A1B30-4232-450B-9740-A459C8A910AF}"/>
    <cellStyle name="20% - Ênfase1 25 3 2 3" xfId="4374" xr:uid="{F1439457-1CED-4CCC-BA8E-BFF771B4D7E5}"/>
    <cellStyle name="20% - Ênfase1 25 3 2 4" xfId="4375" xr:uid="{9A4A372F-1CAC-4987-8C86-A5E329FD9CF8}"/>
    <cellStyle name="20% - Ênfase1 25 3 3" xfId="4376" xr:uid="{7B615782-4082-4669-8C82-E0118C33FFCE}"/>
    <cellStyle name="20% - Ênfase1 25 3 4" xfId="4377" xr:uid="{0B84D8EB-0089-49A6-A498-76BE7A4CF29C}"/>
    <cellStyle name="20% - Ênfase1 25 3 5" xfId="4378" xr:uid="{D221127B-15F5-4FDE-932C-8A8B4B5EEE10}"/>
    <cellStyle name="20% - Ênfase1 25 4" xfId="4379" xr:uid="{66F6B703-7723-47E6-B372-78B550B6678B}"/>
    <cellStyle name="20% - Ênfase1 25 4 2" xfId="4380" xr:uid="{FAED9DE4-C6FA-45F8-A56B-67BB9E5D53B6}"/>
    <cellStyle name="20% - Ênfase1 25 4 2 2" xfId="4381" xr:uid="{0B918E04-016D-4200-8EF2-14E792F27AC8}"/>
    <cellStyle name="20% - Ênfase1 25 4 2 3" xfId="4382" xr:uid="{D15F98A6-668D-4255-B807-B3BBF96DACE5}"/>
    <cellStyle name="20% - Ênfase1 25 4 2 4" xfId="4383" xr:uid="{7589C736-B62E-457B-A3A1-BA7A5B0E5ED8}"/>
    <cellStyle name="20% - Ênfase1 25 4 3" xfId="4384" xr:uid="{799CED3D-6347-4AFA-94CB-79E2DB6DA781}"/>
    <cellStyle name="20% - Ênfase1 25 4 4" xfId="4385" xr:uid="{70686869-BE4F-49BD-8051-7687AAFC9826}"/>
    <cellStyle name="20% - Ênfase1 25 4 5" xfId="4386" xr:uid="{13C7B13E-3404-4BCB-BCB4-7CB7782BC52F}"/>
    <cellStyle name="20% - Ênfase1 25 5" xfId="4387" xr:uid="{0BDB7FF0-DA78-4A9D-AD52-2B236B49A824}"/>
    <cellStyle name="20% - Ênfase1 25 5 2" xfId="4388" xr:uid="{856BA69A-3030-4BE4-8237-C828A80D2661}"/>
    <cellStyle name="20% - Ênfase1 25 5 2 2" xfId="4389" xr:uid="{D5F617A2-8200-42CB-BE01-BC63620C3660}"/>
    <cellStyle name="20% - Ênfase1 25 5 2 3" xfId="4390" xr:uid="{71D7C1A6-F777-45C9-8641-58470EA1ADD3}"/>
    <cellStyle name="20% - Ênfase1 25 5 2 4" xfId="4391" xr:uid="{63F4D220-AE5F-44D2-A8CA-C9AC366CDD6B}"/>
    <cellStyle name="20% - Ênfase1 25 5 3" xfId="4392" xr:uid="{15A86DC5-D090-4956-9037-CD167C8D6D00}"/>
    <cellStyle name="20% - Ênfase1 25 5 4" xfId="4393" xr:uid="{EA4FE1FF-9918-4AB6-BFCB-183C660C271F}"/>
    <cellStyle name="20% - Ênfase1 25 5 5" xfId="4394" xr:uid="{E757EBC8-5080-441B-BE5C-1ED7D49F16C8}"/>
    <cellStyle name="20% - Ênfase1 25 6" xfId="4395" xr:uid="{D790CD3D-C6BC-4C3F-A2AD-79A14079FD94}"/>
    <cellStyle name="20% - Ênfase1 25 6 2" xfId="4396" xr:uid="{A154B2BD-4FAA-4337-9BC3-1A1F9B264F79}"/>
    <cellStyle name="20% - Ênfase1 25 6 2 2" xfId="4397" xr:uid="{2DF53D03-53F2-4192-BCAE-F302880E6258}"/>
    <cellStyle name="20% - Ênfase1 25 6 2 3" xfId="4398" xr:uid="{DC8C3484-7904-4A0A-979C-0207FD21E614}"/>
    <cellStyle name="20% - Ênfase1 25 6 2 4" xfId="4399" xr:uid="{0D1264EC-F58D-4828-B420-9986059E4EDD}"/>
    <cellStyle name="20% - Ênfase1 25 6 3" xfId="4400" xr:uid="{F2468404-F2C9-437B-885C-327F09D13546}"/>
    <cellStyle name="20% - Ênfase1 25 6 4" xfId="4401" xr:uid="{337254F6-1E54-4879-9670-07B5F502226A}"/>
    <cellStyle name="20% - Ênfase1 25 6 5" xfId="4402" xr:uid="{00A6210B-5424-4910-AE7F-C426FC90FD1A}"/>
    <cellStyle name="20% - Ênfase1 25 7" xfId="4403" xr:uid="{2D638BB0-D749-49F3-89E7-47135D0F7AD5}"/>
    <cellStyle name="20% - Ênfase1 25 7 2" xfId="4404" xr:uid="{E55ECC12-83D3-43AC-BA5B-EB1E25E1E35F}"/>
    <cellStyle name="20% - Ênfase1 25 7 2 2" xfId="4405" xr:uid="{FD57F0C6-1B87-432E-8064-64DDB277A8CD}"/>
    <cellStyle name="20% - Ênfase1 25 7 2 3" xfId="4406" xr:uid="{0C812FFF-25BC-4E22-8147-DD4FCA5CEAB9}"/>
    <cellStyle name="20% - Ênfase1 25 7 2 4" xfId="4407" xr:uid="{7A373674-8C64-4081-9E73-2BB4AD3A8BA9}"/>
    <cellStyle name="20% - Ênfase1 25 7 3" xfId="4408" xr:uid="{49591697-E9AA-43BB-9B66-66F8BC899439}"/>
    <cellStyle name="20% - Ênfase1 25 7 4" xfId="4409" xr:uid="{00C793DA-E81F-4E6C-ADC0-33BC540D92A2}"/>
    <cellStyle name="20% - Ênfase1 25 7 5" xfId="4410" xr:uid="{22E3D51F-BC1C-45FE-B12D-EE0D8A4F2890}"/>
    <cellStyle name="20% - Ênfase1 25 8" xfId="4411" xr:uid="{0A392468-23F3-4139-A4FB-E1299778928D}"/>
    <cellStyle name="20% - Ênfase1 25 8 2" xfId="4412" xr:uid="{4D60B9E3-F6B8-473D-B73A-F122287AAC67}"/>
    <cellStyle name="20% - Ênfase1 25 8 2 2" xfId="4413" xr:uid="{39C61864-91D4-453A-AB00-95F1EE93E60A}"/>
    <cellStyle name="20% - Ênfase1 25 8 2 3" xfId="4414" xr:uid="{977228DA-EF20-4E94-9E68-C632A57F1F2B}"/>
    <cellStyle name="20% - Ênfase1 25 8 2 4" xfId="4415" xr:uid="{C95D6A45-EB5F-4660-B3B3-7548DCC9AD97}"/>
    <cellStyle name="20% - Ênfase1 25 8 3" xfId="4416" xr:uid="{18850E35-DB12-43AD-9939-1B6F959FD99F}"/>
    <cellStyle name="20% - Ênfase1 25 8 4" xfId="4417" xr:uid="{04C00F44-69D4-4AD8-9A42-6B582F586C45}"/>
    <cellStyle name="20% - Ênfase1 25 8 5" xfId="4418" xr:uid="{62E6E325-6F89-43C8-A139-5B3B362B526B}"/>
    <cellStyle name="20% - Ênfase1 25 9" xfId="4419" xr:uid="{17D91236-2496-4965-B038-AC8D81640915}"/>
    <cellStyle name="20% - Ênfase1 25 9 2" xfId="4420" xr:uid="{4FB6AFB9-70A8-45F6-BAB0-A3E18E55740A}"/>
    <cellStyle name="20% - Ênfase1 25 9 2 2" xfId="4421" xr:uid="{82B4CEFC-85BB-4BAC-B7FB-C0FAA91A6A23}"/>
    <cellStyle name="20% - Ênfase1 25 9 2 3" xfId="4422" xr:uid="{B3901262-804F-4CB1-94E4-46B3B082CA61}"/>
    <cellStyle name="20% - Ênfase1 25 9 2 4" xfId="4423" xr:uid="{D7E120B7-B661-4940-B939-7E506A7E589E}"/>
    <cellStyle name="20% - Ênfase1 25 9 3" xfId="4424" xr:uid="{9ABFA657-80A0-40D9-B2BA-110F17FBEAC7}"/>
    <cellStyle name="20% - Ênfase1 25 9 4" xfId="4425" xr:uid="{C812242F-25A7-4DCB-96AE-94E7CDAB71B4}"/>
    <cellStyle name="20% - Ênfase1 25 9 5" xfId="4426" xr:uid="{7AE0A8A2-AEC9-45C5-A855-EF8450725424}"/>
    <cellStyle name="20% - Ênfase1 26" xfId="304" xr:uid="{935AB78A-4E65-434C-ADB6-91D9D947B7AF}"/>
    <cellStyle name="20% - Ênfase1 26 10" xfId="4427" xr:uid="{2733797A-6535-488E-B023-EBF49AFDFB9C}"/>
    <cellStyle name="20% - Ênfase1 26 10 2" xfId="4428" xr:uid="{65B41699-24ED-4DF6-8EC4-1306481608F5}"/>
    <cellStyle name="20% - Ênfase1 26 10 2 2" xfId="4429" xr:uid="{65DBE039-39DA-4948-BC08-37C67358A920}"/>
    <cellStyle name="20% - Ênfase1 26 10 2 3" xfId="4430" xr:uid="{609CAA59-3BA1-49FB-9B45-6EF64088483A}"/>
    <cellStyle name="20% - Ênfase1 26 10 2 4" xfId="4431" xr:uid="{858CAF65-4082-4324-91D0-07AEF749718B}"/>
    <cellStyle name="20% - Ênfase1 26 10 3" xfId="4432" xr:uid="{1C350669-187B-4505-932C-1078CC27BD43}"/>
    <cellStyle name="20% - Ênfase1 26 10 4" xfId="4433" xr:uid="{FD112708-466C-45F0-9907-5D4DF07BD748}"/>
    <cellStyle name="20% - Ênfase1 26 10 5" xfId="4434" xr:uid="{0464EC0F-A98F-4758-BCFC-D4C5D3BBFFDD}"/>
    <cellStyle name="20% - Ênfase1 26 11" xfId="4435" xr:uid="{09DAB9B5-09D4-4611-91A6-708EF7241E33}"/>
    <cellStyle name="20% - Ênfase1 26 11 2" xfId="4436" xr:uid="{DA3E2610-5B8A-4F44-A492-C72BB033180C}"/>
    <cellStyle name="20% - Ênfase1 26 11 2 2" xfId="4437" xr:uid="{CCBFB378-0EEB-45D7-B72E-803D31489A11}"/>
    <cellStyle name="20% - Ênfase1 26 11 2 3" xfId="4438" xr:uid="{1FE8653F-8BE8-40D5-BCCE-14C113C60D3E}"/>
    <cellStyle name="20% - Ênfase1 26 11 2 4" xfId="4439" xr:uid="{2199844A-B3DA-415A-AC24-E5EE2F50A582}"/>
    <cellStyle name="20% - Ênfase1 26 11 3" xfId="4440" xr:uid="{C63CB08A-2113-4DFC-83B4-F17F74C349AB}"/>
    <cellStyle name="20% - Ênfase1 26 11 4" xfId="4441" xr:uid="{C1981910-75B8-460A-B4F0-7FFAC52A07BC}"/>
    <cellStyle name="20% - Ênfase1 26 11 5" xfId="4442" xr:uid="{5AC84113-1B36-4B8C-9B2C-71335828D5AE}"/>
    <cellStyle name="20% - Ênfase1 26 12" xfId="4443" xr:uid="{2773CE16-640E-46EF-AEB2-C20E07B1D277}"/>
    <cellStyle name="20% - Ênfase1 26 12 2" xfId="4444" xr:uid="{9FF81DC9-1A03-40CD-9BAD-3B04964ACA00}"/>
    <cellStyle name="20% - Ênfase1 26 12 3" xfId="4445" xr:uid="{59C280B3-7BDF-435D-BF64-BB2703FC10A6}"/>
    <cellStyle name="20% - Ênfase1 26 12 4" xfId="4446" xr:uid="{1C37917F-72BA-45E1-80DA-77A90C3B93A6}"/>
    <cellStyle name="20% - Ênfase1 26 13" xfId="4447" xr:uid="{B2566737-E468-4E95-BDFA-BCCEBCD66F2D}"/>
    <cellStyle name="20% - Ênfase1 26 14" xfId="4448" xr:uid="{4131CF91-D8BA-4082-9857-1EFDAEAB7024}"/>
    <cellStyle name="20% - Ênfase1 26 15" xfId="4449" xr:uid="{ED57E218-5059-40B3-AD86-B5895125C281}"/>
    <cellStyle name="20% - Ênfase1 26 2" xfId="305" xr:uid="{917D4830-6C9C-4C8A-9850-6B1ED1945323}"/>
    <cellStyle name="20% - Ênfase1 26 2 2" xfId="4450" xr:uid="{FFE8DD65-344E-4D8A-A6AF-F0249E15D60C}"/>
    <cellStyle name="20% - Ênfase1 26 2 2 2" xfId="4451" xr:uid="{DE3A21E3-EB9B-4998-B09C-43FEABB5624C}"/>
    <cellStyle name="20% - Ênfase1 26 2 2 3" xfId="4452" xr:uid="{0F790A42-CD46-4AAE-8DAE-A3B279DA48B9}"/>
    <cellStyle name="20% - Ênfase1 26 2 2 4" xfId="4453" xr:uid="{8A104E2F-E5A6-42B1-8FE7-F08030126FBC}"/>
    <cellStyle name="20% - Ênfase1 26 2 3" xfId="4454" xr:uid="{9621EBD0-2F73-4FBF-93C1-6BCEAC05E28C}"/>
    <cellStyle name="20% - Ênfase1 26 2 4" xfId="4455" xr:uid="{F53BA0B4-508D-4E00-8E58-47F698317B3A}"/>
    <cellStyle name="20% - Ênfase1 26 2 5" xfId="4456" xr:uid="{DEFB1E85-F84A-4EDA-98FA-380F8172A8BD}"/>
    <cellStyle name="20% - Ênfase1 26 3" xfId="4457" xr:uid="{6E4E2A7E-C669-414F-8E68-C738E1C320E7}"/>
    <cellStyle name="20% - Ênfase1 26 3 2" xfId="4458" xr:uid="{B6AA4F91-A729-4DC7-995C-676B4FABECF9}"/>
    <cellStyle name="20% - Ênfase1 26 3 2 2" xfId="4459" xr:uid="{9A972B7F-FBE9-4209-AD4B-F05AEE0793D0}"/>
    <cellStyle name="20% - Ênfase1 26 3 2 3" xfId="4460" xr:uid="{65A3DE9C-E293-4F59-9B2F-6313AB0B8427}"/>
    <cellStyle name="20% - Ênfase1 26 3 2 4" xfId="4461" xr:uid="{23814620-1751-458C-AD23-EAAC07B0C4F9}"/>
    <cellStyle name="20% - Ênfase1 26 3 3" xfId="4462" xr:uid="{163871F5-8DEE-475F-ACBC-DFB0BF7F5E50}"/>
    <cellStyle name="20% - Ênfase1 26 3 4" xfId="4463" xr:uid="{434738AE-C690-4F85-A4C5-FAF324A39FF7}"/>
    <cellStyle name="20% - Ênfase1 26 3 5" xfId="4464" xr:uid="{06C38ADC-CD31-408C-966F-4B4AD8E14D1D}"/>
    <cellStyle name="20% - Ênfase1 26 4" xfId="4465" xr:uid="{F97EFDAC-FD8A-4EFD-85B0-3604ACBB0DFC}"/>
    <cellStyle name="20% - Ênfase1 26 4 2" xfId="4466" xr:uid="{38FD9AE3-DA33-4FD6-B24C-558F19E53737}"/>
    <cellStyle name="20% - Ênfase1 26 4 2 2" xfId="4467" xr:uid="{CD94D175-0812-4871-99BD-B901F8EE8DC3}"/>
    <cellStyle name="20% - Ênfase1 26 4 2 3" xfId="4468" xr:uid="{3B39B54F-91E8-4069-B412-68D1BBA628D9}"/>
    <cellStyle name="20% - Ênfase1 26 4 2 4" xfId="4469" xr:uid="{54325732-72C8-41FE-A4B3-71D4ADBB4801}"/>
    <cellStyle name="20% - Ênfase1 26 4 3" xfId="4470" xr:uid="{963B13D2-3DD6-4DCE-9BFB-3F64D5BBA4A2}"/>
    <cellStyle name="20% - Ênfase1 26 4 4" xfId="4471" xr:uid="{1D996F17-8FE2-4429-96B2-5107F013242C}"/>
    <cellStyle name="20% - Ênfase1 26 4 5" xfId="4472" xr:uid="{024B0973-5C35-4870-9020-B324F75ABB59}"/>
    <cellStyle name="20% - Ênfase1 26 5" xfId="4473" xr:uid="{0779517C-C8B7-498F-9D36-8B55AA98FEDF}"/>
    <cellStyle name="20% - Ênfase1 26 5 2" xfId="4474" xr:uid="{5913F3A4-2A9A-4480-AA4E-6DFE2BB57532}"/>
    <cellStyle name="20% - Ênfase1 26 5 2 2" xfId="4475" xr:uid="{24180467-FB8C-4164-8353-5401EACEEA1B}"/>
    <cellStyle name="20% - Ênfase1 26 5 2 3" xfId="4476" xr:uid="{0DD062CC-0257-45A7-9EB0-1BE2A465CD8E}"/>
    <cellStyle name="20% - Ênfase1 26 5 2 4" xfId="4477" xr:uid="{3C8D627E-EAF9-43A7-A415-6108DD95A2C2}"/>
    <cellStyle name="20% - Ênfase1 26 5 3" xfId="4478" xr:uid="{E9754B9D-DF1B-4E6E-AC53-F5E13D0FEEBE}"/>
    <cellStyle name="20% - Ênfase1 26 5 4" xfId="4479" xr:uid="{198CEBA6-12E6-4D76-9E4B-3B85DCB812F8}"/>
    <cellStyle name="20% - Ênfase1 26 5 5" xfId="4480" xr:uid="{8759EED4-5A10-45D4-93F1-9D4E6970100B}"/>
    <cellStyle name="20% - Ênfase1 26 6" xfId="4481" xr:uid="{F1348C14-0233-42AD-AEF7-55353ABCFACF}"/>
    <cellStyle name="20% - Ênfase1 26 6 2" xfId="4482" xr:uid="{E6F7A6E3-B64D-448E-AB57-967695BABCB2}"/>
    <cellStyle name="20% - Ênfase1 26 6 2 2" xfId="4483" xr:uid="{D91F1223-7308-4D33-88A8-FCB216CB0753}"/>
    <cellStyle name="20% - Ênfase1 26 6 2 3" xfId="4484" xr:uid="{CB9F3799-D2FD-4730-A049-C4315F05F125}"/>
    <cellStyle name="20% - Ênfase1 26 6 2 4" xfId="4485" xr:uid="{C529045A-8EA8-4574-AC9F-14B7489AC4C2}"/>
    <cellStyle name="20% - Ênfase1 26 6 3" xfId="4486" xr:uid="{5A53A6B6-B7F5-4B35-A5A6-4ED6AA0B0F79}"/>
    <cellStyle name="20% - Ênfase1 26 6 4" xfId="4487" xr:uid="{71B50996-9794-4C09-A961-72C312D20437}"/>
    <cellStyle name="20% - Ênfase1 26 6 5" xfId="4488" xr:uid="{65FBF2BA-1F68-415D-B1FF-D14CA699DC17}"/>
    <cellStyle name="20% - Ênfase1 26 7" xfId="4489" xr:uid="{7DD045E1-5CFC-4183-85D4-9020332CF950}"/>
    <cellStyle name="20% - Ênfase1 26 7 2" xfId="4490" xr:uid="{814C4CAA-5C9D-4C74-A085-CA7FA9BF0086}"/>
    <cellStyle name="20% - Ênfase1 26 7 2 2" xfId="4491" xr:uid="{3DC97694-53A7-4CC5-B559-259BEE2D4494}"/>
    <cellStyle name="20% - Ênfase1 26 7 2 3" xfId="4492" xr:uid="{2FF6B307-4C59-44C9-8BE0-9EE68B9F3BB9}"/>
    <cellStyle name="20% - Ênfase1 26 7 2 4" xfId="4493" xr:uid="{E983104F-DDFA-4D74-8E19-2A441784B8F1}"/>
    <cellStyle name="20% - Ênfase1 26 7 3" xfId="4494" xr:uid="{AB967FD3-A86F-424C-922E-CE1039E8937B}"/>
    <cellStyle name="20% - Ênfase1 26 7 4" xfId="4495" xr:uid="{C3400427-D768-4E19-AE96-4392B544F1E2}"/>
    <cellStyle name="20% - Ênfase1 26 7 5" xfId="4496" xr:uid="{019489D7-C591-43E6-B7BD-5D8680EDB451}"/>
    <cellStyle name="20% - Ênfase1 26 8" xfId="4497" xr:uid="{E48E3FAF-C943-4A9E-8D7A-4567CA2534F5}"/>
    <cellStyle name="20% - Ênfase1 26 8 2" xfId="4498" xr:uid="{47CEDC15-F445-49A4-B2A3-8157C5F173B1}"/>
    <cellStyle name="20% - Ênfase1 26 8 2 2" xfId="4499" xr:uid="{6D566D62-58F0-4D16-A605-BFDF038894F9}"/>
    <cellStyle name="20% - Ênfase1 26 8 2 3" xfId="4500" xr:uid="{4BE47B46-3CA9-4F9A-89D4-29FA85DB743B}"/>
    <cellStyle name="20% - Ênfase1 26 8 2 4" xfId="4501" xr:uid="{7433968E-BA22-4113-986C-3A989B688997}"/>
    <cellStyle name="20% - Ênfase1 26 8 3" xfId="4502" xr:uid="{8F097502-38F8-4C77-819D-B16665C33654}"/>
    <cellStyle name="20% - Ênfase1 26 8 4" xfId="4503" xr:uid="{402A0FA0-D3E0-4250-B2CD-9428FE38F9CF}"/>
    <cellStyle name="20% - Ênfase1 26 8 5" xfId="4504" xr:uid="{94791EF6-506D-42A3-9FAB-8331539E3DAA}"/>
    <cellStyle name="20% - Ênfase1 26 9" xfId="4505" xr:uid="{894110F7-612D-43BA-B06B-3641CBAEBE94}"/>
    <cellStyle name="20% - Ênfase1 26 9 2" xfId="4506" xr:uid="{43A0291A-3098-4BD6-BDAC-41CD6725F321}"/>
    <cellStyle name="20% - Ênfase1 26 9 2 2" xfId="4507" xr:uid="{19F2B420-1F11-4BEB-9E51-F92C124C10D5}"/>
    <cellStyle name="20% - Ênfase1 26 9 2 3" xfId="4508" xr:uid="{7D65B247-588F-4EAA-9D42-016FFD92C8C3}"/>
    <cellStyle name="20% - Ênfase1 26 9 2 4" xfId="4509" xr:uid="{34241408-FA85-4200-BC66-578CC83DD548}"/>
    <cellStyle name="20% - Ênfase1 26 9 3" xfId="4510" xr:uid="{53FBACC4-F251-4AD4-86BD-6307D80B919C}"/>
    <cellStyle name="20% - Ênfase1 26 9 4" xfId="4511" xr:uid="{15CC7B8E-054B-4D8A-A30D-4611D939656D}"/>
    <cellStyle name="20% - Ênfase1 26 9 5" xfId="4512" xr:uid="{F88787EE-B06E-42D6-BB7C-1BB87E017059}"/>
    <cellStyle name="20% - Ênfase1 27" xfId="306" xr:uid="{D082C8BB-17D8-458F-9BA5-00C865D91149}"/>
    <cellStyle name="20% - Ênfase1 27 10" xfId="4513" xr:uid="{A2E78F8F-31A2-4CE4-B65C-1212AD90F8C2}"/>
    <cellStyle name="20% - Ênfase1 27 10 2" xfId="4514" xr:uid="{D52E682D-2CCA-4D3B-B285-6B17BD70621C}"/>
    <cellStyle name="20% - Ênfase1 27 10 2 2" xfId="4515" xr:uid="{4BB9ADD2-42B4-45D1-A1EC-3C8B4BF0F349}"/>
    <cellStyle name="20% - Ênfase1 27 10 2 3" xfId="4516" xr:uid="{D7E8333F-06F6-4833-A3E0-085233AE5A9B}"/>
    <cellStyle name="20% - Ênfase1 27 10 2 4" xfId="4517" xr:uid="{541296A7-1F45-45A4-9BF5-6CF215212491}"/>
    <cellStyle name="20% - Ênfase1 27 10 3" xfId="4518" xr:uid="{5ED9235E-A2EF-4B85-BBAF-3BE9F5313F18}"/>
    <cellStyle name="20% - Ênfase1 27 10 4" xfId="4519" xr:uid="{4CFDE9F4-CA26-4BA2-B106-02F44336E5FD}"/>
    <cellStyle name="20% - Ênfase1 27 10 5" xfId="4520" xr:uid="{F1278B7F-4495-430A-B52C-52A54439B385}"/>
    <cellStyle name="20% - Ênfase1 27 11" xfId="4521" xr:uid="{E2DC33BF-62D1-4524-8C47-9E22CC5A6FFC}"/>
    <cellStyle name="20% - Ênfase1 27 11 2" xfId="4522" xr:uid="{A7AA1787-A8F7-41C8-BBC4-6F597A880CAC}"/>
    <cellStyle name="20% - Ênfase1 27 11 2 2" xfId="4523" xr:uid="{8EEB0A72-9487-4A38-8F55-80A362E623A2}"/>
    <cellStyle name="20% - Ênfase1 27 11 2 3" xfId="4524" xr:uid="{7D7747D2-8536-4B7A-B250-62F9F0E5B5C3}"/>
    <cellStyle name="20% - Ênfase1 27 11 2 4" xfId="4525" xr:uid="{C5CBBC94-89FD-4D03-8E9B-DDC8D274EE27}"/>
    <cellStyle name="20% - Ênfase1 27 11 3" xfId="4526" xr:uid="{97500A3E-0C8C-480C-A980-7DE1C0674C56}"/>
    <cellStyle name="20% - Ênfase1 27 11 4" xfId="4527" xr:uid="{A4F376AA-70F5-4D87-86FB-B65DB27BF179}"/>
    <cellStyle name="20% - Ênfase1 27 11 5" xfId="4528" xr:uid="{AF1C8851-C2BC-454E-83B2-BD5A0EEA3662}"/>
    <cellStyle name="20% - Ênfase1 27 12" xfId="4529" xr:uid="{A8A22F4B-8B32-40DA-874D-D86769C04307}"/>
    <cellStyle name="20% - Ênfase1 27 12 2" xfId="4530" xr:uid="{C1F523EE-E552-4EF7-9B40-2A08BF5D11B6}"/>
    <cellStyle name="20% - Ênfase1 27 12 3" xfId="4531" xr:uid="{7AE5F02F-5624-45D1-A58C-947DE2590A11}"/>
    <cellStyle name="20% - Ênfase1 27 12 4" xfId="4532" xr:uid="{C4862CB5-56BC-4B45-A3ED-8EAC2AC3F6BF}"/>
    <cellStyle name="20% - Ênfase1 27 13" xfId="4533" xr:uid="{0846186D-0021-493C-9D9D-ED8F1FF3CB91}"/>
    <cellStyle name="20% - Ênfase1 27 14" xfId="4534" xr:uid="{6C953831-1648-4020-8E89-CA7F4CAD35F4}"/>
    <cellStyle name="20% - Ênfase1 27 15" xfId="4535" xr:uid="{E7FE30D2-138A-4488-9F7F-C2E5F20C8378}"/>
    <cellStyle name="20% - Ênfase1 27 2" xfId="307" xr:uid="{AAC30E82-914B-4AC2-B8E9-6156FDD15B6F}"/>
    <cellStyle name="20% - Ênfase1 27 2 2" xfId="4536" xr:uid="{9504380D-9118-4570-893B-15D7DDDB7278}"/>
    <cellStyle name="20% - Ênfase1 27 2 2 2" xfId="4537" xr:uid="{27ED87D6-2C75-4C4C-849C-D749A95F02F3}"/>
    <cellStyle name="20% - Ênfase1 27 2 2 3" xfId="4538" xr:uid="{E000FC66-C584-49CB-B8F4-97FC4D2DA824}"/>
    <cellStyle name="20% - Ênfase1 27 2 2 4" xfId="4539" xr:uid="{F1BA132B-689A-45FF-9492-141A15E7F75C}"/>
    <cellStyle name="20% - Ênfase1 27 2 3" xfId="4540" xr:uid="{1F6EBB2B-7235-422B-A189-DAC21A4D7789}"/>
    <cellStyle name="20% - Ênfase1 27 2 4" xfId="4541" xr:uid="{B75BAA0B-7B1B-41D7-807F-45F331ECB628}"/>
    <cellStyle name="20% - Ênfase1 27 2 5" xfId="4542" xr:uid="{F4DDCBEF-A71B-4A31-9176-CCC2049FA375}"/>
    <cellStyle name="20% - Ênfase1 27 3" xfId="4543" xr:uid="{5D6D9223-783E-4BB3-BC4F-0809A3CD020A}"/>
    <cellStyle name="20% - Ênfase1 27 3 2" xfId="4544" xr:uid="{CCBDD1C0-14AC-49DF-80EA-16C065282E98}"/>
    <cellStyle name="20% - Ênfase1 27 3 2 2" xfId="4545" xr:uid="{5BB4BEE9-37AD-47EB-9348-DAD67FE0B370}"/>
    <cellStyle name="20% - Ênfase1 27 3 2 3" xfId="4546" xr:uid="{BADE7D8D-DBA2-442C-AF12-0137DF912004}"/>
    <cellStyle name="20% - Ênfase1 27 3 2 4" xfId="4547" xr:uid="{0CFED49D-9EC0-407A-8C90-2FEE9557A24A}"/>
    <cellStyle name="20% - Ênfase1 27 3 3" xfId="4548" xr:uid="{BC732D95-6E09-4FC0-8DAD-7EFB810D5B02}"/>
    <cellStyle name="20% - Ênfase1 27 3 4" xfId="4549" xr:uid="{40344368-A72F-46EF-ABF1-26DEF46BF508}"/>
    <cellStyle name="20% - Ênfase1 27 3 5" xfId="4550" xr:uid="{B5BA4B5F-F4FF-4DC9-85A8-E1927A787FA3}"/>
    <cellStyle name="20% - Ênfase1 27 4" xfId="4551" xr:uid="{D3C940D9-26E2-4BD1-86F9-7D17D8A4C2FC}"/>
    <cellStyle name="20% - Ênfase1 27 4 2" xfId="4552" xr:uid="{1152BE04-C56F-4E29-8EEE-228D0FFE99CB}"/>
    <cellStyle name="20% - Ênfase1 27 4 2 2" xfId="4553" xr:uid="{E25B0F25-B376-4690-9B28-CAA0AA7D5668}"/>
    <cellStyle name="20% - Ênfase1 27 4 2 3" xfId="4554" xr:uid="{DF6E3C39-9B25-4127-B3F1-EAA9EC335912}"/>
    <cellStyle name="20% - Ênfase1 27 4 2 4" xfId="4555" xr:uid="{BFF3632C-C44C-4F73-9278-48F209101E6A}"/>
    <cellStyle name="20% - Ênfase1 27 4 3" xfId="4556" xr:uid="{75ACDBF5-8E04-4F53-A172-BF9E61A056B2}"/>
    <cellStyle name="20% - Ênfase1 27 4 4" xfId="4557" xr:uid="{BDA516D7-6992-4461-8846-3E011323D734}"/>
    <cellStyle name="20% - Ênfase1 27 4 5" xfId="4558" xr:uid="{370A77F7-011D-45FB-866A-AE5C237A6C57}"/>
    <cellStyle name="20% - Ênfase1 27 5" xfId="4559" xr:uid="{86BD04E4-C703-4C22-8850-7C904BDC8A13}"/>
    <cellStyle name="20% - Ênfase1 27 5 2" xfId="4560" xr:uid="{F319CFE8-F0F6-4C83-8B8F-951866108CA9}"/>
    <cellStyle name="20% - Ênfase1 27 5 2 2" xfId="4561" xr:uid="{7352FCD4-89C9-45F5-9795-2EBA8AAB7FA0}"/>
    <cellStyle name="20% - Ênfase1 27 5 2 3" xfId="4562" xr:uid="{381071B7-0BB9-4ED5-A620-F3C97EC9319B}"/>
    <cellStyle name="20% - Ênfase1 27 5 2 4" xfId="4563" xr:uid="{FD2C9CD1-D179-47A1-826D-42A0F4CD1730}"/>
    <cellStyle name="20% - Ênfase1 27 5 3" xfId="4564" xr:uid="{15FBEF79-94AD-4385-82C3-DBD444CCDA9B}"/>
    <cellStyle name="20% - Ênfase1 27 5 4" xfId="4565" xr:uid="{8F86D1DC-3915-41E1-8656-ABAF518F8FA6}"/>
    <cellStyle name="20% - Ênfase1 27 5 5" xfId="4566" xr:uid="{E0376492-B9A1-481F-86BB-72F0AD6A1614}"/>
    <cellStyle name="20% - Ênfase1 27 6" xfId="4567" xr:uid="{53D77471-FE5B-4F5C-BAF6-6A125E650ACB}"/>
    <cellStyle name="20% - Ênfase1 27 6 2" xfId="4568" xr:uid="{51419055-926A-4531-B946-4C915501E202}"/>
    <cellStyle name="20% - Ênfase1 27 6 2 2" xfId="4569" xr:uid="{66EE7DD9-3D4B-4670-996D-612F91E31ED0}"/>
    <cellStyle name="20% - Ênfase1 27 6 2 3" xfId="4570" xr:uid="{D64B9682-1068-428E-984B-283C355D3855}"/>
    <cellStyle name="20% - Ênfase1 27 6 2 4" xfId="4571" xr:uid="{80D9B5C1-2A6D-46B8-90DB-22E3BF3F8F95}"/>
    <cellStyle name="20% - Ênfase1 27 6 3" xfId="4572" xr:uid="{0261966E-7C39-4358-A385-5F73C2A89030}"/>
    <cellStyle name="20% - Ênfase1 27 6 4" xfId="4573" xr:uid="{4FF30E8C-6348-4DF8-A26D-7F3449D14D9E}"/>
    <cellStyle name="20% - Ênfase1 27 6 5" xfId="4574" xr:uid="{85AB6190-03A2-4526-8806-67D9932B5BDF}"/>
    <cellStyle name="20% - Ênfase1 27 7" xfId="4575" xr:uid="{F39C72B2-6F7E-44A7-BE26-BFFEB42FC5BD}"/>
    <cellStyle name="20% - Ênfase1 27 7 2" xfId="4576" xr:uid="{CBF47324-911D-47AA-B2D3-E10066ADA27B}"/>
    <cellStyle name="20% - Ênfase1 27 7 2 2" xfId="4577" xr:uid="{214BF422-2EE0-473B-9174-24E800768F3C}"/>
    <cellStyle name="20% - Ênfase1 27 7 2 3" xfId="4578" xr:uid="{E9EB0B61-C522-4165-84CC-5ABA45AB38E9}"/>
    <cellStyle name="20% - Ênfase1 27 7 2 4" xfId="4579" xr:uid="{DC285156-1B51-4E08-96CA-33A8BA41C716}"/>
    <cellStyle name="20% - Ênfase1 27 7 3" xfId="4580" xr:uid="{17B5D062-F191-430B-8D0E-BBA812755927}"/>
    <cellStyle name="20% - Ênfase1 27 7 4" xfId="4581" xr:uid="{D771FDBA-7A51-4C3B-AA7B-50C3AF2E4730}"/>
    <cellStyle name="20% - Ênfase1 27 7 5" xfId="4582" xr:uid="{B02BE292-9F1D-415D-BF55-EAE455608BB0}"/>
    <cellStyle name="20% - Ênfase1 27 8" xfId="4583" xr:uid="{1B88624E-0E32-4D00-9A85-C83E26A740E9}"/>
    <cellStyle name="20% - Ênfase1 27 8 2" xfId="4584" xr:uid="{4404CE90-18FE-48C6-BBB3-A99B991420AE}"/>
    <cellStyle name="20% - Ênfase1 27 8 2 2" xfId="4585" xr:uid="{CCFE7FCC-ABB3-4CF2-A2E3-EA3A80A9353A}"/>
    <cellStyle name="20% - Ênfase1 27 8 2 3" xfId="4586" xr:uid="{083531EA-CE62-49D3-9A93-4FAD2A04B858}"/>
    <cellStyle name="20% - Ênfase1 27 8 2 4" xfId="4587" xr:uid="{827E6C13-3F6F-48B1-9395-79D6577E5279}"/>
    <cellStyle name="20% - Ênfase1 27 8 3" xfId="4588" xr:uid="{5E69A880-33E1-411C-BB62-1F2DD5EB7CF0}"/>
    <cellStyle name="20% - Ênfase1 27 8 4" xfId="4589" xr:uid="{7D9E9C66-F53B-4936-9E23-35A68DD76A5C}"/>
    <cellStyle name="20% - Ênfase1 27 8 5" xfId="4590" xr:uid="{9CCB1222-58D1-42FD-A39F-FBF022410D85}"/>
    <cellStyle name="20% - Ênfase1 27 9" xfId="4591" xr:uid="{A1E8ECE6-B606-4613-9D51-8D4EAF3EF321}"/>
    <cellStyle name="20% - Ênfase1 27 9 2" xfId="4592" xr:uid="{6AA8FD52-B604-4125-9D07-AA1C2B269CE2}"/>
    <cellStyle name="20% - Ênfase1 27 9 2 2" xfId="4593" xr:uid="{FECEAD73-7B86-485E-9C69-E0879DDA2990}"/>
    <cellStyle name="20% - Ênfase1 27 9 2 3" xfId="4594" xr:uid="{16B13680-13EC-4F1E-A7EA-B4F445824CA8}"/>
    <cellStyle name="20% - Ênfase1 27 9 2 4" xfId="4595" xr:uid="{3CE45840-7735-4096-B7AD-B0F88DEB2330}"/>
    <cellStyle name="20% - Ênfase1 27 9 3" xfId="4596" xr:uid="{C78102E1-CEFB-4E71-B772-9B3ABFCA328A}"/>
    <cellStyle name="20% - Ênfase1 27 9 4" xfId="4597" xr:uid="{EE911901-30BE-4CF0-9ACA-398AB5266919}"/>
    <cellStyle name="20% - Ênfase1 27 9 5" xfId="4598" xr:uid="{ABA3B155-0687-47A4-AE64-068EDC72DB73}"/>
    <cellStyle name="20% - Ênfase1 28" xfId="308" xr:uid="{4DBABA38-CF06-4D00-BA45-E5C1B32C7B3B}"/>
    <cellStyle name="20% - Ênfase1 28 10" xfId="4599" xr:uid="{9F8F7276-C69C-49DF-A61D-1B9B8EFD9942}"/>
    <cellStyle name="20% - Ênfase1 28 10 2" xfId="4600" xr:uid="{EE969F6A-643A-42D6-9F52-E82359B791DA}"/>
    <cellStyle name="20% - Ênfase1 28 10 2 2" xfId="4601" xr:uid="{0EB2B327-FA0D-4B83-97C0-BC722FAC3EB2}"/>
    <cellStyle name="20% - Ênfase1 28 10 2 3" xfId="4602" xr:uid="{BD266D10-7E08-4114-B02E-C036B0AFE232}"/>
    <cellStyle name="20% - Ênfase1 28 10 2 4" xfId="4603" xr:uid="{F1908610-1BB0-4E36-BCD0-414A2FEBDD0B}"/>
    <cellStyle name="20% - Ênfase1 28 10 3" xfId="4604" xr:uid="{F8EE69F6-DA61-4706-980A-C3B755F4EAAC}"/>
    <cellStyle name="20% - Ênfase1 28 10 4" xfId="4605" xr:uid="{5DCA4929-7EC3-4F70-A084-8C08EB534A8F}"/>
    <cellStyle name="20% - Ênfase1 28 10 5" xfId="4606" xr:uid="{57C97E71-E816-46C2-BD6A-9C5FA8C2307B}"/>
    <cellStyle name="20% - Ênfase1 28 11" xfId="4607" xr:uid="{620F94C9-3FCD-45A1-9A3F-AB76188B7BAF}"/>
    <cellStyle name="20% - Ênfase1 28 11 2" xfId="4608" xr:uid="{81C3F70A-8C8E-41E8-A305-D4CB8DD9567B}"/>
    <cellStyle name="20% - Ênfase1 28 11 2 2" xfId="4609" xr:uid="{B8BE56C7-BC78-446C-AF97-AA6A9B4938B3}"/>
    <cellStyle name="20% - Ênfase1 28 11 2 3" xfId="4610" xr:uid="{D28BD1AE-48AA-4BCE-81D8-66245B832166}"/>
    <cellStyle name="20% - Ênfase1 28 11 2 4" xfId="4611" xr:uid="{D5438EB8-0997-4A56-8368-BFDB05A47E1C}"/>
    <cellStyle name="20% - Ênfase1 28 11 3" xfId="4612" xr:uid="{E644050D-A6A4-416E-864F-E7FB09275CD9}"/>
    <cellStyle name="20% - Ênfase1 28 11 4" xfId="4613" xr:uid="{4798733F-4E07-49E1-BE54-3D294D88B4D5}"/>
    <cellStyle name="20% - Ênfase1 28 11 5" xfId="4614" xr:uid="{B61F9FAF-731E-476D-AE63-EDDF748E5004}"/>
    <cellStyle name="20% - Ênfase1 28 12" xfId="4615" xr:uid="{FD6E2C08-BF2B-4C2B-9FA8-2C3A1BE7A1F9}"/>
    <cellStyle name="20% - Ênfase1 28 12 2" xfId="4616" xr:uid="{0A6144C4-45E7-430D-865F-F84E7B3238DF}"/>
    <cellStyle name="20% - Ênfase1 28 12 3" xfId="4617" xr:uid="{FCE5CAFF-15EA-4FC2-9618-8C53157E1893}"/>
    <cellStyle name="20% - Ênfase1 28 12 4" xfId="4618" xr:uid="{148CA5A4-E46D-43D7-B703-D54ED38B8E61}"/>
    <cellStyle name="20% - Ênfase1 28 13" xfId="4619" xr:uid="{B1632744-EDBF-4AA8-8578-C79C9A5B16DA}"/>
    <cellStyle name="20% - Ênfase1 28 14" xfId="4620" xr:uid="{946416B1-A8F2-4BCD-BDC9-5FB6FD6E0F34}"/>
    <cellStyle name="20% - Ênfase1 28 15" xfId="4621" xr:uid="{85173B2E-C4B3-4044-8992-D27EB7F3C231}"/>
    <cellStyle name="20% - Ênfase1 28 2" xfId="309" xr:uid="{B6149A2B-0EA5-4839-95AD-B358364DBE4A}"/>
    <cellStyle name="20% - Ênfase1 28 2 2" xfId="4622" xr:uid="{4A7B5E38-6371-46A5-8097-2B76A6019B3B}"/>
    <cellStyle name="20% - Ênfase1 28 2 2 2" xfId="4623" xr:uid="{B992C334-ACCC-4456-838D-E0158D2A4C60}"/>
    <cellStyle name="20% - Ênfase1 28 2 2 3" xfId="4624" xr:uid="{61D2A9FC-F46F-4EF9-9E53-5CC685ECC2FA}"/>
    <cellStyle name="20% - Ênfase1 28 2 2 4" xfId="4625" xr:uid="{F4471EC0-28EA-47F9-B7A6-61330D5558EC}"/>
    <cellStyle name="20% - Ênfase1 28 2 3" xfId="4626" xr:uid="{616BD8E9-6F35-434A-AF65-25B4C97730A8}"/>
    <cellStyle name="20% - Ênfase1 28 2 4" xfId="4627" xr:uid="{C37F32A6-D50C-4126-AC13-496E3D8B6185}"/>
    <cellStyle name="20% - Ênfase1 28 2 5" xfId="4628" xr:uid="{B942F3BA-9417-49AB-89B6-5B55FD406D6E}"/>
    <cellStyle name="20% - Ênfase1 28 3" xfId="4629" xr:uid="{2DD84B01-7DD5-40A0-BBE1-CFC21145F511}"/>
    <cellStyle name="20% - Ênfase1 28 3 2" xfId="4630" xr:uid="{0257F1B1-805E-402D-ACA1-5F79203F5FB9}"/>
    <cellStyle name="20% - Ênfase1 28 3 2 2" xfId="4631" xr:uid="{1308D129-B2A1-4ABF-BDB3-75066895FE95}"/>
    <cellStyle name="20% - Ênfase1 28 3 2 3" xfId="4632" xr:uid="{11E5A8F9-0605-4862-B4B8-53FF227FAD02}"/>
    <cellStyle name="20% - Ênfase1 28 3 2 4" xfId="4633" xr:uid="{86C7735A-15EC-43B4-A507-6E053C190148}"/>
    <cellStyle name="20% - Ênfase1 28 3 3" xfId="4634" xr:uid="{5DA66A40-3215-4B6E-94BB-90D826D99DD8}"/>
    <cellStyle name="20% - Ênfase1 28 3 4" xfId="4635" xr:uid="{219F38C5-B5C0-4FC1-8425-C6377FAF82D0}"/>
    <cellStyle name="20% - Ênfase1 28 3 5" xfId="4636" xr:uid="{2D8ADE02-7467-4766-91D1-47A89C6D59C5}"/>
    <cellStyle name="20% - Ênfase1 28 4" xfId="4637" xr:uid="{194EA9FA-179A-4AAC-BC28-947AB06E5AB1}"/>
    <cellStyle name="20% - Ênfase1 28 4 2" xfId="4638" xr:uid="{A0FBA666-0F29-4069-9877-B8F3C10D7E82}"/>
    <cellStyle name="20% - Ênfase1 28 4 2 2" xfId="4639" xr:uid="{AD0F1918-7142-4144-BBA7-EB0157FBEB76}"/>
    <cellStyle name="20% - Ênfase1 28 4 2 3" xfId="4640" xr:uid="{676F46D0-B5BC-4227-9102-23CC9797374A}"/>
    <cellStyle name="20% - Ênfase1 28 4 2 4" xfId="4641" xr:uid="{1E00E283-E619-45D8-93C6-1AD96D945A0C}"/>
    <cellStyle name="20% - Ênfase1 28 4 3" xfId="4642" xr:uid="{6E4E19C0-54C3-4321-93D4-DF411F1D83F7}"/>
    <cellStyle name="20% - Ênfase1 28 4 4" xfId="4643" xr:uid="{936830F3-DA55-4B75-AECF-D4189C9E6863}"/>
    <cellStyle name="20% - Ênfase1 28 4 5" xfId="4644" xr:uid="{8F2F6ABD-4FF3-487C-8196-C65CF0201DE9}"/>
    <cellStyle name="20% - Ênfase1 28 5" xfId="4645" xr:uid="{472A8A8D-8C80-445C-B2F4-1D8E66E6A45F}"/>
    <cellStyle name="20% - Ênfase1 28 5 2" xfId="4646" xr:uid="{73304823-AA37-4C1B-8EE4-162788348B67}"/>
    <cellStyle name="20% - Ênfase1 28 5 2 2" xfId="4647" xr:uid="{FD885350-DF8A-44AC-8540-15B84C257E6F}"/>
    <cellStyle name="20% - Ênfase1 28 5 2 3" xfId="4648" xr:uid="{25017992-1853-4424-8DC2-F80043D77E68}"/>
    <cellStyle name="20% - Ênfase1 28 5 2 4" xfId="4649" xr:uid="{C5B3AB00-FEF1-4947-A265-1D210B1C632C}"/>
    <cellStyle name="20% - Ênfase1 28 5 3" xfId="4650" xr:uid="{4C24190E-C34B-4109-8ADF-5C392671E3B0}"/>
    <cellStyle name="20% - Ênfase1 28 5 4" xfId="4651" xr:uid="{FCF99937-9268-4B9C-8907-2E9466F8016A}"/>
    <cellStyle name="20% - Ênfase1 28 5 5" xfId="4652" xr:uid="{965F4644-713E-4960-9061-048D31063859}"/>
    <cellStyle name="20% - Ênfase1 28 6" xfId="4653" xr:uid="{6D00794F-CA96-4D57-AA8E-C2FC1283C555}"/>
    <cellStyle name="20% - Ênfase1 28 6 2" xfId="4654" xr:uid="{3A14604B-C786-48E1-8424-0A8AA48273D3}"/>
    <cellStyle name="20% - Ênfase1 28 6 2 2" xfId="4655" xr:uid="{3839E0CF-9CFD-417E-97F4-36B58DAF4BA0}"/>
    <cellStyle name="20% - Ênfase1 28 6 2 3" xfId="4656" xr:uid="{FB12B3F5-B877-44FA-87F9-EBE397C2D982}"/>
    <cellStyle name="20% - Ênfase1 28 6 2 4" xfId="4657" xr:uid="{5F2E2C83-A914-4C89-9954-1A6D915E138B}"/>
    <cellStyle name="20% - Ênfase1 28 6 3" xfId="4658" xr:uid="{1D98AD20-EC00-4A94-A765-6CD9971629D6}"/>
    <cellStyle name="20% - Ênfase1 28 6 4" xfId="4659" xr:uid="{FFB57443-8275-43E0-A3E7-2EBD748E3E26}"/>
    <cellStyle name="20% - Ênfase1 28 6 5" xfId="4660" xr:uid="{5E43CE13-7167-4FF2-A8F3-54B396B1C2CB}"/>
    <cellStyle name="20% - Ênfase1 28 7" xfId="4661" xr:uid="{C9E4B1FC-B26E-448B-B183-EACB23154826}"/>
    <cellStyle name="20% - Ênfase1 28 7 2" xfId="4662" xr:uid="{B074459D-1F5E-4CA1-9F49-A7349BE231F5}"/>
    <cellStyle name="20% - Ênfase1 28 7 2 2" xfId="4663" xr:uid="{1125596A-DB0B-4A50-BA50-ABAD6FCCFF59}"/>
    <cellStyle name="20% - Ênfase1 28 7 2 3" xfId="4664" xr:uid="{E310FD7A-9FD3-4C1B-A095-C35D3A417D53}"/>
    <cellStyle name="20% - Ênfase1 28 7 2 4" xfId="4665" xr:uid="{0FDE1A12-7E13-493C-BC0D-48A34C5101E2}"/>
    <cellStyle name="20% - Ênfase1 28 7 3" xfId="4666" xr:uid="{BFFCA5C0-7A4F-45BF-AF9E-FBEBD7D6339B}"/>
    <cellStyle name="20% - Ênfase1 28 7 4" xfId="4667" xr:uid="{CD78A9C6-7B76-4834-829E-7CB73ACE7229}"/>
    <cellStyle name="20% - Ênfase1 28 7 5" xfId="4668" xr:uid="{1B6D1ECB-D1A7-47DE-8BC7-910615AA09F7}"/>
    <cellStyle name="20% - Ênfase1 28 8" xfId="4669" xr:uid="{CBA7438D-748B-4EED-AD14-2B7003224132}"/>
    <cellStyle name="20% - Ênfase1 28 8 2" xfId="4670" xr:uid="{FED82243-667F-4B8A-9DFB-0BCACBB310AA}"/>
    <cellStyle name="20% - Ênfase1 28 8 2 2" xfId="4671" xr:uid="{CF679DA4-420F-4ED2-B64D-BFBD35F6DEDB}"/>
    <cellStyle name="20% - Ênfase1 28 8 2 3" xfId="4672" xr:uid="{A596E4FF-7C91-40EE-A7E8-424FA85F6184}"/>
    <cellStyle name="20% - Ênfase1 28 8 2 4" xfId="4673" xr:uid="{5541FB59-568D-4CB1-A109-21EB02DFA39F}"/>
    <cellStyle name="20% - Ênfase1 28 8 3" xfId="4674" xr:uid="{098060E3-909D-4D47-8160-3D4774F7DAB0}"/>
    <cellStyle name="20% - Ênfase1 28 8 4" xfId="4675" xr:uid="{AB6131AC-696E-4CA6-BD3D-23290426FA71}"/>
    <cellStyle name="20% - Ênfase1 28 8 5" xfId="4676" xr:uid="{301D9BD7-AF65-4566-99A4-0E4AB13CAC45}"/>
    <cellStyle name="20% - Ênfase1 28 9" xfId="4677" xr:uid="{F6D10C7D-3885-4B7D-AC59-5AA904049293}"/>
    <cellStyle name="20% - Ênfase1 28 9 2" xfId="4678" xr:uid="{6FE26E32-D9F4-4ADA-B284-1F8304F3D3B3}"/>
    <cellStyle name="20% - Ênfase1 28 9 2 2" xfId="4679" xr:uid="{16E3E122-613B-451C-B4C5-802250D969D6}"/>
    <cellStyle name="20% - Ênfase1 28 9 2 3" xfId="4680" xr:uid="{8F9053D9-CCFB-4841-B637-94FDF712D267}"/>
    <cellStyle name="20% - Ênfase1 28 9 2 4" xfId="4681" xr:uid="{9A0E3F8B-2C13-45D5-A5CC-05923A577C21}"/>
    <cellStyle name="20% - Ênfase1 28 9 3" xfId="4682" xr:uid="{FEDE79E4-A8FA-4C24-AAF2-11EFE4ECBED5}"/>
    <cellStyle name="20% - Ênfase1 28 9 4" xfId="4683" xr:uid="{CC761F4E-8DF0-49D0-B780-1C4A0C7EE484}"/>
    <cellStyle name="20% - Ênfase1 28 9 5" xfId="4684" xr:uid="{1B095708-4202-4CBA-A452-E4EDD82E53D3}"/>
    <cellStyle name="20% - Ênfase1 29" xfId="310" xr:uid="{118C6305-5FF7-44AE-8FD9-FCA42EA3ABF6}"/>
    <cellStyle name="20% - Ênfase1 29 10" xfId="4685" xr:uid="{278F8580-63CD-48CB-8DAB-943942799B3B}"/>
    <cellStyle name="20% - Ênfase1 29 10 2" xfId="4686" xr:uid="{9DD31771-8142-4558-A583-6114B859F126}"/>
    <cellStyle name="20% - Ênfase1 29 10 2 2" xfId="4687" xr:uid="{F7505B58-B50D-481A-85B7-EF66C5262DBE}"/>
    <cellStyle name="20% - Ênfase1 29 10 2 3" xfId="4688" xr:uid="{46B0FA8C-27D7-49E9-99AA-E759538F1336}"/>
    <cellStyle name="20% - Ênfase1 29 10 2 4" xfId="4689" xr:uid="{E0279C82-59CE-421D-B1FA-8A3F90A64937}"/>
    <cellStyle name="20% - Ênfase1 29 10 3" xfId="4690" xr:uid="{B8F79E3B-291A-4EA8-92B8-01A3E9593D31}"/>
    <cellStyle name="20% - Ênfase1 29 10 4" xfId="4691" xr:uid="{6BAF4A31-3667-4786-A551-B9499EBFB47D}"/>
    <cellStyle name="20% - Ênfase1 29 10 5" xfId="4692" xr:uid="{04ED2320-73FA-46B2-B0AE-D582BB99F0FC}"/>
    <cellStyle name="20% - Ênfase1 29 11" xfId="4693" xr:uid="{551D32A6-3BF3-441F-8839-25E0A4D56786}"/>
    <cellStyle name="20% - Ênfase1 29 11 2" xfId="4694" xr:uid="{89467363-97EC-448E-8468-169A86849A6D}"/>
    <cellStyle name="20% - Ênfase1 29 11 2 2" xfId="4695" xr:uid="{7DD85F8D-F245-4FE3-9876-B62BF38D64D6}"/>
    <cellStyle name="20% - Ênfase1 29 11 2 3" xfId="4696" xr:uid="{DEE11265-44F9-46A6-9839-6D97500277D0}"/>
    <cellStyle name="20% - Ênfase1 29 11 2 4" xfId="4697" xr:uid="{9747028C-4B7B-42B4-8C7F-48B19C7A60AE}"/>
    <cellStyle name="20% - Ênfase1 29 11 3" xfId="4698" xr:uid="{F25154BE-B7AB-4090-AB14-269AF198BAF5}"/>
    <cellStyle name="20% - Ênfase1 29 11 4" xfId="4699" xr:uid="{833FE675-DF01-4108-BB6A-1945088BAD47}"/>
    <cellStyle name="20% - Ênfase1 29 11 5" xfId="4700" xr:uid="{03B43000-2C67-4D5A-9531-0C52E60F2A1B}"/>
    <cellStyle name="20% - Ênfase1 29 12" xfId="4701" xr:uid="{81E8CB4D-5EF2-48E6-A723-0092D766BBBA}"/>
    <cellStyle name="20% - Ênfase1 29 12 2" xfId="4702" xr:uid="{81532C45-6FF9-4F49-9D36-8A445D42D7D9}"/>
    <cellStyle name="20% - Ênfase1 29 12 3" xfId="4703" xr:uid="{07FF866B-8A4A-4C63-8638-175850380720}"/>
    <cellStyle name="20% - Ênfase1 29 12 4" xfId="4704" xr:uid="{C683F9DA-7D9D-49DD-8BF4-F8D2C0FF7C29}"/>
    <cellStyle name="20% - Ênfase1 29 13" xfId="4705" xr:uid="{3ECA2ED1-0948-4729-9193-D4F97994B6BB}"/>
    <cellStyle name="20% - Ênfase1 29 14" xfId="4706" xr:uid="{0246FAC9-AE0B-4027-BA3A-603294F1A609}"/>
    <cellStyle name="20% - Ênfase1 29 15" xfId="4707" xr:uid="{B1779B9A-1C5F-43F1-9BC4-38DDCDE4373C}"/>
    <cellStyle name="20% - Ênfase1 29 2" xfId="311" xr:uid="{E3E536D9-4891-40A0-A632-36875A9738AF}"/>
    <cellStyle name="20% - Ênfase1 29 2 2" xfId="4708" xr:uid="{1731487E-24FA-4A33-8D70-79A4A3A5227E}"/>
    <cellStyle name="20% - Ênfase1 29 2 2 2" xfId="4709" xr:uid="{E8382ED5-8A1F-4E97-BC5B-354E1E9D3352}"/>
    <cellStyle name="20% - Ênfase1 29 2 2 3" xfId="4710" xr:uid="{A020BFE5-64A6-45E2-A3F4-D5A0BB3EB698}"/>
    <cellStyle name="20% - Ênfase1 29 2 2 4" xfId="4711" xr:uid="{59539651-A48D-465F-82AF-ACDB37872116}"/>
    <cellStyle name="20% - Ênfase1 29 2 3" xfId="4712" xr:uid="{5B4815D4-FA65-4A20-9276-300C05CC056C}"/>
    <cellStyle name="20% - Ênfase1 29 2 4" xfId="4713" xr:uid="{63FE5AB9-4440-4C43-8B49-D5BCE76377DF}"/>
    <cellStyle name="20% - Ênfase1 29 2 5" xfId="4714" xr:uid="{C011BC7D-8EA3-4193-A234-0B1CE35CD542}"/>
    <cellStyle name="20% - Ênfase1 29 3" xfId="4715" xr:uid="{88D4B835-42CC-4BA8-B020-B6923EA54BBE}"/>
    <cellStyle name="20% - Ênfase1 29 3 2" xfId="4716" xr:uid="{FC938966-B945-400D-BBB3-D3EA407A2ED1}"/>
    <cellStyle name="20% - Ênfase1 29 3 2 2" xfId="4717" xr:uid="{DFA08814-55DB-46AC-8DBC-9166BB18975E}"/>
    <cellStyle name="20% - Ênfase1 29 3 2 3" xfId="4718" xr:uid="{69C6E603-7631-481F-AA4B-6B04A94D6C1F}"/>
    <cellStyle name="20% - Ênfase1 29 3 2 4" xfId="4719" xr:uid="{722F4764-E275-415A-AC60-EED05846EF54}"/>
    <cellStyle name="20% - Ênfase1 29 3 3" xfId="4720" xr:uid="{E8449B0E-7207-4DE6-9B36-CEB4285569BD}"/>
    <cellStyle name="20% - Ênfase1 29 3 4" xfId="4721" xr:uid="{9E1C05BD-2F0D-42EB-8E44-83C79D5A25C5}"/>
    <cellStyle name="20% - Ênfase1 29 3 5" xfId="4722" xr:uid="{06E49AFA-EC7E-4F0F-889D-103936FF1393}"/>
    <cellStyle name="20% - Ênfase1 29 4" xfId="4723" xr:uid="{36DD67B7-B044-4474-86C8-8E49661F426D}"/>
    <cellStyle name="20% - Ênfase1 29 4 2" xfId="4724" xr:uid="{78107E35-9783-4430-81C6-8ADB40F6213B}"/>
    <cellStyle name="20% - Ênfase1 29 4 2 2" xfId="4725" xr:uid="{F4455B47-35D6-4F1F-8016-6ECD1BAA12E1}"/>
    <cellStyle name="20% - Ênfase1 29 4 2 3" xfId="4726" xr:uid="{D07D6D0A-F6EF-4401-B816-AB8140FC3C83}"/>
    <cellStyle name="20% - Ênfase1 29 4 2 4" xfId="4727" xr:uid="{647AAF3F-1471-443F-9874-FE40E0E9F122}"/>
    <cellStyle name="20% - Ênfase1 29 4 3" xfId="4728" xr:uid="{7487CC86-7968-4313-B9C1-1AD03783A9C9}"/>
    <cellStyle name="20% - Ênfase1 29 4 4" xfId="4729" xr:uid="{3D29E44D-D16A-4856-9D60-8720DE818B78}"/>
    <cellStyle name="20% - Ênfase1 29 4 5" xfId="4730" xr:uid="{1B77CD28-EFDD-442A-85BF-5F8C60A8D311}"/>
    <cellStyle name="20% - Ênfase1 29 5" xfId="4731" xr:uid="{0401A121-7D67-4F29-AE13-EC0359D6BD4C}"/>
    <cellStyle name="20% - Ênfase1 29 5 2" xfId="4732" xr:uid="{A4156B23-05F2-48A9-AC12-5B48178350FF}"/>
    <cellStyle name="20% - Ênfase1 29 5 2 2" xfId="4733" xr:uid="{7C80C8DA-919E-45D4-8EFE-3FC9CFD9B243}"/>
    <cellStyle name="20% - Ênfase1 29 5 2 3" xfId="4734" xr:uid="{83522A86-C4D8-4DC5-97AD-7659130A0253}"/>
    <cellStyle name="20% - Ênfase1 29 5 2 4" xfId="4735" xr:uid="{CA6B43B5-B096-4641-B089-8317C21C34C5}"/>
    <cellStyle name="20% - Ênfase1 29 5 3" xfId="4736" xr:uid="{183963AC-9AFA-4339-9348-FDDBACEDA707}"/>
    <cellStyle name="20% - Ênfase1 29 5 4" xfId="4737" xr:uid="{F8413EFA-880B-4E7D-B901-EBBFCB2E5CD0}"/>
    <cellStyle name="20% - Ênfase1 29 5 5" xfId="4738" xr:uid="{8D4856BD-969C-485A-8EEC-CBA5A2164919}"/>
    <cellStyle name="20% - Ênfase1 29 6" xfId="4739" xr:uid="{9FF164C2-B0A2-48DB-B73D-0678A7F47086}"/>
    <cellStyle name="20% - Ênfase1 29 6 2" xfId="4740" xr:uid="{507CEA6B-5570-4FD0-83BC-8B2BA162210F}"/>
    <cellStyle name="20% - Ênfase1 29 6 2 2" xfId="4741" xr:uid="{7408A5CF-28EC-4A57-A428-435E81B353A0}"/>
    <cellStyle name="20% - Ênfase1 29 6 2 3" xfId="4742" xr:uid="{99867E24-BA21-4E85-B5D5-0AF7B21DE67F}"/>
    <cellStyle name="20% - Ênfase1 29 6 2 4" xfId="4743" xr:uid="{77548FD3-784A-4FDA-8128-1A3F34179F3A}"/>
    <cellStyle name="20% - Ênfase1 29 6 3" xfId="4744" xr:uid="{19429C23-67DF-407E-9BCA-670D43E153F0}"/>
    <cellStyle name="20% - Ênfase1 29 6 4" xfId="4745" xr:uid="{AA09AD63-481D-47A8-9707-240AA83D402E}"/>
    <cellStyle name="20% - Ênfase1 29 6 5" xfId="4746" xr:uid="{144DD2B3-ACE3-4EC6-9AEB-0C6FB4375752}"/>
    <cellStyle name="20% - Ênfase1 29 7" xfId="4747" xr:uid="{7997A32C-8D19-4062-91A9-28DFD131CD8B}"/>
    <cellStyle name="20% - Ênfase1 29 7 2" xfId="4748" xr:uid="{BB02DBD0-A756-4A6C-9AFB-29540D546BBD}"/>
    <cellStyle name="20% - Ênfase1 29 7 2 2" xfId="4749" xr:uid="{4FB27A7A-3333-4322-A194-7DF2AA02E8B5}"/>
    <cellStyle name="20% - Ênfase1 29 7 2 3" xfId="4750" xr:uid="{52AA1A22-040B-4E0C-843A-8D11AEDEBAE0}"/>
    <cellStyle name="20% - Ênfase1 29 7 2 4" xfId="4751" xr:uid="{E7B819D1-41BC-42FA-93A0-3F5BE8DD9DA8}"/>
    <cellStyle name="20% - Ênfase1 29 7 3" xfId="4752" xr:uid="{55A18A37-B5A0-42AB-8DDA-0F38FF6CF815}"/>
    <cellStyle name="20% - Ênfase1 29 7 4" xfId="4753" xr:uid="{C2483086-2E3E-400A-869B-BB6BDDA863E3}"/>
    <cellStyle name="20% - Ênfase1 29 7 5" xfId="4754" xr:uid="{3DB91E72-88D0-474B-8FF8-2A302A9C12C0}"/>
    <cellStyle name="20% - Ênfase1 29 8" xfId="4755" xr:uid="{C651C696-A45D-4AB1-85C1-4A6D102FE31C}"/>
    <cellStyle name="20% - Ênfase1 29 8 2" xfId="4756" xr:uid="{084F8099-D3E1-46C4-B165-E07A96C8AA2A}"/>
    <cellStyle name="20% - Ênfase1 29 8 2 2" xfId="4757" xr:uid="{B2BA99A8-69EB-4948-ADF1-6C2585609249}"/>
    <cellStyle name="20% - Ênfase1 29 8 2 3" xfId="4758" xr:uid="{74EB5261-AAEE-40CD-9A04-A336E5AC11F4}"/>
    <cellStyle name="20% - Ênfase1 29 8 2 4" xfId="4759" xr:uid="{AED82054-F446-40C4-96B3-962632FF0C4B}"/>
    <cellStyle name="20% - Ênfase1 29 8 3" xfId="4760" xr:uid="{D9270098-EEC2-4CB5-89B1-82C0FE3FC13C}"/>
    <cellStyle name="20% - Ênfase1 29 8 4" xfId="4761" xr:uid="{AEF7497E-621D-4291-B1C1-610E8C1CD6C0}"/>
    <cellStyle name="20% - Ênfase1 29 8 5" xfId="4762" xr:uid="{73424968-65DE-49FD-8A49-95697353CC80}"/>
    <cellStyle name="20% - Ênfase1 29 9" xfId="4763" xr:uid="{7360F863-D100-45AD-ADF1-F088DE020DF9}"/>
    <cellStyle name="20% - Ênfase1 29 9 2" xfId="4764" xr:uid="{B4601E23-83EB-4A5A-B1B8-C9EC38C215EC}"/>
    <cellStyle name="20% - Ênfase1 29 9 2 2" xfId="4765" xr:uid="{68D5A902-B629-47C9-802A-497D13CD2043}"/>
    <cellStyle name="20% - Ênfase1 29 9 2 3" xfId="4766" xr:uid="{3C799E17-7A4B-46B5-82E9-F68FD75D00D7}"/>
    <cellStyle name="20% - Ênfase1 29 9 2 4" xfId="4767" xr:uid="{6A07C12C-B957-437C-B2EB-BC7B5F0D7C6D}"/>
    <cellStyle name="20% - Ênfase1 29 9 3" xfId="4768" xr:uid="{DAB19000-7CA3-4C74-B297-9E16A210D676}"/>
    <cellStyle name="20% - Ênfase1 29 9 4" xfId="4769" xr:uid="{4CFB747A-0FF9-4F5F-854A-7CFAF23F3D88}"/>
    <cellStyle name="20% - Ênfase1 29 9 5" xfId="4770" xr:uid="{5162E459-ACF5-4E43-81ED-7E7356D763C9}"/>
    <cellStyle name="20% - Ênfase1 3" xfId="312" xr:uid="{1D09DDE1-007D-4595-A190-5EDBC7BF09C4}"/>
    <cellStyle name="20% - Ênfase1 3 10" xfId="4771" xr:uid="{F81B4EBF-FB00-4777-8126-11CC2FACFBB4}"/>
    <cellStyle name="20% - Ênfase1 3 10 2" xfId="4772" xr:uid="{61B20C44-5743-4B2B-A631-D7BB8A81ABF9}"/>
    <cellStyle name="20% - Ênfase1 3 10 2 2" xfId="4773" xr:uid="{C851FB9F-600A-4AEE-92FF-45C2F493879D}"/>
    <cellStyle name="20% - Ênfase1 3 10 2 3" xfId="4774" xr:uid="{961CFD20-E09A-466B-8AE5-75F303D116E7}"/>
    <cellStyle name="20% - Ênfase1 3 10 2 4" xfId="4775" xr:uid="{0904DAB0-4D3B-440C-AB8F-5AB7C02DCAB8}"/>
    <cellStyle name="20% - Ênfase1 3 10 3" xfId="4776" xr:uid="{0DC1BD5B-8549-4AD1-9B4F-779C34648161}"/>
    <cellStyle name="20% - Ênfase1 3 10 4" xfId="4777" xr:uid="{B232B089-C585-4191-91E1-B3EFA9E0A162}"/>
    <cellStyle name="20% - Ênfase1 3 10 5" xfId="4778" xr:uid="{2297B519-6CF0-4432-9B3E-2C7C7B3BD034}"/>
    <cellStyle name="20% - Ênfase1 3 11" xfId="4779" xr:uid="{C870E1A3-8884-43C7-871A-41582247EE55}"/>
    <cellStyle name="20% - Ênfase1 3 11 2" xfId="4780" xr:uid="{3C672919-ACE3-43B4-AB1D-98CEA29EE04B}"/>
    <cellStyle name="20% - Ênfase1 3 11 2 2" xfId="4781" xr:uid="{7B928E7C-3EED-42B2-A85E-1B1FF6EB5397}"/>
    <cellStyle name="20% - Ênfase1 3 11 2 3" xfId="4782" xr:uid="{1CB9A616-3AE6-4A7B-9B1D-4659B0E66461}"/>
    <cellStyle name="20% - Ênfase1 3 11 2 4" xfId="4783" xr:uid="{DA26061B-F65B-43CD-953F-37072950B179}"/>
    <cellStyle name="20% - Ênfase1 3 11 3" xfId="4784" xr:uid="{FABDD6F9-5E42-4FEF-A7F7-E1B8999F27F2}"/>
    <cellStyle name="20% - Ênfase1 3 11 4" xfId="4785" xr:uid="{5FF30605-B29E-45A8-BDDC-A79B27F89DE4}"/>
    <cellStyle name="20% - Ênfase1 3 11 5" xfId="4786" xr:uid="{F12573F6-08A4-4799-989D-A15C550E75CE}"/>
    <cellStyle name="20% - Ênfase1 3 12" xfId="4787" xr:uid="{26DB3DF2-8AE4-4C9A-B725-3A0FCC4BFE0B}"/>
    <cellStyle name="20% - Ênfase1 3 12 2" xfId="4788" xr:uid="{653EECB9-0051-4006-BA44-94A118770DDF}"/>
    <cellStyle name="20% - Ênfase1 3 12 2 2" xfId="4789" xr:uid="{6D4C09FC-80CD-49A9-A54E-F9E6183DD91C}"/>
    <cellStyle name="20% - Ênfase1 3 12 2 3" xfId="4790" xr:uid="{D3C4ECFC-6F41-4FF5-86D4-087D456C9745}"/>
    <cellStyle name="20% - Ênfase1 3 12 2 4" xfId="4791" xr:uid="{0818937C-CA5C-4878-A00F-68F54F0E8266}"/>
    <cellStyle name="20% - Ênfase1 3 12 3" xfId="4792" xr:uid="{7B53BC52-6D5C-4579-BC00-B51E9B96DE65}"/>
    <cellStyle name="20% - Ênfase1 3 12 4" xfId="4793" xr:uid="{E121987E-005B-4D81-B286-97A6F2B2251C}"/>
    <cellStyle name="20% - Ênfase1 3 12 5" xfId="4794" xr:uid="{C6B66B30-7704-4578-BC0E-5AFFEF0B9A67}"/>
    <cellStyle name="20% - Ênfase1 3 13" xfId="4795" xr:uid="{68366CF6-7793-46CB-AF74-16E14A395997}"/>
    <cellStyle name="20% - Ênfase1 3 14" xfId="4796" xr:uid="{48458F1A-33C5-4FF0-8FD9-C1E196A687BC}"/>
    <cellStyle name="20% - Ênfase1 3 15" xfId="4797" xr:uid="{5B772D35-E4D2-4976-BDE4-FAAEB066A4F1}"/>
    <cellStyle name="20% - Ênfase1 3 16" xfId="4798" xr:uid="{92BFADF8-57A0-45B2-801B-9CE830171255}"/>
    <cellStyle name="20% - Ênfase1 3 2" xfId="313" xr:uid="{C2097AB7-F70D-48E7-8CC2-5B7C3330EB4A}"/>
    <cellStyle name="20% - Ênfase1 3 2 2" xfId="314" xr:uid="{0D7F88B0-F029-46A1-8B7D-B9A6EBB44B3D}"/>
    <cellStyle name="20% - Ênfase1 3 2 2 2" xfId="4799" xr:uid="{BC3EEFAD-0AE1-4C0F-96A2-3938D52F0A67}"/>
    <cellStyle name="20% - Ênfase1 3 2 2 3" xfId="4800" xr:uid="{3AB8F396-D9DE-4B9C-86D9-FFBDD7A273C0}"/>
    <cellStyle name="20% - Ênfase1 3 2 2 4" xfId="4801" xr:uid="{DA2165B0-1873-470C-9D3F-564482A8F4A9}"/>
    <cellStyle name="20% - Ênfase1 3 2 3" xfId="4802" xr:uid="{2A7FB949-32A1-4D07-84C1-69C1AECF9F6D}"/>
    <cellStyle name="20% - Ênfase1 3 2 3 2" xfId="4803" xr:uid="{D368F435-FE4C-4660-92D4-3DE1F1B280AD}"/>
    <cellStyle name="20% - Ênfase1 3 2 3 3" xfId="4804" xr:uid="{5C7E92B3-E6C3-4D86-89F6-08AA84FDA232}"/>
    <cellStyle name="20% - Ênfase1 3 2 3 4" xfId="4805" xr:uid="{8BC9E35F-78E4-4977-978B-B84E729CF62F}"/>
    <cellStyle name="20% - Ênfase1 3 3" xfId="315" xr:uid="{97262E19-4469-4B61-9ED6-9908DA942805}"/>
    <cellStyle name="20% - Ênfase1 3 3 2" xfId="316" xr:uid="{9635C0A4-0224-4467-BE94-6554B8CA7446}"/>
    <cellStyle name="20% - Ênfase1 3 3 2 2" xfId="4806" xr:uid="{08DE4ECC-77EA-4B7A-8742-B350F8345ACE}"/>
    <cellStyle name="20% - Ênfase1 3 3 2 3" xfId="4807" xr:uid="{B6CE1872-E17A-439A-A0D2-CFAE35752175}"/>
    <cellStyle name="20% - Ênfase1 3 3 2 4" xfId="4808" xr:uid="{EAB65C13-1ADD-439D-A650-DA9DA0F04194}"/>
    <cellStyle name="20% - Ênfase1 3 3 3" xfId="4809" xr:uid="{9EA31D18-E4A4-439E-8755-E674D2008979}"/>
    <cellStyle name="20% - Ênfase1 3 3 4" xfId="4810" xr:uid="{46F390FC-69A9-4F95-88C0-D16B0BBB3D45}"/>
    <cellStyle name="20% - Ênfase1 3 3 5" xfId="4811" xr:uid="{B88D76BD-62C1-4248-AADE-898FBAD4D082}"/>
    <cellStyle name="20% - Ênfase1 3 4" xfId="317" xr:uid="{B0674EB8-ECA3-4B5B-BDBC-CA22A685C2BB}"/>
    <cellStyle name="20% - Ênfase1 3 4 2" xfId="318" xr:uid="{A80DAE7A-5F0C-4AF5-BA08-DECBAD7AD29D}"/>
    <cellStyle name="20% - Ênfase1 3 4 2 2" xfId="4812" xr:uid="{CA83BF17-9ED7-4B90-A021-6A3248E8935A}"/>
    <cellStyle name="20% - Ênfase1 3 4 2 3" xfId="4813" xr:uid="{2B0220B0-9829-4441-B128-B2A6F2641AAB}"/>
    <cellStyle name="20% - Ênfase1 3 4 2 4" xfId="4814" xr:uid="{AFAB39D6-8E2A-4CB0-A00C-70B015B3D74F}"/>
    <cellStyle name="20% - Ênfase1 3 4 3" xfId="4815" xr:uid="{FF84E0BF-9BB4-41A1-9EF7-0A22C82CE94D}"/>
    <cellStyle name="20% - Ênfase1 3 4 4" xfId="4816" xr:uid="{0C96AB64-9ED7-4F15-9F7D-E49AAE93A687}"/>
    <cellStyle name="20% - Ênfase1 3 4 5" xfId="4817" xr:uid="{AC692A22-A02D-4573-B476-5022A0625BDF}"/>
    <cellStyle name="20% - Ênfase1 3 5" xfId="319" xr:uid="{FE9639A4-69E8-442D-894F-CF5CD50BA89A}"/>
    <cellStyle name="20% - Ênfase1 3 5 2" xfId="320" xr:uid="{9F5750A6-720D-4374-B006-3DD1D557813F}"/>
    <cellStyle name="20% - Ênfase1 3 5 2 2" xfId="4818" xr:uid="{4C886C17-AE7B-4E4B-9E13-1A7B1CA394EB}"/>
    <cellStyle name="20% - Ênfase1 3 5 2 3" xfId="4819" xr:uid="{B45E1DBC-DDC6-44F3-874E-453C0CD561EF}"/>
    <cellStyle name="20% - Ênfase1 3 5 2 4" xfId="4820" xr:uid="{A8C70703-D6E9-4F5E-95E5-B9FC9C6934BE}"/>
    <cellStyle name="20% - Ênfase1 3 5 3" xfId="4821" xr:uid="{85E1D4DA-1CB5-4B3C-A474-B11B737CF523}"/>
    <cellStyle name="20% - Ênfase1 3 5 4" xfId="4822" xr:uid="{4CC1CE08-B406-44ED-919D-DA5E88080346}"/>
    <cellStyle name="20% - Ênfase1 3 5 5" xfId="4823" xr:uid="{9D3DE4A4-B796-4602-80A8-26C594B21C9B}"/>
    <cellStyle name="20% - Ênfase1 3 6" xfId="321" xr:uid="{2A3759C4-E218-4AAD-B2E6-8C6F19D4F58E}"/>
    <cellStyle name="20% - Ênfase1 3 6 2" xfId="322" xr:uid="{0B9ADDF4-D3D9-469F-AFFC-6D5ECA77496C}"/>
    <cellStyle name="20% - Ênfase1 3 6 2 2" xfId="4824" xr:uid="{6F37781E-55D9-4181-897C-1DA5A095DB65}"/>
    <cellStyle name="20% - Ênfase1 3 6 2 3" xfId="4825" xr:uid="{C95B9EFD-6604-4F06-90C8-D653C1295244}"/>
    <cellStyle name="20% - Ênfase1 3 6 2 4" xfId="4826" xr:uid="{0706A721-9D25-47C7-B9AE-98B11A7AC5B7}"/>
    <cellStyle name="20% - Ênfase1 3 6 3" xfId="4827" xr:uid="{448DA131-5C33-4B51-9A4D-D7195AC5CF23}"/>
    <cellStyle name="20% - Ênfase1 3 6 4" xfId="4828" xr:uid="{5877888A-0F90-4532-B50C-E8850A02D9E5}"/>
    <cellStyle name="20% - Ênfase1 3 6 5" xfId="4829" xr:uid="{1CFA7ED2-4394-40E7-9DB9-7E5CA563C397}"/>
    <cellStyle name="20% - Ênfase1 3 7" xfId="323" xr:uid="{4B8C8991-02CA-40D8-9505-5355BFE0FB3E}"/>
    <cellStyle name="20% - Ênfase1 3 7 2" xfId="4830" xr:uid="{8C3B12FB-83C5-4AFF-A761-A1E8BFC2A6D4}"/>
    <cellStyle name="20% - Ênfase1 3 7 2 2" xfId="4831" xr:uid="{62271EFF-076C-400B-BB39-D3C3F53B5205}"/>
    <cellStyle name="20% - Ênfase1 3 7 2 3" xfId="4832" xr:uid="{240B0F7C-2E68-4CB1-BB9B-4B3F4AB6AE5A}"/>
    <cellStyle name="20% - Ênfase1 3 7 2 4" xfId="4833" xr:uid="{1C57DE78-DFE7-4B78-9703-4E93ED8EDC84}"/>
    <cellStyle name="20% - Ênfase1 3 7 3" xfId="4834" xr:uid="{9EC14465-C562-44AD-A3F5-6EF0DD2D818D}"/>
    <cellStyle name="20% - Ênfase1 3 7 4" xfId="4835" xr:uid="{C4355509-8E18-4852-B127-126488EE3348}"/>
    <cellStyle name="20% - Ênfase1 3 7 5" xfId="4836" xr:uid="{C765480B-27CC-48CA-9301-7DBAD4A7FEE8}"/>
    <cellStyle name="20% - Ênfase1 3 8" xfId="4837" xr:uid="{AD55E489-8B79-4511-B226-EA18FF5E425D}"/>
    <cellStyle name="20% - Ênfase1 3 8 2" xfId="4838" xr:uid="{D6025340-0D2C-496D-8110-0713E3F0239B}"/>
    <cellStyle name="20% - Ênfase1 3 8 2 2" xfId="4839" xr:uid="{924EBC7C-C864-47E7-B257-498D1E995F5D}"/>
    <cellStyle name="20% - Ênfase1 3 8 2 3" xfId="4840" xr:uid="{35856B17-621E-42B0-A256-2BCF88B08083}"/>
    <cellStyle name="20% - Ênfase1 3 8 2 4" xfId="4841" xr:uid="{AAD644D9-1ABB-4C86-BD93-E29EC75EBA68}"/>
    <cellStyle name="20% - Ênfase1 3 8 3" xfId="4842" xr:uid="{66D58772-2274-46C9-8DA9-3A6361703CDD}"/>
    <cellStyle name="20% - Ênfase1 3 8 4" xfId="4843" xr:uid="{641CDC57-4063-48E2-BA6A-0CC9B30A78E9}"/>
    <cellStyle name="20% - Ênfase1 3 8 5" xfId="4844" xr:uid="{AC441E4C-F49F-4508-833F-92ED3D33995E}"/>
    <cellStyle name="20% - Ênfase1 3 9" xfId="4845" xr:uid="{024FE465-B49A-48CE-81E7-9589080B7856}"/>
    <cellStyle name="20% - Ênfase1 3 9 2" xfId="4846" xr:uid="{0860F527-0689-462E-AA41-AE6FE553B8E7}"/>
    <cellStyle name="20% - Ênfase1 3 9 2 2" xfId="4847" xr:uid="{D4633FFB-A7CD-4B9A-86AE-E64690E13102}"/>
    <cellStyle name="20% - Ênfase1 3 9 2 3" xfId="4848" xr:uid="{0BBEB635-271A-4333-9E39-46EA6F05AD14}"/>
    <cellStyle name="20% - Ênfase1 3 9 2 4" xfId="4849" xr:uid="{F8AC81C5-8913-4FDD-8361-5137ED8BE010}"/>
    <cellStyle name="20% - Ênfase1 3 9 3" xfId="4850" xr:uid="{27F4D182-1EB0-4697-8996-EE0BD74E8689}"/>
    <cellStyle name="20% - Ênfase1 3 9 4" xfId="4851" xr:uid="{B3C06937-43CC-4364-8D65-A1710FC8D4AF}"/>
    <cellStyle name="20% - Ênfase1 3 9 5" xfId="4852" xr:uid="{DD9E619A-CDD7-4D60-8B38-8D1BC619C5B6}"/>
    <cellStyle name="20% - Ênfase1 30" xfId="324" xr:uid="{7DB88D56-4EFC-4FD3-9DC5-66C6341045F6}"/>
    <cellStyle name="20% - Ênfase1 30 10" xfId="4853" xr:uid="{101AE3F4-8D43-4B6E-89BC-05D76F94C2A0}"/>
    <cellStyle name="20% - Ênfase1 30 10 2" xfId="4854" xr:uid="{BDB71AFF-B533-48A7-9A4E-BABE21317529}"/>
    <cellStyle name="20% - Ênfase1 30 10 2 2" xfId="4855" xr:uid="{70546D91-4D25-4A54-871F-190FEEFBF927}"/>
    <cellStyle name="20% - Ênfase1 30 10 2 3" xfId="4856" xr:uid="{E4ADED57-CEFE-4EE2-848C-159585C06FDA}"/>
    <cellStyle name="20% - Ênfase1 30 10 2 4" xfId="4857" xr:uid="{8FC98252-EB0E-4E10-AC45-A3B8909F3D93}"/>
    <cellStyle name="20% - Ênfase1 30 10 3" xfId="4858" xr:uid="{0FB09993-1895-44FE-92E4-9A040370BAF9}"/>
    <cellStyle name="20% - Ênfase1 30 10 4" xfId="4859" xr:uid="{F04FBA17-9BBB-40A5-A98F-7A76544669D2}"/>
    <cellStyle name="20% - Ênfase1 30 10 5" xfId="4860" xr:uid="{10F8061B-4173-4B45-813F-E377FDF29D0C}"/>
    <cellStyle name="20% - Ênfase1 30 11" xfId="4861" xr:uid="{C9660EC6-1C0F-4BCB-9A75-DE8721305D2F}"/>
    <cellStyle name="20% - Ênfase1 30 11 2" xfId="4862" xr:uid="{9BC3518A-BD39-4AC5-8C4C-7FC318510F36}"/>
    <cellStyle name="20% - Ênfase1 30 11 2 2" xfId="4863" xr:uid="{1A9D410B-C079-44D0-BC5F-2EF538BE9BC1}"/>
    <cellStyle name="20% - Ênfase1 30 11 2 3" xfId="4864" xr:uid="{63B3A74B-D3AD-4894-B43A-4FF3995B5928}"/>
    <cellStyle name="20% - Ênfase1 30 11 2 4" xfId="4865" xr:uid="{4307926C-6DB1-4F92-9457-A6213DD3A7F3}"/>
    <cellStyle name="20% - Ênfase1 30 11 3" xfId="4866" xr:uid="{8AD5A6DD-A5ED-46AB-B499-33C5CD18CD33}"/>
    <cellStyle name="20% - Ênfase1 30 11 4" xfId="4867" xr:uid="{3FF44AC2-194D-4639-B60D-0D0A42833495}"/>
    <cellStyle name="20% - Ênfase1 30 11 5" xfId="4868" xr:uid="{BBC3B53A-FF55-4961-9AA9-BFA989CBE9B6}"/>
    <cellStyle name="20% - Ênfase1 30 12" xfId="4869" xr:uid="{210FC178-708E-4C87-89CD-8E03556F0D94}"/>
    <cellStyle name="20% - Ênfase1 30 12 2" xfId="4870" xr:uid="{402AA824-F9F2-4727-8158-A168AD945BE1}"/>
    <cellStyle name="20% - Ênfase1 30 12 3" xfId="4871" xr:uid="{44925229-69DC-49C2-B469-CDE596CBF752}"/>
    <cellStyle name="20% - Ênfase1 30 12 4" xfId="4872" xr:uid="{FF8C6125-DEC5-48F2-A4E0-79F26768AC4B}"/>
    <cellStyle name="20% - Ênfase1 30 13" xfId="4873" xr:uid="{2F07EEDE-68F3-448D-A5E5-CEB2941060B2}"/>
    <cellStyle name="20% - Ênfase1 30 14" xfId="4874" xr:uid="{526E64AC-2CD2-40E9-B370-165517CA84D1}"/>
    <cellStyle name="20% - Ênfase1 30 15" xfId="4875" xr:uid="{ED57E56D-40C9-4C2D-85E7-1195D8BA91E2}"/>
    <cellStyle name="20% - Ênfase1 30 2" xfId="325" xr:uid="{C8F65235-52EC-410D-BD71-D52E0C53BD5F}"/>
    <cellStyle name="20% - Ênfase1 30 2 2" xfId="4876" xr:uid="{3D37E28E-509D-49DD-AA23-8169E9779F9C}"/>
    <cellStyle name="20% - Ênfase1 30 2 2 2" xfId="4877" xr:uid="{E9A478D0-5C61-4DAE-BA37-2C556E056BD1}"/>
    <cellStyle name="20% - Ênfase1 30 2 2 3" xfId="4878" xr:uid="{F430A969-8954-4E21-9B83-0C023771DB89}"/>
    <cellStyle name="20% - Ênfase1 30 2 2 4" xfId="4879" xr:uid="{A6032FB6-7750-4E3A-A9A7-572B229F99D2}"/>
    <cellStyle name="20% - Ênfase1 30 2 3" xfId="4880" xr:uid="{FF0E39F7-0BC0-4821-B098-679526274CB4}"/>
    <cellStyle name="20% - Ênfase1 30 2 4" xfId="4881" xr:uid="{E8E9B2C4-F7BE-4A4F-9C8C-98D701289BBE}"/>
    <cellStyle name="20% - Ênfase1 30 2 5" xfId="4882" xr:uid="{75005E24-F86D-4604-BCD9-ADBD6FF284BE}"/>
    <cellStyle name="20% - Ênfase1 30 3" xfId="4883" xr:uid="{21E6B799-0800-486B-9469-DA169EA9C5AB}"/>
    <cellStyle name="20% - Ênfase1 30 3 2" xfId="4884" xr:uid="{85F8AF15-9F86-4D77-AD42-44780B6CF6CF}"/>
    <cellStyle name="20% - Ênfase1 30 3 2 2" xfId="4885" xr:uid="{0AD8D12A-9A4A-421D-BA13-FF12EF069912}"/>
    <cellStyle name="20% - Ênfase1 30 3 2 3" xfId="4886" xr:uid="{EF2B91AA-74A9-4715-BCCB-CE8885E37C0C}"/>
    <cellStyle name="20% - Ênfase1 30 3 2 4" xfId="4887" xr:uid="{BA937BD7-3015-4DFD-8D7F-D535FCB254EF}"/>
    <cellStyle name="20% - Ênfase1 30 3 3" xfId="4888" xr:uid="{5592ED45-8425-433B-9259-DAECE537C04C}"/>
    <cellStyle name="20% - Ênfase1 30 3 4" xfId="4889" xr:uid="{33176192-91FA-41D5-9F69-7580A502416B}"/>
    <cellStyle name="20% - Ênfase1 30 3 5" xfId="4890" xr:uid="{297FD46F-FCA4-4484-90A2-02BE02D8D161}"/>
    <cellStyle name="20% - Ênfase1 30 4" xfId="4891" xr:uid="{89292595-3B79-4756-9891-81FB77F723E5}"/>
    <cellStyle name="20% - Ênfase1 30 4 2" xfId="4892" xr:uid="{859EB218-5B52-4656-B440-C5D7C474798A}"/>
    <cellStyle name="20% - Ênfase1 30 4 2 2" xfId="4893" xr:uid="{F491D1AA-2D02-4D4B-BD3D-819B0F5F3502}"/>
    <cellStyle name="20% - Ênfase1 30 4 2 3" xfId="4894" xr:uid="{47E0CB20-9D6C-4A95-BD87-39E017364C55}"/>
    <cellStyle name="20% - Ênfase1 30 4 2 4" xfId="4895" xr:uid="{518BC85E-14A1-407A-B9C9-0D3CE2BDA3B8}"/>
    <cellStyle name="20% - Ênfase1 30 4 3" xfId="4896" xr:uid="{B3E08505-FCC3-4C8F-ABFA-7989C35E7C9A}"/>
    <cellStyle name="20% - Ênfase1 30 4 4" xfId="4897" xr:uid="{7A5F4F27-E0B2-4CA5-9E4F-37C43A7DF665}"/>
    <cellStyle name="20% - Ênfase1 30 4 5" xfId="4898" xr:uid="{CF9AA982-BDE2-4EBB-AA69-65E03C680400}"/>
    <cellStyle name="20% - Ênfase1 30 5" xfId="4899" xr:uid="{1D3F1555-162A-41D3-A8F6-F3EDE7B15AED}"/>
    <cellStyle name="20% - Ênfase1 30 5 2" xfId="4900" xr:uid="{532BCBF2-7F33-48AB-9174-6937D021BEAD}"/>
    <cellStyle name="20% - Ênfase1 30 5 2 2" xfId="4901" xr:uid="{5A1C59C3-23F9-4301-87DD-42A29A33581C}"/>
    <cellStyle name="20% - Ênfase1 30 5 2 3" xfId="4902" xr:uid="{1DE2E1C8-F929-4737-B968-1491FA28F054}"/>
    <cellStyle name="20% - Ênfase1 30 5 2 4" xfId="4903" xr:uid="{9BB7C012-34BF-46B9-81F4-7222ADF533C9}"/>
    <cellStyle name="20% - Ênfase1 30 5 3" xfId="4904" xr:uid="{8D4CBB26-ED79-4532-8760-044691128383}"/>
    <cellStyle name="20% - Ênfase1 30 5 4" xfId="4905" xr:uid="{E450F870-A338-4AC7-8794-ED2ACB4EF63D}"/>
    <cellStyle name="20% - Ênfase1 30 5 5" xfId="4906" xr:uid="{B7D4AFDA-1DA7-4B32-A105-569137937717}"/>
    <cellStyle name="20% - Ênfase1 30 6" xfId="4907" xr:uid="{07530918-EA13-4C3C-B404-0CDC9AB3F0DA}"/>
    <cellStyle name="20% - Ênfase1 30 6 2" xfId="4908" xr:uid="{3D0B7814-403B-406C-8422-425A43E9BEE1}"/>
    <cellStyle name="20% - Ênfase1 30 6 2 2" xfId="4909" xr:uid="{D36726E7-4DCA-4BE4-8E08-516D739B70AE}"/>
    <cellStyle name="20% - Ênfase1 30 6 2 3" xfId="4910" xr:uid="{69BC841B-9930-4C47-9F8C-B6FA5DEE7A70}"/>
    <cellStyle name="20% - Ênfase1 30 6 2 4" xfId="4911" xr:uid="{6818AF8F-A7D4-4FCC-AD05-8777E98A5042}"/>
    <cellStyle name="20% - Ênfase1 30 6 3" xfId="4912" xr:uid="{DD665D9C-9779-41FE-9B06-A3E40181B458}"/>
    <cellStyle name="20% - Ênfase1 30 6 4" xfId="4913" xr:uid="{664DA920-C321-40A0-B2B2-3121DB201C72}"/>
    <cellStyle name="20% - Ênfase1 30 6 5" xfId="4914" xr:uid="{66A3AADE-829F-4A17-99B2-632FC760EFD4}"/>
    <cellStyle name="20% - Ênfase1 30 7" xfId="4915" xr:uid="{D8A88429-1C5B-4044-BD5A-93D07A7A00F4}"/>
    <cellStyle name="20% - Ênfase1 30 7 2" xfId="4916" xr:uid="{89CA3E00-57DE-4306-8C95-1001C3A4CDCA}"/>
    <cellStyle name="20% - Ênfase1 30 7 2 2" xfId="4917" xr:uid="{CDF7998F-E71F-42B1-BCDD-295111FD3462}"/>
    <cellStyle name="20% - Ênfase1 30 7 2 3" xfId="4918" xr:uid="{8B2188AB-C37E-4DA0-8F11-A118B953D98E}"/>
    <cellStyle name="20% - Ênfase1 30 7 2 4" xfId="4919" xr:uid="{37A9C0C2-9062-405B-AE8D-6EBA9A5E1DBB}"/>
    <cellStyle name="20% - Ênfase1 30 7 3" xfId="4920" xr:uid="{AF91D02F-B693-4B8F-9668-C7427CA5C7A5}"/>
    <cellStyle name="20% - Ênfase1 30 7 4" xfId="4921" xr:uid="{2DAB9A1D-1DE0-4EDA-B3BB-A07B355150C5}"/>
    <cellStyle name="20% - Ênfase1 30 7 5" xfId="4922" xr:uid="{3165909D-05AD-4A37-99D9-79B2E6C7A865}"/>
    <cellStyle name="20% - Ênfase1 30 8" xfId="4923" xr:uid="{D9874DC3-0C84-48E6-BB42-A21B28E43BF6}"/>
    <cellStyle name="20% - Ênfase1 30 8 2" xfId="4924" xr:uid="{C3F0B39F-62FF-4E6D-A4C5-569E885B399C}"/>
    <cellStyle name="20% - Ênfase1 30 8 2 2" xfId="4925" xr:uid="{487930D3-4C42-45D6-A3A4-326F50AFB84D}"/>
    <cellStyle name="20% - Ênfase1 30 8 2 3" xfId="4926" xr:uid="{3B018F29-927A-4E2D-AC3E-8B1C16AFF151}"/>
    <cellStyle name="20% - Ênfase1 30 8 2 4" xfId="4927" xr:uid="{1AD4572D-52B8-4102-A123-ADF4F08EB9BC}"/>
    <cellStyle name="20% - Ênfase1 30 8 3" xfId="4928" xr:uid="{3326CB3A-A9E5-45B8-82B9-DC0FF340C6FC}"/>
    <cellStyle name="20% - Ênfase1 30 8 4" xfId="4929" xr:uid="{DB0C532E-4F9B-42E1-96D4-F420D569DE0E}"/>
    <cellStyle name="20% - Ênfase1 30 8 5" xfId="4930" xr:uid="{7DA045A2-9CE6-4AF2-A2F4-748D1C75FF9D}"/>
    <cellStyle name="20% - Ênfase1 30 9" xfId="4931" xr:uid="{BE7BB154-AEC1-4033-BCE6-1D8F8C600E69}"/>
    <cellStyle name="20% - Ênfase1 30 9 2" xfId="4932" xr:uid="{73307FF9-37B8-4C45-BEBA-FBE77607287D}"/>
    <cellStyle name="20% - Ênfase1 30 9 2 2" xfId="4933" xr:uid="{EF107CC4-D30C-472A-9B35-6AEB53BD8C12}"/>
    <cellStyle name="20% - Ênfase1 30 9 2 3" xfId="4934" xr:uid="{2CD36F57-3E73-4C94-9453-F1880289BB12}"/>
    <cellStyle name="20% - Ênfase1 30 9 2 4" xfId="4935" xr:uid="{166C6096-DC99-4C57-BF04-3AAF208FB40A}"/>
    <cellStyle name="20% - Ênfase1 30 9 3" xfId="4936" xr:uid="{D1D2BA45-7CE3-48C8-8FF7-24560D3C2349}"/>
    <cellStyle name="20% - Ênfase1 30 9 4" xfId="4937" xr:uid="{D7050A97-F0CF-4CBF-B387-8B4821AC291B}"/>
    <cellStyle name="20% - Ênfase1 30 9 5" xfId="4938" xr:uid="{425CDC4D-D942-4DA5-8ACE-2088BBEB83D4}"/>
    <cellStyle name="20% - Ênfase1 31" xfId="326" xr:uid="{F0254C61-685B-4BE3-B2AE-B8DA4C6EABF0}"/>
    <cellStyle name="20% - Ênfase1 31 10" xfId="4939" xr:uid="{2098C4B0-0B08-41F1-822B-9D906775B3DE}"/>
    <cellStyle name="20% - Ênfase1 31 10 2" xfId="4940" xr:uid="{B77DC9B6-B453-46C3-979D-35C4827E7834}"/>
    <cellStyle name="20% - Ênfase1 31 10 2 2" xfId="4941" xr:uid="{5E5DE80F-171A-4663-9931-ECC7AEF329C4}"/>
    <cellStyle name="20% - Ênfase1 31 10 2 3" xfId="4942" xr:uid="{237DEEBC-541D-43DC-8A34-3EF2148DB983}"/>
    <cellStyle name="20% - Ênfase1 31 10 2 4" xfId="4943" xr:uid="{922589F4-4B00-44F1-A504-FAA31CA639D9}"/>
    <cellStyle name="20% - Ênfase1 31 10 3" xfId="4944" xr:uid="{750E1E16-6FBF-4EBE-9BE5-7C75E67FBDF6}"/>
    <cellStyle name="20% - Ênfase1 31 10 4" xfId="4945" xr:uid="{B4EDB63D-7CDF-4349-994E-D95766F34340}"/>
    <cellStyle name="20% - Ênfase1 31 10 5" xfId="4946" xr:uid="{4D67A029-AA69-455A-B351-F1460212C535}"/>
    <cellStyle name="20% - Ênfase1 31 11" xfId="4947" xr:uid="{3AD98BA5-63AC-44F5-BBD3-C3C036FD3ADE}"/>
    <cellStyle name="20% - Ênfase1 31 11 2" xfId="4948" xr:uid="{5291FF60-1C24-4C1E-8F81-5352E4486B4B}"/>
    <cellStyle name="20% - Ênfase1 31 11 2 2" xfId="4949" xr:uid="{A87BAB12-9DE7-4093-8C55-0A973871346C}"/>
    <cellStyle name="20% - Ênfase1 31 11 2 3" xfId="4950" xr:uid="{22DE830C-FC89-4B32-9BB4-D13F84E64333}"/>
    <cellStyle name="20% - Ênfase1 31 11 2 4" xfId="4951" xr:uid="{E0E2BF5C-6068-4C9E-8F69-53A485E7A2B3}"/>
    <cellStyle name="20% - Ênfase1 31 11 3" xfId="4952" xr:uid="{FA049DEC-886A-416D-9F50-F5A631529DA9}"/>
    <cellStyle name="20% - Ênfase1 31 11 4" xfId="4953" xr:uid="{46755BCB-362A-4C3A-9CEB-F02B9339C22A}"/>
    <cellStyle name="20% - Ênfase1 31 11 5" xfId="4954" xr:uid="{8F9FB35A-DAD8-48D4-AB91-D62F435CD949}"/>
    <cellStyle name="20% - Ênfase1 31 12" xfId="4955" xr:uid="{034C646F-0BC1-4362-8726-230C82AD483A}"/>
    <cellStyle name="20% - Ênfase1 31 12 2" xfId="4956" xr:uid="{AAE6C74D-1CD2-48B1-9A02-709AE879D98C}"/>
    <cellStyle name="20% - Ênfase1 31 12 3" xfId="4957" xr:uid="{03C9BA04-9612-429B-BCED-51A6317D9856}"/>
    <cellStyle name="20% - Ênfase1 31 12 4" xfId="4958" xr:uid="{BEAA452B-61FE-4C20-B31D-F8A66D803B46}"/>
    <cellStyle name="20% - Ênfase1 31 13" xfId="4959" xr:uid="{4A96927D-7045-4B7D-BF22-E4D6CE8D3B94}"/>
    <cellStyle name="20% - Ênfase1 31 14" xfId="4960" xr:uid="{84AC81B0-DE50-4C13-B924-FE31DB86F5D9}"/>
    <cellStyle name="20% - Ênfase1 31 15" xfId="4961" xr:uid="{B6E59559-17FD-497A-B961-3AB38C9FC980}"/>
    <cellStyle name="20% - Ênfase1 31 2" xfId="327" xr:uid="{2850D802-2F97-460A-80EC-FAD0260D66B4}"/>
    <cellStyle name="20% - Ênfase1 31 2 2" xfId="4962" xr:uid="{7D4BF57D-AF33-4369-82B3-10278A68F3A4}"/>
    <cellStyle name="20% - Ênfase1 31 2 2 2" xfId="4963" xr:uid="{BFC40D13-95B9-4015-92B3-1ECCC75AE82A}"/>
    <cellStyle name="20% - Ênfase1 31 2 2 3" xfId="4964" xr:uid="{07AB84F4-BEE7-47FA-924C-DA589CE9A8F1}"/>
    <cellStyle name="20% - Ênfase1 31 2 2 4" xfId="4965" xr:uid="{4C6B6098-8467-4EBA-BE4F-482859C929A9}"/>
    <cellStyle name="20% - Ênfase1 31 2 3" xfId="4966" xr:uid="{F6B290EA-F608-4717-8DEB-C09F9713483D}"/>
    <cellStyle name="20% - Ênfase1 31 2 4" xfId="4967" xr:uid="{5CFB615C-5770-4747-89FB-85537657AEC3}"/>
    <cellStyle name="20% - Ênfase1 31 2 5" xfId="4968" xr:uid="{A8F5C2DE-7070-4C36-A61D-658356CA69E2}"/>
    <cellStyle name="20% - Ênfase1 31 3" xfId="4969" xr:uid="{75749311-AD0B-4BB9-A0A8-339847881DBE}"/>
    <cellStyle name="20% - Ênfase1 31 3 2" xfId="4970" xr:uid="{161E49CB-3EB7-4910-A027-5F6BD8A5D358}"/>
    <cellStyle name="20% - Ênfase1 31 3 2 2" xfId="4971" xr:uid="{154731DB-CFCA-4954-8145-929D83E5ECB6}"/>
    <cellStyle name="20% - Ênfase1 31 3 2 3" xfId="4972" xr:uid="{E75C9D7D-97B2-4075-B7DF-F249C8F2B80E}"/>
    <cellStyle name="20% - Ênfase1 31 3 2 4" xfId="4973" xr:uid="{EAFB4D0C-58E2-44A2-A38D-E93833FE6F8B}"/>
    <cellStyle name="20% - Ênfase1 31 3 3" xfId="4974" xr:uid="{BD513899-28CF-4E3F-91FE-593B839F535F}"/>
    <cellStyle name="20% - Ênfase1 31 3 4" xfId="4975" xr:uid="{543A901F-AF41-48F2-9C94-23BC7E101441}"/>
    <cellStyle name="20% - Ênfase1 31 3 5" xfId="4976" xr:uid="{92E82231-0E47-4BA7-89CE-76B8796E0308}"/>
    <cellStyle name="20% - Ênfase1 31 4" xfId="4977" xr:uid="{07C55B57-C91D-4C99-99E8-DEAE650A0672}"/>
    <cellStyle name="20% - Ênfase1 31 4 2" xfId="4978" xr:uid="{D1606E72-B957-4967-A07A-3176B3FFAB46}"/>
    <cellStyle name="20% - Ênfase1 31 4 2 2" xfId="4979" xr:uid="{C174F9A8-98F4-459E-8BC3-DB61FB559765}"/>
    <cellStyle name="20% - Ênfase1 31 4 2 3" xfId="4980" xr:uid="{D6135866-F235-4124-BE3E-7D55794BBEFA}"/>
    <cellStyle name="20% - Ênfase1 31 4 2 4" xfId="4981" xr:uid="{C6F35FF8-BD08-43FC-9D38-2C32C5DE3CB7}"/>
    <cellStyle name="20% - Ênfase1 31 4 3" xfId="4982" xr:uid="{BAF311C9-F525-46ED-8EFF-7F7F3F970807}"/>
    <cellStyle name="20% - Ênfase1 31 4 4" xfId="4983" xr:uid="{A5371F59-F73E-4818-A049-B68F969BF7DC}"/>
    <cellStyle name="20% - Ênfase1 31 4 5" xfId="4984" xr:uid="{C487AB45-3F3D-4292-9A0B-C7A3EA90E81D}"/>
    <cellStyle name="20% - Ênfase1 31 5" xfId="4985" xr:uid="{8B4AFB90-FC58-415D-80EE-F27B79D49DD0}"/>
    <cellStyle name="20% - Ênfase1 31 5 2" xfId="4986" xr:uid="{C90DD653-39B4-45C8-A2F9-F26B9E067B69}"/>
    <cellStyle name="20% - Ênfase1 31 5 2 2" xfId="4987" xr:uid="{3CAA9974-FEAF-4281-B056-9F13AF35E77C}"/>
    <cellStyle name="20% - Ênfase1 31 5 2 3" xfId="4988" xr:uid="{40E33009-5188-44B0-9150-6854E08184EE}"/>
    <cellStyle name="20% - Ênfase1 31 5 2 4" xfId="4989" xr:uid="{839F4C9A-F7AB-408E-B7E5-41C54CF4F9F3}"/>
    <cellStyle name="20% - Ênfase1 31 5 3" xfId="4990" xr:uid="{03E4FAE0-22A6-4F64-BC52-DF23E9F23976}"/>
    <cellStyle name="20% - Ênfase1 31 5 4" xfId="4991" xr:uid="{FEE7152F-117D-4D3C-83FC-CE9522472269}"/>
    <cellStyle name="20% - Ênfase1 31 5 5" xfId="4992" xr:uid="{74AA7538-F678-47A2-9C2A-334209280C5B}"/>
    <cellStyle name="20% - Ênfase1 31 6" xfId="4993" xr:uid="{03735780-C4E3-4E2C-BF3F-A3D59B9F4C60}"/>
    <cellStyle name="20% - Ênfase1 31 6 2" xfId="4994" xr:uid="{ABBFBB22-3300-4B75-9379-5DA793F72EE0}"/>
    <cellStyle name="20% - Ênfase1 31 6 2 2" xfId="4995" xr:uid="{2048511F-2BFE-4E54-AC56-D7FF09A1BB68}"/>
    <cellStyle name="20% - Ênfase1 31 6 2 3" xfId="4996" xr:uid="{A8C53A97-37AD-4E0C-B668-8DB4799BC212}"/>
    <cellStyle name="20% - Ênfase1 31 6 2 4" xfId="4997" xr:uid="{74925F72-8805-4186-AEE9-8B345356CFEC}"/>
    <cellStyle name="20% - Ênfase1 31 6 3" xfId="4998" xr:uid="{634BC55F-F2C1-4E97-8598-A5E6A24F76B6}"/>
    <cellStyle name="20% - Ênfase1 31 6 4" xfId="4999" xr:uid="{A4B0B1E0-4904-444C-A0E6-B05DCD5F3272}"/>
    <cellStyle name="20% - Ênfase1 31 6 5" xfId="5000" xr:uid="{EFF91B64-CC22-4DE7-9B03-DC0A44A23C89}"/>
    <cellStyle name="20% - Ênfase1 31 7" xfId="5001" xr:uid="{74D9211E-5AE0-40D9-AD60-A6B970911E78}"/>
    <cellStyle name="20% - Ênfase1 31 7 2" xfId="5002" xr:uid="{FB1C44B1-3DAE-46B5-9234-AF0BD92ACF4E}"/>
    <cellStyle name="20% - Ênfase1 31 7 2 2" xfId="5003" xr:uid="{65D4BA42-5366-440F-910F-8EDDF17A468A}"/>
    <cellStyle name="20% - Ênfase1 31 7 2 3" xfId="5004" xr:uid="{19FD79A5-9B6B-47F6-AF2A-830F2A2F5D38}"/>
    <cellStyle name="20% - Ênfase1 31 7 2 4" xfId="5005" xr:uid="{1FD409FC-6DAE-4B74-9968-CE83AEB3014A}"/>
    <cellStyle name="20% - Ênfase1 31 7 3" xfId="5006" xr:uid="{960812AF-9059-490A-BEF9-399DF51202A6}"/>
    <cellStyle name="20% - Ênfase1 31 7 4" xfId="5007" xr:uid="{B6E8D160-1797-4668-9D05-412500D2954F}"/>
    <cellStyle name="20% - Ênfase1 31 7 5" xfId="5008" xr:uid="{83616510-BC28-48A7-9BF6-AF397101503C}"/>
    <cellStyle name="20% - Ênfase1 31 8" xfId="5009" xr:uid="{DEE23032-B72D-45A0-A6E0-C4DEA806ABAE}"/>
    <cellStyle name="20% - Ênfase1 31 8 2" xfId="5010" xr:uid="{1586FFB5-94E4-43F0-AE42-F912BC356E08}"/>
    <cellStyle name="20% - Ênfase1 31 8 2 2" xfId="5011" xr:uid="{320EF90C-2F58-4A64-9BB8-14256388BC39}"/>
    <cellStyle name="20% - Ênfase1 31 8 2 3" xfId="5012" xr:uid="{3E44AA94-E88C-4A2B-968F-E59F978A2617}"/>
    <cellStyle name="20% - Ênfase1 31 8 2 4" xfId="5013" xr:uid="{64A39510-4135-486E-8E49-BADDDCCC7E74}"/>
    <cellStyle name="20% - Ênfase1 31 8 3" xfId="5014" xr:uid="{0BC6ECC6-EDD8-4AA9-9E3E-E2D65505B68B}"/>
    <cellStyle name="20% - Ênfase1 31 8 4" xfId="5015" xr:uid="{D12E8B60-6CF8-42A1-81BC-B13C087C451B}"/>
    <cellStyle name="20% - Ênfase1 31 8 5" xfId="5016" xr:uid="{4A96E509-B269-4372-B57C-35CBF296DF80}"/>
    <cellStyle name="20% - Ênfase1 31 9" xfId="5017" xr:uid="{08FC8E60-1214-4D93-ABBB-70357F74EFC0}"/>
    <cellStyle name="20% - Ênfase1 31 9 2" xfId="5018" xr:uid="{DF22FA6B-5A8E-4CDC-BB66-C0429233D83E}"/>
    <cellStyle name="20% - Ênfase1 31 9 2 2" xfId="5019" xr:uid="{2892D6FC-8544-4995-A421-DAB519E0A242}"/>
    <cellStyle name="20% - Ênfase1 31 9 2 3" xfId="5020" xr:uid="{5D727F9B-932D-46D4-8EE0-357917B5033F}"/>
    <cellStyle name="20% - Ênfase1 31 9 2 4" xfId="5021" xr:uid="{3CC1A682-E669-4F72-B8D3-2F2CA5B6BD27}"/>
    <cellStyle name="20% - Ênfase1 31 9 3" xfId="5022" xr:uid="{2E125AE1-5DFA-47CF-BD22-8D10EF60DA0C}"/>
    <cellStyle name="20% - Ênfase1 31 9 4" xfId="5023" xr:uid="{67CAEE82-2537-4A2A-9649-C3FC253D0A1B}"/>
    <cellStyle name="20% - Ênfase1 31 9 5" xfId="5024" xr:uid="{00AC85DA-582B-4924-B3B3-03FF119858DC}"/>
    <cellStyle name="20% - Ênfase1 32" xfId="328" xr:uid="{7523A737-BF60-457C-8DA4-E8AB483B3DA4}"/>
    <cellStyle name="20% - Ênfase1 32 10" xfId="5025" xr:uid="{11F68630-0CF7-4B66-B6A1-3DFBAB8AEEB9}"/>
    <cellStyle name="20% - Ênfase1 32 10 2" xfId="5026" xr:uid="{06D3DBBA-F25C-466F-BF48-85CDC9BA932D}"/>
    <cellStyle name="20% - Ênfase1 32 10 2 2" xfId="5027" xr:uid="{7CD34CD9-41F6-4884-8E10-C67C1E943D34}"/>
    <cellStyle name="20% - Ênfase1 32 10 2 3" xfId="5028" xr:uid="{32B2BA84-4F7D-481C-A5DB-70D0A1F177F5}"/>
    <cellStyle name="20% - Ênfase1 32 10 2 4" xfId="5029" xr:uid="{7C4B41F2-E5FD-4CE3-897D-3BE662A09BA8}"/>
    <cellStyle name="20% - Ênfase1 32 10 3" xfId="5030" xr:uid="{FA9E81E9-B263-4653-B884-1B95C0A3B14E}"/>
    <cellStyle name="20% - Ênfase1 32 10 4" xfId="5031" xr:uid="{964D37CE-C975-47E4-B311-32F1FB1A908F}"/>
    <cellStyle name="20% - Ênfase1 32 10 5" xfId="5032" xr:uid="{8F607196-C3B5-475B-99C4-83434C35C540}"/>
    <cellStyle name="20% - Ênfase1 32 11" xfId="5033" xr:uid="{7A4583A5-28E9-449A-B6BB-06DEE38EEF2A}"/>
    <cellStyle name="20% - Ênfase1 32 11 2" xfId="5034" xr:uid="{EADA4CC4-87BA-436C-9635-B98635D5B954}"/>
    <cellStyle name="20% - Ênfase1 32 11 2 2" xfId="5035" xr:uid="{C8795A2A-5B47-4BD3-A13F-7A94EC8843DB}"/>
    <cellStyle name="20% - Ênfase1 32 11 2 3" xfId="5036" xr:uid="{A8FE5AD3-6F80-4A27-AB8B-0175EAF05DC7}"/>
    <cellStyle name="20% - Ênfase1 32 11 2 4" xfId="5037" xr:uid="{76172159-775A-4E95-9410-EA5807224424}"/>
    <cellStyle name="20% - Ênfase1 32 11 3" xfId="5038" xr:uid="{565F6E21-AFB3-421B-AD48-A3A6685741A2}"/>
    <cellStyle name="20% - Ênfase1 32 11 4" xfId="5039" xr:uid="{764E480D-3A85-4479-9486-17B1DCAA227E}"/>
    <cellStyle name="20% - Ênfase1 32 11 5" xfId="5040" xr:uid="{BFA99142-56B9-4AF3-9708-EE4B844D6888}"/>
    <cellStyle name="20% - Ênfase1 32 12" xfId="5041" xr:uid="{AC94FBC0-FF66-4F83-95F9-3536FA3A554A}"/>
    <cellStyle name="20% - Ênfase1 32 12 2" xfId="5042" xr:uid="{FF95731D-983D-4FC4-BDF0-3B2F02EC1240}"/>
    <cellStyle name="20% - Ênfase1 32 12 3" xfId="5043" xr:uid="{3A1115BE-D00F-46EC-8A9D-113E9FF4AE5D}"/>
    <cellStyle name="20% - Ênfase1 32 12 4" xfId="5044" xr:uid="{9D18D8C6-C3B4-42D2-8034-B89A266BCC0C}"/>
    <cellStyle name="20% - Ênfase1 32 13" xfId="5045" xr:uid="{0112AC5C-11EC-4854-A3AB-79ABE3259E3B}"/>
    <cellStyle name="20% - Ênfase1 32 14" xfId="5046" xr:uid="{E4ECF3C1-25D3-432C-8193-CE6EA8666150}"/>
    <cellStyle name="20% - Ênfase1 32 15" xfId="5047" xr:uid="{4526BAAE-8798-4649-B836-58D01B2E77FE}"/>
    <cellStyle name="20% - Ênfase1 32 2" xfId="329" xr:uid="{BADBECE8-4E79-4F1A-A59D-EC2C2F20D9FB}"/>
    <cellStyle name="20% - Ênfase1 32 2 2" xfId="5048" xr:uid="{0BEA8C24-2FA9-4F60-BC18-6F3634F2D9FA}"/>
    <cellStyle name="20% - Ênfase1 32 2 2 2" xfId="5049" xr:uid="{3592D3FB-BD98-4B25-B9B3-57FE11DEFB4F}"/>
    <cellStyle name="20% - Ênfase1 32 2 2 3" xfId="5050" xr:uid="{AD2BEC7D-6E46-4CB6-9215-D7BFB26C50C1}"/>
    <cellStyle name="20% - Ênfase1 32 2 2 4" xfId="5051" xr:uid="{99FCCD5D-A14E-465C-A3AF-D0719EBD5B17}"/>
    <cellStyle name="20% - Ênfase1 32 2 3" xfId="5052" xr:uid="{00B10E11-B615-453A-9243-40650A8EF605}"/>
    <cellStyle name="20% - Ênfase1 32 2 4" xfId="5053" xr:uid="{08BE8C88-8E20-4940-8BC5-88C6D4FF67DB}"/>
    <cellStyle name="20% - Ênfase1 32 2 5" xfId="5054" xr:uid="{F13CFD2D-D508-4283-9108-DF4B2F37D763}"/>
    <cellStyle name="20% - Ênfase1 32 3" xfId="5055" xr:uid="{EE640966-A063-475F-B792-E1913C90D5CA}"/>
    <cellStyle name="20% - Ênfase1 32 3 2" xfId="5056" xr:uid="{955BA93B-716D-457D-A3E0-B141B5EA53EF}"/>
    <cellStyle name="20% - Ênfase1 32 3 2 2" xfId="5057" xr:uid="{6F2FB32A-B27C-437F-A14F-13BBBB45FF0D}"/>
    <cellStyle name="20% - Ênfase1 32 3 2 3" xfId="5058" xr:uid="{310162FA-30AA-48D2-BA46-048199739C1A}"/>
    <cellStyle name="20% - Ênfase1 32 3 2 4" xfId="5059" xr:uid="{55ECBBDF-DDBC-4296-B8F7-B2D74E554339}"/>
    <cellStyle name="20% - Ênfase1 32 3 3" xfId="5060" xr:uid="{F89EA0FB-75A8-485A-8E3F-176DBEFF3A5F}"/>
    <cellStyle name="20% - Ênfase1 32 3 4" xfId="5061" xr:uid="{5748BDDF-8E60-4795-B7A9-D772120B987E}"/>
    <cellStyle name="20% - Ênfase1 32 3 5" xfId="5062" xr:uid="{B9A6D82E-1670-4DCB-8AF6-49EFA9D89A57}"/>
    <cellStyle name="20% - Ênfase1 32 4" xfId="5063" xr:uid="{AADA308F-0B04-4E9C-B21F-A10F203C9F96}"/>
    <cellStyle name="20% - Ênfase1 32 4 2" xfId="5064" xr:uid="{2639B046-5679-4F6F-AF7D-FD9B46B9B740}"/>
    <cellStyle name="20% - Ênfase1 32 4 2 2" xfId="5065" xr:uid="{E2D6186D-2C7D-43D3-A6D4-430C3F67433E}"/>
    <cellStyle name="20% - Ênfase1 32 4 2 3" xfId="5066" xr:uid="{C9D32446-4C75-4A0A-8E2F-3C06B9D443D3}"/>
    <cellStyle name="20% - Ênfase1 32 4 2 4" xfId="5067" xr:uid="{DD2FE0D2-5B6F-4314-9FB5-D6C0C6A17BF1}"/>
    <cellStyle name="20% - Ênfase1 32 4 3" xfId="5068" xr:uid="{D636FE8A-29CC-4E54-B8F5-4F470D904EF3}"/>
    <cellStyle name="20% - Ênfase1 32 4 4" xfId="5069" xr:uid="{18CA4455-578B-485A-9850-85F36487B30D}"/>
    <cellStyle name="20% - Ênfase1 32 4 5" xfId="5070" xr:uid="{F3B6EAE8-AC25-4F78-8A1C-5D37E1C12362}"/>
    <cellStyle name="20% - Ênfase1 32 5" xfId="5071" xr:uid="{6972053E-84B1-4785-80B2-CCF915CB6ED2}"/>
    <cellStyle name="20% - Ênfase1 32 5 2" xfId="5072" xr:uid="{C453B75E-B1E6-42D6-92C5-5C7584DD3D52}"/>
    <cellStyle name="20% - Ênfase1 32 5 2 2" xfId="5073" xr:uid="{BD716FFE-B819-415C-9B78-2D40F83C0903}"/>
    <cellStyle name="20% - Ênfase1 32 5 2 3" xfId="5074" xr:uid="{342F4CFE-E3D3-4F10-9BC0-C57519F776DD}"/>
    <cellStyle name="20% - Ênfase1 32 5 2 4" xfId="5075" xr:uid="{AFE5FDB5-D11D-4F06-AB97-0EE0126E0E67}"/>
    <cellStyle name="20% - Ênfase1 32 5 3" xfId="5076" xr:uid="{4C23F4ED-2B69-4A8F-89B2-9AA7D12694CE}"/>
    <cellStyle name="20% - Ênfase1 32 5 4" xfId="5077" xr:uid="{819971AC-B7A5-4F96-83BC-203A1728A40B}"/>
    <cellStyle name="20% - Ênfase1 32 5 5" xfId="5078" xr:uid="{9F4F3687-6ABE-4DDF-A68E-2BC092319802}"/>
    <cellStyle name="20% - Ênfase1 32 6" xfId="5079" xr:uid="{E0FA7FDD-41EF-434B-B000-76C36C9B2035}"/>
    <cellStyle name="20% - Ênfase1 32 6 2" xfId="5080" xr:uid="{053BF6EA-A71F-4017-9BBC-50E158D4DA16}"/>
    <cellStyle name="20% - Ênfase1 32 6 2 2" xfId="5081" xr:uid="{58484762-EE9F-4740-A42A-FE2C540B09E4}"/>
    <cellStyle name="20% - Ênfase1 32 6 2 3" xfId="5082" xr:uid="{4301F080-99FA-44FD-BCD3-CF2550C8398C}"/>
    <cellStyle name="20% - Ênfase1 32 6 2 4" xfId="5083" xr:uid="{6F2B667A-96FC-43E5-8F65-9A5B86F65FA8}"/>
    <cellStyle name="20% - Ênfase1 32 6 3" xfId="5084" xr:uid="{F6690DDA-F85C-42C8-B8C5-5B5C5722A2BC}"/>
    <cellStyle name="20% - Ênfase1 32 6 4" xfId="5085" xr:uid="{BAFAC069-759A-4D09-B301-9B68030F9BDB}"/>
    <cellStyle name="20% - Ênfase1 32 6 5" xfId="5086" xr:uid="{569DE04C-6D1F-4CF6-85FC-15E2183D8452}"/>
    <cellStyle name="20% - Ênfase1 32 7" xfId="5087" xr:uid="{27BE0C03-5CDC-4C4B-B41C-ED192F2400A5}"/>
    <cellStyle name="20% - Ênfase1 32 7 2" xfId="5088" xr:uid="{28031317-E35F-41DD-B454-9AB96592BA5B}"/>
    <cellStyle name="20% - Ênfase1 32 7 2 2" xfId="5089" xr:uid="{FB4E4536-A6E0-4848-BF85-C41CC8F58397}"/>
    <cellStyle name="20% - Ênfase1 32 7 2 3" xfId="5090" xr:uid="{5F9829A9-D307-41F1-AD77-4EA3080AEEFD}"/>
    <cellStyle name="20% - Ênfase1 32 7 2 4" xfId="5091" xr:uid="{122786C9-8BCC-42AE-9DAC-63D8A3BCB466}"/>
    <cellStyle name="20% - Ênfase1 32 7 3" xfId="5092" xr:uid="{68986913-0C1D-4DC9-9FEA-21C408272610}"/>
    <cellStyle name="20% - Ênfase1 32 7 4" xfId="5093" xr:uid="{8183E506-2AC0-4964-A63B-C4426F2FA654}"/>
    <cellStyle name="20% - Ênfase1 32 7 5" xfId="5094" xr:uid="{B46C2952-D8F5-401C-BB55-FEA8B700F0B4}"/>
    <cellStyle name="20% - Ênfase1 32 8" xfId="5095" xr:uid="{961A899E-84FF-4340-956A-AA2C9C6F87D7}"/>
    <cellStyle name="20% - Ênfase1 32 8 2" xfId="5096" xr:uid="{7BBE5839-FDC2-4EBF-8003-DA557CB46E8A}"/>
    <cellStyle name="20% - Ênfase1 32 8 2 2" xfId="5097" xr:uid="{7778E040-E211-42F3-B3C8-52314099DCFF}"/>
    <cellStyle name="20% - Ênfase1 32 8 2 3" xfId="5098" xr:uid="{D4AE470E-52DC-4EAD-9166-10582D1B46FA}"/>
    <cellStyle name="20% - Ênfase1 32 8 2 4" xfId="5099" xr:uid="{29DB9C23-B8CC-40B5-ADBE-493C95CB66B1}"/>
    <cellStyle name="20% - Ênfase1 32 8 3" xfId="5100" xr:uid="{1170AA12-EE45-406E-B3AF-442C22E36475}"/>
    <cellStyle name="20% - Ênfase1 32 8 4" xfId="5101" xr:uid="{66BFB9B7-C20A-4B03-985F-741F54E3598B}"/>
    <cellStyle name="20% - Ênfase1 32 8 5" xfId="5102" xr:uid="{3250C289-3FDC-4CB6-A369-94C2FD5718CD}"/>
    <cellStyle name="20% - Ênfase1 32 9" xfId="5103" xr:uid="{5FD71AE0-EE10-48A7-BD17-7A2F500618D1}"/>
    <cellStyle name="20% - Ênfase1 32 9 2" xfId="5104" xr:uid="{D1B1F571-0F17-4797-8DF0-5F8B8B2D71FF}"/>
    <cellStyle name="20% - Ênfase1 32 9 2 2" xfId="5105" xr:uid="{5FFCE033-E21A-4C25-BFA8-E7CD38FC5FAE}"/>
    <cellStyle name="20% - Ênfase1 32 9 2 3" xfId="5106" xr:uid="{93329F50-CBE6-4244-B559-D0201165AC5D}"/>
    <cellStyle name="20% - Ênfase1 32 9 2 4" xfId="5107" xr:uid="{D3E1F5F5-CD0F-4384-ADBB-52491A6661B0}"/>
    <cellStyle name="20% - Ênfase1 32 9 3" xfId="5108" xr:uid="{072C0041-F59A-409F-84B9-FF90343EAA65}"/>
    <cellStyle name="20% - Ênfase1 32 9 4" xfId="5109" xr:uid="{F7E97E6F-0E83-49AC-A68F-ABBCC3545455}"/>
    <cellStyle name="20% - Ênfase1 32 9 5" xfId="5110" xr:uid="{3DF8B4E9-A1DF-42E3-A500-21B5F57BDB33}"/>
    <cellStyle name="20% - Ênfase1 33" xfId="330" xr:uid="{BB0B4AD5-C49A-4C2A-80F7-621760F2286F}"/>
    <cellStyle name="20% - Ênfase1 33 10" xfId="5111" xr:uid="{E57CF790-33B8-49E0-9519-30DB44416329}"/>
    <cellStyle name="20% - Ênfase1 33 10 2" xfId="5112" xr:uid="{1B6A386B-290A-4796-A9A5-46B60F0572B9}"/>
    <cellStyle name="20% - Ênfase1 33 10 2 2" xfId="5113" xr:uid="{A10D949E-56A3-437E-B851-CC2867305B23}"/>
    <cellStyle name="20% - Ênfase1 33 10 2 3" xfId="5114" xr:uid="{EDB3CE88-CFA3-4CA4-9545-358142317C6F}"/>
    <cellStyle name="20% - Ênfase1 33 10 2 4" xfId="5115" xr:uid="{3AF8B65E-494D-43BC-947F-5D6768D8C154}"/>
    <cellStyle name="20% - Ênfase1 33 10 3" xfId="5116" xr:uid="{FE0D1337-C4DB-4811-8256-A631705B9445}"/>
    <cellStyle name="20% - Ênfase1 33 10 4" xfId="5117" xr:uid="{F6A466F1-5296-49CE-A03B-647CFC9459E0}"/>
    <cellStyle name="20% - Ênfase1 33 10 5" xfId="5118" xr:uid="{9E02AA96-8738-411A-9875-4CA2071DBDB6}"/>
    <cellStyle name="20% - Ênfase1 33 11" xfId="5119" xr:uid="{74D9130F-91E3-4216-AA69-E6A63C3468F5}"/>
    <cellStyle name="20% - Ênfase1 33 11 2" xfId="5120" xr:uid="{7D152A8A-61B0-413B-9A87-B9AC0C192780}"/>
    <cellStyle name="20% - Ênfase1 33 11 2 2" xfId="5121" xr:uid="{F2B9416A-4854-4AFF-8539-B1906BC44E26}"/>
    <cellStyle name="20% - Ênfase1 33 11 2 3" xfId="5122" xr:uid="{A41CE58F-48C8-4970-A066-61D66EB78288}"/>
    <cellStyle name="20% - Ênfase1 33 11 2 4" xfId="5123" xr:uid="{90458344-589D-4BF3-9B60-0B51D8D548C8}"/>
    <cellStyle name="20% - Ênfase1 33 11 3" xfId="5124" xr:uid="{220BD9C3-7D70-4CFB-8B42-764AD6F00913}"/>
    <cellStyle name="20% - Ênfase1 33 11 4" xfId="5125" xr:uid="{67607FCB-E2B8-4B42-B791-75D0B4A6C9D3}"/>
    <cellStyle name="20% - Ênfase1 33 11 5" xfId="5126" xr:uid="{05285D97-2C12-4195-AC85-58F6EFC18E23}"/>
    <cellStyle name="20% - Ênfase1 33 12" xfId="5127" xr:uid="{C4F40EC6-AF7B-4950-8A0C-7412BF2C8027}"/>
    <cellStyle name="20% - Ênfase1 33 12 2" xfId="5128" xr:uid="{F0A97302-1216-46C8-B564-D81DCA81C282}"/>
    <cellStyle name="20% - Ênfase1 33 12 3" xfId="5129" xr:uid="{2F7C8D08-AE14-4E67-9DC3-8E4C2A4A17F6}"/>
    <cellStyle name="20% - Ênfase1 33 12 4" xfId="5130" xr:uid="{58ECB74E-47DC-46D9-9847-2C59FE49D2D8}"/>
    <cellStyle name="20% - Ênfase1 33 13" xfId="5131" xr:uid="{699E8FBF-D17E-47BD-9143-827A963C0554}"/>
    <cellStyle name="20% - Ênfase1 33 14" xfId="5132" xr:uid="{60625216-FDCB-4492-9D59-13835D674A24}"/>
    <cellStyle name="20% - Ênfase1 33 15" xfId="5133" xr:uid="{B3B4297A-2879-4EB5-95AF-55AF1C200D46}"/>
    <cellStyle name="20% - Ênfase1 33 2" xfId="331" xr:uid="{C5B4D786-50E1-4C36-A425-FBFF49651147}"/>
    <cellStyle name="20% - Ênfase1 33 2 2" xfId="5134" xr:uid="{CE5DC22C-7EB8-4728-A8AD-EC2A0B7F0CA0}"/>
    <cellStyle name="20% - Ênfase1 33 2 2 2" xfId="5135" xr:uid="{AA72889A-78E5-462C-879A-768B5D9933BD}"/>
    <cellStyle name="20% - Ênfase1 33 2 2 3" xfId="5136" xr:uid="{283B557E-2F63-4095-AE7B-C87F1E00E2BF}"/>
    <cellStyle name="20% - Ênfase1 33 2 2 4" xfId="5137" xr:uid="{E211AADB-5274-4248-8197-250977424423}"/>
    <cellStyle name="20% - Ênfase1 33 2 3" xfId="5138" xr:uid="{FEBDFDA5-D3C2-497D-BAC3-41323711896C}"/>
    <cellStyle name="20% - Ênfase1 33 2 4" xfId="5139" xr:uid="{F02EFC32-A75A-4CE4-8F4F-DC269889DC67}"/>
    <cellStyle name="20% - Ênfase1 33 2 5" xfId="5140" xr:uid="{A5523CFB-79C0-482C-99AF-75ECF9F04AD1}"/>
    <cellStyle name="20% - Ênfase1 33 3" xfId="5141" xr:uid="{9E5E9ADD-BEDE-46FF-8837-2324EF6679F5}"/>
    <cellStyle name="20% - Ênfase1 33 3 2" xfId="5142" xr:uid="{A287FF06-4F37-418B-A080-9555F2B44630}"/>
    <cellStyle name="20% - Ênfase1 33 3 2 2" xfId="5143" xr:uid="{F83F0044-676B-415C-9525-E5629E9641BD}"/>
    <cellStyle name="20% - Ênfase1 33 3 2 3" xfId="5144" xr:uid="{5E1202EA-FEB2-420D-A01D-B9356F909656}"/>
    <cellStyle name="20% - Ênfase1 33 3 2 4" xfId="5145" xr:uid="{75074BDB-E64A-4501-8A03-206D2DB3CFDC}"/>
    <cellStyle name="20% - Ênfase1 33 3 3" xfId="5146" xr:uid="{8C16F487-73AD-4095-9F87-C62BC4607271}"/>
    <cellStyle name="20% - Ênfase1 33 3 4" xfId="5147" xr:uid="{EAD60C76-B4D1-4477-913A-7FD4E1219DE7}"/>
    <cellStyle name="20% - Ênfase1 33 3 5" xfId="5148" xr:uid="{2591CC70-B2C4-43FF-8735-F2E4850A5C36}"/>
    <cellStyle name="20% - Ênfase1 33 4" xfId="5149" xr:uid="{1EFCA7E6-FF05-4960-AC59-99FA46853C4A}"/>
    <cellStyle name="20% - Ênfase1 33 4 2" xfId="5150" xr:uid="{5E713A7A-24BF-46A7-A9A3-FF1CCF89517E}"/>
    <cellStyle name="20% - Ênfase1 33 4 2 2" xfId="5151" xr:uid="{1489BF97-B907-4C04-B2F9-0D72200DEC10}"/>
    <cellStyle name="20% - Ênfase1 33 4 2 3" xfId="5152" xr:uid="{1DECFB96-2A22-4992-AB3A-E838FA8C18E2}"/>
    <cellStyle name="20% - Ênfase1 33 4 2 4" xfId="5153" xr:uid="{80BC7C45-2E3B-4DF8-A3BD-4D4B1511A8A9}"/>
    <cellStyle name="20% - Ênfase1 33 4 3" xfId="5154" xr:uid="{08A37607-05FF-4BE2-8A0F-362B5F295D9C}"/>
    <cellStyle name="20% - Ênfase1 33 4 4" xfId="5155" xr:uid="{6F1639D6-D1D8-418C-91D5-420F62EDF194}"/>
    <cellStyle name="20% - Ênfase1 33 4 5" xfId="5156" xr:uid="{4AFCD6EB-06FD-472B-97DE-4E8F05AEC656}"/>
    <cellStyle name="20% - Ênfase1 33 5" xfId="5157" xr:uid="{113BD22F-F979-4A38-8C01-414F0AEBE531}"/>
    <cellStyle name="20% - Ênfase1 33 5 2" xfId="5158" xr:uid="{0C90B912-3B75-46B8-BF9D-6D09D1DB24F4}"/>
    <cellStyle name="20% - Ênfase1 33 5 2 2" xfId="5159" xr:uid="{62CA04C2-106F-4678-A9B0-769B3A4072D7}"/>
    <cellStyle name="20% - Ênfase1 33 5 2 3" xfId="5160" xr:uid="{CEE9F0DB-BD0C-4B95-BC5A-17FD5BCF4776}"/>
    <cellStyle name="20% - Ênfase1 33 5 2 4" xfId="5161" xr:uid="{7D87082A-A3CC-41E0-A2B0-A4C6BCEC3B06}"/>
    <cellStyle name="20% - Ênfase1 33 5 3" xfId="5162" xr:uid="{B23B2644-E1E3-4B03-909B-589893C8BE64}"/>
    <cellStyle name="20% - Ênfase1 33 5 4" xfId="5163" xr:uid="{C6C67B8C-C206-4C6C-AC56-69A626572CDD}"/>
    <cellStyle name="20% - Ênfase1 33 5 5" xfId="5164" xr:uid="{01E66836-351D-4D69-B53A-6FA54FCBC693}"/>
    <cellStyle name="20% - Ênfase1 33 6" xfId="5165" xr:uid="{DA086CE8-6DD5-476D-8085-81B0D7B8C5F0}"/>
    <cellStyle name="20% - Ênfase1 33 6 2" xfId="5166" xr:uid="{27A4D408-C41B-4AE6-BE8B-2A89240DE734}"/>
    <cellStyle name="20% - Ênfase1 33 6 2 2" xfId="5167" xr:uid="{37B3E535-01B8-4DCE-A8A5-655961DD79BC}"/>
    <cellStyle name="20% - Ênfase1 33 6 2 3" xfId="5168" xr:uid="{DEE69480-B34F-463D-9700-E1E4990F73E1}"/>
    <cellStyle name="20% - Ênfase1 33 6 2 4" xfId="5169" xr:uid="{50BE0F79-176C-4594-A820-F4DBCA88439F}"/>
    <cellStyle name="20% - Ênfase1 33 6 3" xfId="5170" xr:uid="{4C16D6B6-DBFD-4430-A69F-E4D526F1DF4E}"/>
    <cellStyle name="20% - Ênfase1 33 6 4" xfId="5171" xr:uid="{59B25A30-4BCC-4895-927D-979BE9702290}"/>
    <cellStyle name="20% - Ênfase1 33 6 5" xfId="5172" xr:uid="{72C96360-D24B-4945-9CD8-D64AED8CEDDD}"/>
    <cellStyle name="20% - Ênfase1 33 7" xfId="5173" xr:uid="{E7DADF53-2A85-4E9F-868A-E4D80A7C6115}"/>
    <cellStyle name="20% - Ênfase1 33 7 2" xfId="5174" xr:uid="{5083B7CF-A3B4-4C16-B509-3DE0C258BD9C}"/>
    <cellStyle name="20% - Ênfase1 33 7 2 2" xfId="5175" xr:uid="{7EE5F467-41A8-44E5-B2D3-6B022BA59AFD}"/>
    <cellStyle name="20% - Ênfase1 33 7 2 3" xfId="5176" xr:uid="{88A9BDCE-38B9-47EC-81FE-10ADF919B8E6}"/>
    <cellStyle name="20% - Ênfase1 33 7 2 4" xfId="5177" xr:uid="{5263B146-612E-4773-BA79-D45A7C6F4418}"/>
    <cellStyle name="20% - Ênfase1 33 7 3" xfId="5178" xr:uid="{F150CDAF-BD82-4928-8DC4-9DAA811D3291}"/>
    <cellStyle name="20% - Ênfase1 33 7 4" xfId="5179" xr:uid="{B4E9257D-FBC1-4B4C-AF75-291E9AF408B4}"/>
    <cellStyle name="20% - Ênfase1 33 7 5" xfId="5180" xr:uid="{4FE0B3EF-667E-4651-90D6-943D76F6948B}"/>
    <cellStyle name="20% - Ênfase1 33 8" xfId="5181" xr:uid="{67F0F154-BC98-4561-8CC3-6D5CF1255841}"/>
    <cellStyle name="20% - Ênfase1 33 8 2" xfId="5182" xr:uid="{34BD5658-A34E-4301-AC39-96D70F69B768}"/>
    <cellStyle name="20% - Ênfase1 33 8 2 2" xfId="5183" xr:uid="{782DBE39-18CD-49D6-9B58-F4B9DC3D766F}"/>
    <cellStyle name="20% - Ênfase1 33 8 2 3" xfId="5184" xr:uid="{E6801E1A-A528-4C68-8A43-3F40D6AD07B8}"/>
    <cellStyle name="20% - Ênfase1 33 8 2 4" xfId="5185" xr:uid="{37025C7B-B79E-48D6-A1AC-98E053802A3C}"/>
    <cellStyle name="20% - Ênfase1 33 8 3" xfId="5186" xr:uid="{534E290A-48FA-4E42-B1AC-BCBB2D0A087D}"/>
    <cellStyle name="20% - Ênfase1 33 8 4" xfId="5187" xr:uid="{175EA0C8-330C-453E-8A40-8DB5C9E32206}"/>
    <cellStyle name="20% - Ênfase1 33 8 5" xfId="5188" xr:uid="{E9B30B93-7319-494C-A877-6A690BEF644E}"/>
    <cellStyle name="20% - Ênfase1 33 9" xfId="5189" xr:uid="{9B8A53DF-81DB-4313-B796-5F1537DC996F}"/>
    <cellStyle name="20% - Ênfase1 33 9 2" xfId="5190" xr:uid="{90475B86-A9A5-4C07-B4A3-3427101A3512}"/>
    <cellStyle name="20% - Ênfase1 33 9 2 2" xfId="5191" xr:uid="{018A16A1-4547-4412-9286-58E5BC170D4E}"/>
    <cellStyle name="20% - Ênfase1 33 9 2 3" xfId="5192" xr:uid="{18B82CCE-325B-4673-906E-26E516D3E2ED}"/>
    <cellStyle name="20% - Ênfase1 33 9 2 4" xfId="5193" xr:uid="{A912A6F3-E3CA-4D8F-9BCE-2EA23CA77160}"/>
    <cellStyle name="20% - Ênfase1 33 9 3" xfId="5194" xr:uid="{C873C5F0-3367-472B-BA0B-4209B8E2F5D7}"/>
    <cellStyle name="20% - Ênfase1 33 9 4" xfId="5195" xr:uid="{0AB1B38D-A1AE-4AD9-A27E-D4DBE8653C31}"/>
    <cellStyle name="20% - Ênfase1 33 9 5" xfId="5196" xr:uid="{594A116B-7238-415D-B708-7910CEAB8FB9}"/>
    <cellStyle name="20% - Ênfase1 34" xfId="332" xr:uid="{821BC58C-24B5-4ED4-BE99-3EE06E1715B7}"/>
    <cellStyle name="20% - Ênfase1 34 2" xfId="333" xr:uid="{E34F8DAB-9BAC-4C94-AC39-00E1706A271D}"/>
    <cellStyle name="20% - Ênfase1 34 3" xfId="5197" xr:uid="{5B388368-EBAA-41F7-91AB-F8EB17DC0F97}"/>
    <cellStyle name="20% - Ênfase1 34 4" xfId="5198" xr:uid="{200B29B6-84EA-45A3-AFF7-AF0C33E36398}"/>
    <cellStyle name="20% - Ênfase1 34 5" xfId="5199" xr:uid="{0D310323-2F28-4944-AD34-66DED45C60F1}"/>
    <cellStyle name="20% - Ênfase1 34 6" xfId="5200" xr:uid="{CA053472-453D-4DD2-A775-725B5C464D76}"/>
    <cellStyle name="20% - Ênfase1 35" xfId="334" xr:uid="{77484A95-3B72-4640-A815-A5BBC1675865}"/>
    <cellStyle name="20% - Ênfase1 35 2" xfId="335" xr:uid="{97C0C22A-3CC8-44B2-A478-350F58373299}"/>
    <cellStyle name="20% - Ênfase1 36" xfId="336" xr:uid="{EF81E479-D569-4CF4-8A23-2F2CEFA6DE8E}"/>
    <cellStyle name="20% - Ênfase1 36 2" xfId="337" xr:uid="{F685AD87-BA67-4CEE-8248-B37C656E7D27}"/>
    <cellStyle name="20% - Ênfase1 37" xfId="338" xr:uid="{9784A6C7-23DC-4DE9-B382-F4B7FE6B5984}"/>
    <cellStyle name="20% - Ênfase1 37 2" xfId="339" xr:uid="{2CC3987A-79F2-4317-8139-781CD87D5729}"/>
    <cellStyle name="20% - Ênfase1 38" xfId="340" xr:uid="{891ECEF6-CB9E-4084-94EA-4E7541C1198A}"/>
    <cellStyle name="20% - Ênfase1 38 2" xfId="341" xr:uid="{16A014C6-7B3D-48B4-8DA3-F4420FFC15B5}"/>
    <cellStyle name="20% - Ênfase1 39" xfId="342" xr:uid="{113FEEA7-12F4-485C-94EE-2318B4A0E5D6}"/>
    <cellStyle name="20% - Ênfase1 39 2" xfId="343" xr:uid="{6C83CC2E-8C1C-48F1-89B5-A114020D3262}"/>
    <cellStyle name="20% - Ênfase1 4" xfId="344" xr:uid="{3432881E-DC96-491D-8327-5A6F2248D040}"/>
    <cellStyle name="20% - Ênfase1 4 10" xfId="5201" xr:uid="{5FDB8037-26B3-4569-B6B0-0C8793661563}"/>
    <cellStyle name="20% - Ênfase1 4 10 2" xfId="5202" xr:uid="{731C35FF-4143-41C1-89D4-1E2297580D89}"/>
    <cellStyle name="20% - Ênfase1 4 10 2 2" xfId="5203" xr:uid="{4BD78831-CBC9-4931-9F1C-AFC1B7A6A561}"/>
    <cellStyle name="20% - Ênfase1 4 10 2 3" xfId="5204" xr:uid="{9512F993-031D-4787-9495-CC7C93F2D3BB}"/>
    <cellStyle name="20% - Ênfase1 4 10 2 4" xfId="5205" xr:uid="{3D06062B-10A9-4213-8A94-E949BC6CAB37}"/>
    <cellStyle name="20% - Ênfase1 4 10 3" xfId="5206" xr:uid="{F8D0FC75-3648-4A1B-B002-06FD89D10607}"/>
    <cellStyle name="20% - Ênfase1 4 10 4" xfId="5207" xr:uid="{2210C687-2361-4EAD-8AEF-073EC1E5E083}"/>
    <cellStyle name="20% - Ênfase1 4 10 5" xfId="5208" xr:uid="{A05A47D0-7670-4C45-9F1B-9762DF64FCAD}"/>
    <cellStyle name="20% - Ênfase1 4 11" xfId="5209" xr:uid="{D9528745-91BF-40DC-BDED-F94E38D3A2DA}"/>
    <cellStyle name="20% - Ênfase1 4 11 2" xfId="5210" xr:uid="{1DA57204-1F53-4015-AAEF-983A559B4984}"/>
    <cellStyle name="20% - Ênfase1 4 11 2 2" xfId="5211" xr:uid="{6913AD3E-3D40-47FA-A381-2C1391AF157D}"/>
    <cellStyle name="20% - Ênfase1 4 11 2 3" xfId="5212" xr:uid="{CB2D90C1-52D9-46AD-BC60-F203362B0E9E}"/>
    <cellStyle name="20% - Ênfase1 4 11 2 4" xfId="5213" xr:uid="{CDE6C209-E5ED-4FA4-B4C3-D97A7AFF747F}"/>
    <cellStyle name="20% - Ênfase1 4 11 3" xfId="5214" xr:uid="{1D50BCA2-2463-45B4-AF07-D145431913EF}"/>
    <cellStyle name="20% - Ênfase1 4 11 4" xfId="5215" xr:uid="{887EF58D-8181-40FF-8EE5-A8A357DA6B64}"/>
    <cellStyle name="20% - Ênfase1 4 11 5" xfId="5216" xr:uid="{77C75F6D-F867-4FDB-A5AC-B9E8B22AACC3}"/>
    <cellStyle name="20% - Ênfase1 4 12" xfId="5217" xr:uid="{510DF102-F9B5-4B5B-B090-1972F911C292}"/>
    <cellStyle name="20% - Ênfase1 4 12 2" xfId="5218" xr:uid="{CD89EF6F-68CB-4BDA-90E0-A8972603E7B4}"/>
    <cellStyle name="20% - Ênfase1 4 12 3" xfId="5219" xr:uid="{D75291C1-85D1-4793-BC58-B6C372DB1C0E}"/>
    <cellStyle name="20% - Ênfase1 4 12 4" xfId="5220" xr:uid="{A123619F-2881-4696-9575-A0FD28C89C28}"/>
    <cellStyle name="20% - Ênfase1 4 13" xfId="5221" xr:uid="{6FA26E9A-0F31-4829-9A0A-9469B929DAAD}"/>
    <cellStyle name="20% - Ênfase1 4 14" xfId="5222" xr:uid="{2670B5B9-03A7-4139-827F-665D0A22A69B}"/>
    <cellStyle name="20% - Ênfase1 4 15" xfId="5223" xr:uid="{D8900C9B-E33F-429C-AC75-8D7743E9C400}"/>
    <cellStyle name="20% - Ênfase1 4 2" xfId="345" xr:uid="{DB738624-E14E-47FA-A736-15E48776C5A1}"/>
    <cellStyle name="20% - Ênfase1 4 2 2" xfId="346" xr:uid="{6F685200-64D2-4BF7-9AA2-591713DC5891}"/>
    <cellStyle name="20% - Ênfase1 4 2 2 2" xfId="5224" xr:uid="{E939DCB5-B873-4595-A2C4-51F8A12CDFE3}"/>
    <cellStyle name="20% - Ênfase1 4 2 2 3" xfId="5225" xr:uid="{01D56A44-BF17-445D-90B1-C867C812D56A}"/>
    <cellStyle name="20% - Ênfase1 4 2 2 4" xfId="5226" xr:uid="{F278765A-A994-4666-B11A-30D9AA02C12D}"/>
    <cellStyle name="20% - Ênfase1 4 2 3" xfId="5227" xr:uid="{D24430CD-62F3-4784-A0D1-6445EC3A39A9}"/>
    <cellStyle name="20% - Ênfase1 4 2 4" xfId="5228" xr:uid="{070AA641-A8F1-40FF-919F-BD7DF8C8BC2A}"/>
    <cellStyle name="20% - Ênfase1 4 2 5" xfId="5229" xr:uid="{F7390267-8DD1-4962-A967-8F9D7DCD9CF9}"/>
    <cellStyle name="20% - Ênfase1 4 3" xfId="347" xr:uid="{5684968F-A69F-4084-B8D9-6CAFD32F1FDB}"/>
    <cellStyle name="20% - Ênfase1 4 3 2" xfId="348" xr:uid="{802355D2-212F-4F0F-BD8C-B5934BDF31E6}"/>
    <cellStyle name="20% - Ênfase1 4 3 2 2" xfId="5230" xr:uid="{5300FBD2-3079-4FD0-BD0F-E289C160A870}"/>
    <cellStyle name="20% - Ênfase1 4 3 2 3" xfId="5231" xr:uid="{43E505F2-7966-4B3A-898F-E85FC418EBDA}"/>
    <cellStyle name="20% - Ênfase1 4 3 2 4" xfId="5232" xr:uid="{D95B9C5A-C645-4B9A-A2D5-E8632C464EC0}"/>
    <cellStyle name="20% - Ênfase1 4 3 3" xfId="5233" xr:uid="{167909AB-2131-46C9-9D34-4A943FAF0DEC}"/>
    <cellStyle name="20% - Ênfase1 4 3 4" xfId="5234" xr:uid="{D0F30AEA-8AB1-4D9C-8516-A37B2DCEB5C7}"/>
    <cellStyle name="20% - Ênfase1 4 3 5" xfId="5235" xr:uid="{18EFEF63-E891-403C-8D20-A6F0F190826C}"/>
    <cellStyle name="20% - Ênfase1 4 4" xfId="349" xr:uid="{2543B2A8-7E4E-467F-BCEB-8C467B8236F3}"/>
    <cellStyle name="20% - Ênfase1 4 4 2" xfId="350" xr:uid="{67246397-9677-46EE-9C0A-BD85761FD28C}"/>
    <cellStyle name="20% - Ênfase1 4 4 2 2" xfId="5236" xr:uid="{CDBC417B-9F3F-4114-9FDB-615C6C866F26}"/>
    <cellStyle name="20% - Ênfase1 4 4 2 3" xfId="5237" xr:uid="{72843D37-CEC2-4E77-9FAA-C9E30D3F01C4}"/>
    <cellStyle name="20% - Ênfase1 4 4 2 4" xfId="5238" xr:uid="{F34DCA2E-B380-40A0-A9ED-B7975FDECE82}"/>
    <cellStyle name="20% - Ênfase1 4 4 3" xfId="5239" xr:uid="{C2F7B5B9-3410-493E-B86F-ADD91C999991}"/>
    <cellStyle name="20% - Ênfase1 4 4 4" xfId="5240" xr:uid="{41A4A3DD-D772-4FA7-875C-C4C5562CDD3F}"/>
    <cellStyle name="20% - Ênfase1 4 4 5" xfId="5241" xr:uid="{E6831716-3A2A-4DEF-A118-8DD576DF9120}"/>
    <cellStyle name="20% - Ênfase1 4 5" xfId="351" xr:uid="{8D54FA35-7491-4A41-8AC1-E8747A5C8775}"/>
    <cellStyle name="20% - Ênfase1 4 5 2" xfId="352" xr:uid="{D95FE876-DF58-4861-8C7D-C8562B87613D}"/>
    <cellStyle name="20% - Ênfase1 4 5 2 2" xfId="5242" xr:uid="{EEFBF3EA-CEDC-440C-BC93-48C1887AABC2}"/>
    <cellStyle name="20% - Ênfase1 4 5 2 3" xfId="5243" xr:uid="{D5A0A206-4DCD-44DB-A810-7539B3A762AC}"/>
    <cellStyle name="20% - Ênfase1 4 5 2 4" xfId="5244" xr:uid="{095B46F5-29C3-4A66-954A-2175DE313B99}"/>
    <cellStyle name="20% - Ênfase1 4 5 3" xfId="5245" xr:uid="{AA65DF3B-136A-43E3-AB99-A0749ACEDE5E}"/>
    <cellStyle name="20% - Ênfase1 4 5 4" xfId="5246" xr:uid="{B0A19690-1449-42B9-95AF-85FD931632C6}"/>
    <cellStyle name="20% - Ênfase1 4 5 5" xfId="5247" xr:uid="{8EF01DC5-85F7-4508-80E7-35D33E35225F}"/>
    <cellStyle name="20% - Ênfase1 4 6" xfId="353" xr:uid="{FF598FA9-4863-4AF4-9BEC-29FF77DC6F65}"/>
    <cellStyle name="20% - Ênfase1 4 6 2" xfId="354" xr:uid="{54BDAF0D-F1D9-4C77-8BEB-286638E1689C}"/>
    <cellStyle name="20% - Ênfase1 4 6 2 2" xfId="5248" xr:uid="{6512CE94-62D6-4D27-897B-AC42CAE80CC5}"/>
    <cellStyle name="20% - Ênfase1 4 6 2 3" xfId="5249" xr:uid="{EE46E163-9E25-43DC-9A6E-907A27E4BCCC}"/>
    <cellStyle name="20% - Ênfase1 4 6 2 4" xfId="5250" xr:uid="{1348771F-B6DD-4484-A4BD-14083389EA0E}"/>
    <cellStyle name="20% - Ênfase1 4 6 3" xfId="5251" xr:uid="{1203DFFB-C0F0-427A-B7B5-42790F0FAA51}"/>
    <cellStyle name="20% - Ênfase1 4 6 4" xfId="5252" xr:uid="{00691AE9-16B2-4437-93E6-ED8446B03994}"/>
    <cellStyle name="20% - Ênfase1 4 6 5" xfId="5253" xr:uid="{1F6CB572-3900-4F1F-8D4E-D6A8D768480A}"/>
    <cellStyle name="20% - Ênfase1 4 7" xfId="355" xr:uid="{E98F17E5-0D16-4841-97B5-BB3D3BF53564}"/>
    <cellStyle name="20% - Ênfase1 4 7 2" xfId="5254" xr:uid="{299720E8-0F9C-42CA-97E7-23617753ED7A}"/>
    <cellStyle name="20% - Ênfase1 4 7 2 2" xfId="5255" xr:uid="{F787578D-FA38-492F-8728-266F0A43CBD4}"/>
    <cellStyle name="20% - Ênfase1 4 7 2 3" xfId="5256" xr:uid="{7377821A-2BC3-43F3-83CF-FF5D51193B7E}"/>
    <cellStyle name="20% - Ênfase1 4 7 2 4" xfId="5257" xr:uid="{E712A962-B0A7-421F-9838-5F8AB2660DDE}"/>
    <cellStyle name="20% - Ênfase1 4 7 3" xfId="5258" xr:uid="{18565349-0A56-4A68-AEC1-739AD893B886}"/>
    <cellStyle name="20% - Ênfase1 4 7 4" xfId="5259" xr:uid="{B7C9F28C-9936-439B-9135-A203669E9988}"/>
    <cellStyle name="20% - Ênfase1 4 7 5" xfId="5260" xr:uid="{C8ED8EB3-B0DD-4AE0-9F8D-92BB242594D0}"/>
    <cellStyle name="20% - Ênfase1 4 8" xfId="5261" xr:uid="{B4469B0D-904E-4747-92A5-89A6757C6A25}"/>
    <cellStyle name="20% - Ênfase1 4 8 2" xfId="5262" xr:uid="{9126B8F5-83C5-466E-9131-D9311C248C3A}"/>
    <cellStyle name="20% - Ênfase1 4 8 2 2" xfId="5263" xr:uid="{B71AFF41-C7B7-453D-A500-E46921130107}"/>
    <cellStyle name="20% - Ênfase1 4 8 2 3" xfId="5264" xr:uid="{89534DC1-904B-4B90-8574-6D90E09E3EC4}"/>
    <cellStyle name="20% - Ênfase1 4 8 2 4" xfId="5265" xr:uid="{7A44B4FC-26E2-4BB2-896F-D3BEAAE56CF6}"/>
    <cellStyle name="20% - Ênfase1 4 8 3" xfId="5266" xr:uid="{35D11151-6CC2-4897-BE8B-A068B85E3815}"/>
    <cellStyle name="20% - Ênfase1 4 8 4" xfId="5267" xr:uid="{37F13160-83C7-4709-93EE-1E457336CCC4}"/>
    <cellStyle name="20% - Ênfase1 4 8 5" xfId="5268" xr:uid="{C035F9AC-97F9-467B-AA32-42D7277DEA9B}"/>
    <cellStyle name="20% - Ênfase1 4 9" xfId="5269" xr:uid="{CD5C5EF4-71F2-4934-B3E4-3864DA216AF2}"/>
    <cellStyle name="20% - Ênfase1 4 9 2" xfId="5270" xr:uid="{A4104381-205A-4AAC-93B4-FB8F05727EFC}"/>
    <cellStyle name="20% - Ênfase1 4 9 2 2" xfId="5271" xr:uid="{8B32D363-4E23-4899-8D2C-B2132C3A02C3}"/>
    <cellStyle name="20% - Ênfase1 4 9 2 3" xfId="5272" xr:uid="{CC6FA038-0333-460B-8EBE-CB14D81AB0AF}"/>
    <cellStyle name="20% - Ênfase1 4 9 2 4" xfId="5273" xr:uid="{7391839A-E0AA-40C1-8BBE-6C38D4E408DA}"/>
    <cellStyle name="20% - Ênfase1 4 9 3" xfId="5274" xr:uid="{70A4C402-73D9-42EC-88F1-26B566AE3313}"/>
    <cellStyle name="20% - Ênfase1 4 9 4" xfId="5275" xr:uid="{C06CDE59-E593-482C-89C6-27393601CEBD}"/>
    <cellStyle name="20% - Ênfase1 4 9 5" xfId="5276" xr:uid="{94CA1DA9-5E4D-42FF-BF8B-4DB0029433F8}"/>
    <cellStyle name="20% - Ênfase1 40" xfId="356" xr:uid="{8B6F3F16-A801-4ABD-9E33-C6C32FD2BF29}"/>
    <cellStyle name="20% - Ênfase1 40 2" xfId="357" xr:uid="{6FA6D1F6-48B2-4AAC-8B0E-05875EBD1B87}"/>
    <cellStyle name="20% - Ênfase1 41" xfId="358" xr:uid="{C29D8367-A1A6-4046-BE75-2F53D8B48F79}"/>
    <cellStyle name="20% - Ênfase1 41 2" xfId="359" xr:uid="{F927E3FD-F285-4FF6-82E0-345C2ACD1E53}"/>
    <cellStyle name="20% - Ênfase1 42" xfId="360" xr:uid="{308CF504-A2F4-4A49-8348-CDB4579F79B6}"/>
    <cellStyle name="20% - Ênfase1 42 2" xfId="361" xr:uid="{801AFF92-26A2-441E-BFC3-49CE42F8DC09}"/>
    <cellStyle name="20% - Ênfase1 43" xfId="362" xr:uid="{53117706-B42D-44AB-802A-E44C5A1B46E2}"/>
    <cellStyle name="20% - Ênfase1 43 2" xfId="363" xr:uid="{C16315E6-C104-435A-8014-1BB46E25E7F2}"/>
    <cellStyle name="20% - Ênfase1 44" xfId="364" xr:uid="{3EB927A4-4723-49B7-898F-698376C272E4}"/>
    <cellStyle name="20% - Ênfase1 44 2" xfId="365" xr:uid="{B7DC8B1B-4DCF-4DDC-83B2-D6C095107825}"/>
    <cellStyle name="20% - Ênfase1 44 3" xfId="5277" xr:uid="{9FBF2459-15F6-43AE-9CAE-2D514B6B176C}"/>
    <cellStyle name="20% - Ênfase1 44 4" xfId="5278" xr:uid="{1576D0D6-0ED9-4916-B327-F71B37B8F2B6}"/>
    <cellStyle name="20% - Ênfase1 45" xfId="366" xr:uid="{38AEDBF9-FE77-454B-85E3-56CAE119CAE8}"/>
    <cellStyle name="20% - Ênfase1 45 2" xfId="367" xr:uid="{AF4631AB-3361-4F54-B069-6494FC2D1396}"/>
    <cellStyle name="20% - Ênfase1 46" xfId="368" xr:uid="{C742F8B1-01C8-4390-9A03-24104CA19335}"/>
    <cellStyle name="20% - Ênfase1 46 2" xfId="369" xr:uid="{6DC8B0D9-D43A-4BAC-8113-F246CB22A297}"/>
    <cellStyle name="20% - Ênfase1 47" xfId="370" xr:uid="{E1A33079-B235-4314-9727-B4F7F225C6E9}"/>
    <cellStyle name="20% - Ênfase1 47 2" xfId="371" xr:uid="{67A7FE59-73ED-427A-B91D-7309282C4CF9}"/>
    <cellStyle name="20% - Ênfase1 48" xfId="372" xr:uid="{75288676-FC0F-4867-BBFF-06628C12EF4E}"/>
    <cellStyle name="20% - Ênfase1 48 2" xfId="373" xr:uid="{D29C078C-5C23-4025-A8A0-C8D3AA925CC2}"/>
    <cellStyle name="20% - Ênfase1 49" xfId="374" xr:uid="{85B35332-DDB7-4D52-85EE-FE90F34368DB}"/>
    <cellStyle name="20% - Ênfase1 49 2" xfId="375" xr:uid="{0630CC34-0627-4AE1-ADDA-52490D3DC9F9}"/>
    <cellStyle name="20% - Ênfase1 5" xfId="376" xr:uid="{343F6CF3-2CC6-475F-B08F-B2A7811A8656}"/>
    <cellStyle name="20% - Ênfase1 5 10" xfId="5279" xr:uid="{EAD39AE8-D1D4-4BB1-8C9A-689C94B0C724}"/>
    <cellStyle name="20% - Ênfase1 5 10 2" xfId="5280" xr:uid="{A801E7D1-7E45-49E8-B1D2-29A18A6F3136}"/>
    <cellStyle name="20% - Ênfase1 5 10 2 2" xfId="5281" xr:uid="{E46A896C-B706-4A7F-A852-C81EE10DDD2D}"/>
    <cellStyle name="20% - Ênfase1 5 10 2 3" xfId="5282" xr:uid="{84EE181E-D872-425C-9976-947E2B862554}"/>
    <cellStyle name="20% - Ênfase1 5 10 2 4" xfId="5283" xr:uid="{A6A5E065-C665-4582-9530-458A52ED7B78}"/>
    <cellStyle name="20% - Ênfase1 5 10 3" xfId="5284" xr:uid="{AFF4C824-D628-4205-B021-B6C79A5AE75F}"/>
    <cellStyle name="20% - Ênfase1 5 10 4" xfId="5285" xr:uid="{9216069F-C00A-4762-9E10-05195193D31C}"/>
    <cellStyle name="20% - Ênfase1 5 10 5" xfId="5286" xr:uid="{9D54B199-FFF4-4E7E-B55D-8C3299D79BE9}"/>
    <cellStyle name="20% - Ênfase1 5 11" xfId="5287" xr:uid="{C748E150-A02B-435D-82D4-85BBBC710837}"/>
    <cellStyle name="20% - Ênfase1 5 11 2" xfId="5288" xr:uid="{76F32C87-A474-4066-8CCF-256C31BBD40C}"/>
    <cellStyle name="20% - Ênfase1 5 11 2 2" xfId="5289" xr:uid="{3C9F4EB1-D0EE-405E-B320-A72C3845CB9B}"/>
    <cellStyle name="20% - Ênfase1 5 11 2 3" xfId="5290" xr:uid="{99C603A4-1EC8-4711-95BA-3457FA2387C5}"/>
    <cellStyle name="20% - Ênfase1 5 11 2 4" xfId="5291" xr:uid="{D1B63242-6FFE-4B87-9987-BCE7C403BD04}"/>
    <cellStyle name="20% - Ênfase1 5 11 3" xfId="5292" xr:uid="{8821699F-2251-4F55-9B54-B5B29C8E0A94}"/>
    <cellStyle name="20% - Ênfase1 5 11 4" xfId="5293" xr:uid="{F74BD0CE-A545-4830-8E0E-1DDCC797F737}"/>
    <cellStyle name="20% - Ênfase1 5 11 5" xfId="5294" xr:uid="{FC2EAF72-4342-42CF-81A8-64B78F9DB4C7}"/>
    <cellStyle name="20% - Ênfase1 5 12" xfId="5295" xr:uid="{0F819285-6016-476B-AD07-40D728293893}"/>
    <cellStyle name="20% - Ênfase1 5 12 2" xfId="5296" xr:uid="{9C75D834-D70B-407C-843A-1671C6ECDD0B}"/>
    <cellStyle name="20% - Ênfase1 5 12 3" xfId="5297" xr:uid="{EE1185A6-267C-44BD-83B0-B2F205BF114D}"/>
    <cellStyle name="20% - Ênfase1 5 12 4" xfId="5298" xr:uid="{0717C8E2-1A3E-43D3-BEDA-6B9AB7C30AFC}"/>
    <cellStyle name="20% - Ênfase1 5 13" xfId="5299" xr:uid="{F7D88B20-CED3-4DF4-B9A6-A45EF488A371}"/>
    <cellStyle name="20% - Ênfase1 5 14" xfId="5300" xr:uid="{C24EEB57-88F9-4838-9351-2FCE8F68B5C7}"/>
    <cellStyle name="20% - Ênfase1 5 15" xfId="5301" xr:uid="{DCF7AE17-2F0F-4A6A-B95C-37C21F99D5B1}"/>
    <cellStyle name="20% - Ênfase1 5 2" xfId="377" xr:uid="{D7C20300-7217-41DB-9564-F9CFEFC33D67}"/>
    <cellStyle name="20% - Ênfase1 5 2 2" xfId="378" xr:uid="{4146E21F-B497-47DB-88B7-F74554FC4241}"/>
    <cellStyle name="20% - Ênfase1 5 2 2 2" xfId="5302" xr:uid="{2EBBEC51-DC13-4C19-9D1C-F69914D12328}"/>
    <cellStyle name="20% - Ênfase1 5 2 2 3" xfId="5303" xr:uid="{90F24990-D28B-4BB4-9828-B4BFA3CFD0F5}"/>
    <cellStyle name="20% - Ênfase1 5 2 2 4" xfId="5304" xr:uid="{0AB441D8-A61D-424F-9189-5CECA811FA02}"/>
    <cellStyle name="20% - Ênfase1 5 2 3" xfId="5305" xr:uid="{03CBA7B2-D70A-4586-A2AC-6620D09BF387}"/>
    <cellStyle name="20% - Ênfase1 5 2 4" xfId="5306" xr:uid="{1A5993A4-4AE4-4DD0-B721-402B2593B4B5}"/>
    <cellStyle name="20% - Ênfase1 5 2 5" xfId="5307" xr:uid="{48F10EAD-AFB9-46CE-8378-E37FEFE88747}"/>
    <cellStyle name="20% - Ênfase1 5 3" xfId="379" xr:uid="{C2726FA2-3A6A-4EE4-AFBF-5E8DF5A9F03B}"/>
    <cellStyle name="20% - Ênfase1 5 3 2" xfId="380" xr:uid="{1EB15489-1BBB-4360-B06B-A9CCF39D83BA}"/>
    <cellStyle name="20% - Ênfase1 5 3 2 2" xfId="5308" xr:uid="{B15B22A6-6DA4-46B0-BD4D-E09730A7E5A0}"/>
    <cellStyle name="20% - Ênfase1 5 3 2 3" xfId="5309" xr:uid="{3470F0DF-D8A0-410A-8F42-9C5343CFF666}"/>
    <cellStyle name="20% - Ênfase1 5 3 2 4" xfId="5310" xr:uid="{F3366B2E-BAC9-4FB4-94B3-089C47459038}"/>
    <cellStyle name="20% - Ênfase1 5 3 3" xfId="5311" xr:uid="{3DC0664C-DA69-4092-892E-DAA6C96A193B}"/>
    <cellStyle name="20% - Ênfase1 5 3 4" xfId="5312" xr:uid="{D2119CFE-4BC6-4EAE-A203-EBB3A8A57506}"/>
    <cellStyle name="20% - Ênfase1 5 3 5" xfId="5313" xr:uid="{BDBCE602-8B2A-4EF7-A662-9A2970BD098E}"/>
    <cellStyle name="20% - Ênfase1 5 4" xfId="381" xr:uid="{8444B450-3C8D-4876-ABA5-FDCFAC0F8DCC}"/>
    <cellStyle name="20% - Ênfase1 5 4 2" xfId="382" xr:uid="{CBF95BE7-DAE7-4DC2-BBF0-1030BCCA8103}"/>
    <cellStyle name="20% - Ênfase1 5 4 2 2" xfId="5314" xr:uid="{F60E207E-13AE-4D3A-B108-B871C97DE27D}"/>
    <cellStyle name="20% - Ênfase1 5 4 2 3" xfId="5315" xr:uid="{2890EF75-66AB-4A49-976D-C5C2AAB151D6}"/>
    <cellStyle name="20% - Ênfase1 5 4 2 4" xfId="5316" xr:uid="{3F321ABF-3378-4D09-B003-7C778E595578}"/>
    <cellStyle name="20% - Ênfase1 5 4 3" xfId="5317" xr:uid="{207B1C23-4D63-4647-8ED4-9C68407E2B42}"/>
    <cellStyle name="20% - Ênfase1 5 4 4" xfId="5318" xr:uid="{65C4A7F0-2236-4225-B0C2-2A87DDF2FACB}"/>
    <cellStyle name="20% - Ênfase1 5 4 5" xfId="5319" xr:uid="{1734E4C9-F11A-437C-8E60-102DC0E399EC}"/>
    <cellStyle name="20% - Ênfase1 5 5" xfId="383" xr:uid="{D464C5B9-C750-4AF4-BD08-F628C61D91F5}"/>
    <cellStyle name="20% - Ênfase1 5 5 2" xfId="384" xr:uid="{3158670C-EABC-48DB-B009-D82A8F6C8BE9}"/>
    <cellStyle name="20% - Ênfase1 5 5 2 2" xfId="5320" xr:uid="{D7180FB9-3ECC-44F9-AD72-55E80BF0C22F}"/>
    <cellStyle name="20% - Ênfase1 5 5 2 3" xfId="5321" xr:uid="{221878F8-0FA9-4EDB-A813-82D3658442D4}"/>
    <cellStyle name="20% - Ênfase1 5 5 2 4" xfId="5322" xr:uid="{B24998A1-CDB9-4FD0-9508-177EC1F01B0D}"/>
    <cellStyle name="20% - Ênfase1 5 5 3" xfId="5323" xr:uid="{17407C6C-CB50-426E-90DD-77E5463C4CAD}"/>
    <cellStyle name="20% - Ênfase1 5 5 4" xfId="5324" xr:uid="{6867E323-5F7F-4FD1-9F1A-CA16C18ACD5C}"/>
    <cellStyle name="20% - Ênfase1 5 5 5" xfId="5325" xr:uid="{00009BBC-2F60-4C29-9B44-3ED054E9364F}"/>
    <cellStyle name="20% - Ênfase1 5 6" xfId="385" xr:uid="{14088192-F7DD-4720-AD38-F2BDFC08BF54}"/>
    <cellStyle name="20% - Ênfase1 5 6 2" xfId="386" xr:uid="{F9C15995-FA9D-4227-87A1-9500E5EDC658}"/>
    <cellStyle name="20% - Ênfase1 5 6 2 2" xfId="5326" xr:uid="{38A11EBC-044F-497C-899A-2B3ED7C319EF}"/>
    <cellStyle name="20% - Ênfase1 5 6 2 3" xfId="5327" xr:uid="{81C74FB3-24F8-4771-9C4D-89CFC4D59E18}"/>
    <cellStyle name="20% - Ênfase1 5 6 2 4" xfId="5328" xr:uid="{9481B8BA-39EC-460A-93D2-925F1CDA94BC}"/>
    <cellStyle name="20% - Ênfase1 5 6 3" xfId="5329" xr:uid="{7799A193-7409-43FA-B0DD-EDF18345B3C9}"/>
    <cellStyle name="20% - Ênfase1 5 6 4" xfId="5330" xr:uid="{DD69D2FB-D854-41F4-83D5-3EEED92C86FC}"/>
    <cellStyle name="20% - Ênfase1 5 6 5" xfId="5331" xr:uid="{74D7BDFC-2411-4644-BF19-3E39650526CF}"/>
    <cellStyle name="20% - Ênfase1 5 7" xfId="387" xr:uid="{D8AEC79D-15A2-4EA5-B904-37D0EBEDA78E}"/>
    <cellStyle name="20% - Ênfase1 5 7 2" xfId="5332" xr:uid="{F141359A-51BC-4953-B758-DEEA03BE173A}"/>
    <cellStyle name="20% - Ênfase1 5 7 2 2" xfId="5333" xr:uid="{FB1AEE2B-965B-4BDB-8EA4-AA6C5EA81507}"/>
    <cellStyle name="20% - Ênfase1 5 7 2 3" xfId="5334" xr:uid="{7728B696-9850-466B-BAAE-58910D427B74}"/>
    <cellStyle name="20% - Ênfase1 5 7 2 4" xfId="5335" xr:uid="{6DAECE15-DAAE-4C36-8E28-CCE953851973}"/>
    <cellStyle name="20% - Ênfase1 5 7 3" xfId="5336" xr:uid="{EA455FBF-1FD2-41A4-B6E6-7607537A9253}"/>
    <cellStyle name="20% - Ênfase1 5 7 4" xfId="5337" xr:uid="{1B35468E-E294-4A31-840C-BD0BF24A63F6}"/>
    <cellStyle name="20% - Ênfase1 5 7 5" xfId="5338" xr:uid="{7AC27C99-7538-44C8-8FC8-620E1FB5FD9B}"/>
    <cellStyle name="20% - Ênfase1 5 8" xfId="5339" xr:uid="{616F3666-5051-474A-9BAF-D509C0B08234}"/>
    <cellStyle name="20% - Ênfase1 5 8 2" xfId="5340" xr:uid="{884047B9-0C34-42DB-B1AE-9B70D83A6C3F}"/>
    <cellStyle name="20% - Ênfase1 5 8 2 2" xfId="5341" xr:uid="{DE58D9CF-E76E-4305-BB5D-ADDBC2587502}"/>
    <cellStyle name="20% - Ênfase1 5 8 2 3" xfId="5342" xr:uid="{8982DD3A-0DBA-483E-A7D5-A9BBA6F2746D}"/>
    <cellStyle name="20% - Ênfase1 5 8 2 4" xfId="5343" xr:uid="{9185CEB5-6AD9-4C00-9431-EECBDA6704C6}"/>
    <cellStyle name="20% - Ênfase1 5 8 3" xfId="5344" xr:uid="{89C6FF9F-A40A-4F71-95D6-E4FC432F267B}"/>
    <cellStyle name="20% - Ênfase1 5 8 4" xfId="5345" xr:uid="{D4D44268-AD15-43EE-967E-7A2B0198834C}"/>
    <cellStyle name="20% - Ênfase1 5 8 5" xfId="5346" xr:uid="{6833C186-A080-4FC8-8515-7D21A1530857}"/>
    <cellStyle name="20% - Ênfase1 5 9" xfId="5347" xr:uid="{BA102259-F66F-4197-B072-4B9CE3B30064}"/>
    <cellStyle name="20% - Ênfase1 5 9 2" xfId="5348" xr:uid="{09D49E92-1A8A-4C8E-BFF5-F97A2913E512}"/>
    <cellStyle name="20% - Ênfase1 5 9 2 2" xfId="5349" xr:uid="{F457C409-A540-4EEA-8A2A-26B8A2E88D3A}"/>
    <cellStyle name="20% - Ênfase1 5 9 2 3" xfId="5350" xr:uid="{35927908-D263-4F8D-8B82-7BE78A3AAEE0}"/>
    <cellStyle name="20% - Ênfase1 5 9 2 4" xfId="5351" xr:uid="{AE98D83A-AD94-4C99-A525-076FB19527D2}"/>
    <cellStyle name="20% - Ênfase1 5 9 3" xfId="5352" xr:uid="{C9B8A593-D793-449E-B51A-67D0114E6061}"/>
    <cellStyle name="20% - Ênfase1 5 9 4" xfId="5353" xr:uid="{8E39E99D-51A4-439D-B354-4C7FE679C322}"/>
    <cellStyle name="20% - Ênfase1 5 9 5" xfId="5354" xr:uid="{855678C5-9B0B-43DC-9688-C38E2F274C3F}"/>
    <cellStyle name="20% - Ênfase1 50" xfId="388" xr:uid="{18D6C615-1DED-4725-9C32-98FF5E2A94F6}"/>
    <cellStyle name="20% - Ênfase1 50 2" xfId="389" xr:uid="{77DAF615-BBCF-4F9A-A2EA-0547DEBB0C9E}"/>
    <cellStyle name="20% - Ênfase1 51" xfId="390" xr:uid="{DFA87EF1-19CB-4F19-A6B1-8ECF3DFED7D4}"/>
    <cellStyle name="20% - Ênfase1 51 2" xfId="391" xr:uid="{22AA8E28-1A2C-429E-9A70-5CBF517990E9}"/>
    <cellStyle name="20% - Ênfase1 52" xfId="392" xr:uid="{6E549D63-2FC5-410D-9FB7-639C6977CA28}"/>
    <cellStyle name="20% - Ênfase1 52 2" xfId="393" xr:uid="{D7FD5385-EBBF-495F-8B47-6F5254FACFF5}"/>
    <cellStyle name="20% - Ênfase1 53" xfId="394" xr:uid="{90338AA5-1C89-423E-B7C5-81451F312436}"/>
    <cellStyle name="20% - Ênfase1 53 2" xfId="395" xr:uid="{4D52EB2B-E73D-4D4D-B12E-725D328C3FDB}"/>
    <cellStyle name="20% - Ênfase1 54" xfId="396" xr:uid="{A3F8A607-1586-40D3-A5AB-492131892AC4}"/>
    <cellStyle name="20% - Ênfase1 54 2" xfId="397" xr:uid="{51090A55-F267-441C-B702-F0203981D5B5}"/>
    <cellStyle name="20% - Ênfase1 55" xfId="398" xr:uid="{E4290FD4-4EED-41F7-8A9A-1BACDAFF1444}"/>
    <cellStyle name="20% - Ênfase1 55 2" xfId="399" xr:uid="{1BF104FB-7CB8-4D9C-99DF-91E4F3F85E36}"/>
    <cellStyle name="20% - Ênfase1 56" xfId="400" xr:uid="{0BB657E4-5E3A-4D58-B41A-A720E602D4D9}"/>
    <cellStyle name="20% - Ênfase1 56 2" xfId="401" xr:uid="{C034B7A8-456F-48BA-B2A8-F3BA63367D18}"/>
    <cellStyle name="20% - Ênfase1 57" xfId="402" xr:uid="{C5A8A160-C1CD-4520-9B02-51BD32DBA85E}"/>
    <cellStyle name="20% - Ênfase1 57 2" xfId="403" xr:uid="{552ED00B-DE66-4074-8486-31C0D3D3EEF7}"/>
    <cellStyle name="20% - Ênfase1 58" xfId="404" xr:uid="{164DE672-951C-4CA5-A85F-04A34348D9EB}"/>
    <cellStyle name="20% - Ênfase1 58 2" xfId="405" xr:uid="{2B7DDCB8-BDCD-4307-B814-79A049CA9495}"/>
    <cellStyle name="20% - Ênfase1 59" xfId="406" xr:uid="{4257EC4E-F900-4244-8FE4-7BBC1DBF05D9}"/>
    <cellStyle name="20% - Ênfase1 59 2" xfId="407" xr:uid="{99904337-2BB5-435B-A46B-57CD5EB224AE}"/>
    <cellStyle name="20% - Ênfase1 6" xfId="408" xr:uid="{D69ED02B-4729-4A69-B85E-D1BEFBA57DE8}"/>
    <cellStyle name="20% - Ênfase1 6 10" xfId="5355" xr:uid="{AFBEE4E6-363F-4321-9F11-54AA137D2806}"/>
    <cellStyle name="20% - Ênfase1 6 10 2" xfId="5356" xr:uid="{5AECBAD8-C80A-4B75-9A40-6A4E14A997A9}"/>
    <cellStyle name="20% - Ênfase1 6 10 2 2" xfId="5357" xr:uid="{9472EF2F-1D78-4087-BC58-EC2D5553CE07}"/>
    <cellStyle name="20% - Ênfase1 6 10 2 3" xfId="5358" xr:uid="{C4A9D440-D229-4F2C-9D46-54E9AE2B84B9}"/>
    <cellStyle name="20% - Ênfase1 6 10 2 4" xfId="5359" xr:uid="{C8249520-9CEE-4244-9B94-7F8E73F887CD}"/>
    <cellStyle name="20% - Ênfase1 6 10 3" xfId="5360" xr:uid="{6631DEC3-9721-4EF4-BF07-CF566C27CDF8}"/>
    <cellStyle name="20% - Ênfase1 6 10 4" xfId="5361" xr:uid="{57FCFFF7-7F4A-4BC3-B794-94834C993159}"/>
    <cellStyle name="20% - Ênfase1 6 10 5" xfId="5362" xr:uid="{03A08F8D-0D88-49F6-9FE7-3DB644F79DD9}"/>
    <cellStyle name="20% - Ênfase1 6 11" xfId="5363" xr:uid="{CA96278A-C74C-48A8-BD06-6AA7FC66CB28}"/>
    <cellStyle name="20% - Ênfase1 6 11 2" xfId="5364" xr:uid="{97CF6889-C457-47C9-9FEC-F6670C1B65E8}"/>
    <cellStyle name="20% - Ênfase1 6 11 2 2" xfId="5365" xr:uid="{3D7504AA-AA4B-4DDF-8CDD-501170C02037}"/>
    <cellStyle name="20% - Ênfase1 6 11 2 3" xfId="5366" xr:uid="{83A9BEE8-3CEC-4704-95DF-029583BC5EF2}"/>
    <cellStyle name="20% - Ênfase1 6 11 2 4" xfId="5367" xr:uid="{07754CC0-1440-468E-B8B1-2E06EE7B31AB}"/>
    <cellStyle name="20% - Ênfase1 6 11 3" xfId="5368" xr:uid="{EED58560-4207-4A4E-BE72-B5C401300F33}"/>
    <cellStyle name="20% - Ênfase1 6 11 4" xfId="5369" xr:uid="{4B7FC95B-D6C4-4EA8-A8A2-E51AF694AAA9}"/>
    <cellStyle name="20% - Ênfase1 6 11 5" xfId="5370" xr:uid="{7C1D2D32-A792-4023-AADF-5DC75B7DF0B3}"/>
    <cellStyle name="20% - Ênfase1 6 12" xfId="5371" xr:uid="{3D4DA466-CCF5-426A-B8B2-4AB3410CDA59}"/>
    <cellStyle name="20% - Ênfase1 6 12 2" xfId="5372" xr:uid="{97686929-C067-40EE-A2E4-B6CDB3DF773C}"/>
    <cellStyle name="20% - Ênfase1 6 12 3" xfId="5373" xr:uid="{D5560335-02F7-4031-926A-4D59F6BD112B}"/>
    <cellStyle name="20% - Ênfase1 6 12 4" xfId="5374" xr:uid="{6BC77162-E340-4AA5-8482-3C2DE27CECF3}"/>
    <cellStyle name="20% - Ênfase1 6 13" xfId="5375" xr:uid="{63286131-BD06-4B97-A776-566F73F9B84F}"/>
    <cellStyle name="20% - Ênfase1 6 14" xfId="5376" xr:uid="{17B1AE9E-FB8F-4F9D-B27C-A2ECD369C853}"/>
    <cellStyle name="20% - Ênfase1 6 15" xfId="5377" xr:uid="{114DEC84-E957-487E-871C-730C2E6C5B33}"/>
    <cellStyle name="20% - Ênfase1 6 2" xfId="409" xr:uid="{B275A441-B823-4717-8FF9-6081046D4259}"/>
    <cellStyle name="20% - Ênfase1 6 2 2" xfId="410" xr:uid="{1F25B5CB-43C5-4947-AF6E-E7C5D40D5385}"/>
    <cellStyle name="20% - Ênfase1 6 2 2 2" xfId="5378" xr:uid="{5DCCE753-F128-438A-A05A-AC7259CBBFBD}"/>
    <cellStyle name="20% - Ênfase1 6 2 2 3" xfId="5379" xr:uid="{99F7C285-B906-4F18-BBBC-6772EABFFC50}"/>
    <cellStyle name="20% - Ênfase1 6 2 2 4" xfId="5380" xr:uid="{8F925F15-6058-41C3-BA20-428326376577}"/>
    <cellStyle name="20% - Ênfase1 6 2 3" xfId="5381" xr:uid="{B3AF0970-66FC-4F1D-A30D-B9E880846320}"/>
    <cellStyle name="20% - Ênfase1 6 2 4" xfId="5382" xr:uid="{662B6A26-F2A0-4C58-A478-D2C6A639237F}"/>
    <cellStyle name="20% - Ênfase1 6 2 5" xfId="5383" xr:uid="{7A688325-9D33-4E90-9977-ECFE6BA27680}"/>
    <cellStyle name="20% - Ênfase1 6 3" xfId="411" xr:uid="{F5E889F8-14BD-4324-A973-99795ED2C4C7}"/>
    <cellStyle name="20% - Ênfase1 6 3 2" xfId="412" xr:uid="{7AB199C7-AB94-40B9-A3AD-8C95BA3A5386}"/>
    <cellStyle name="20% - Ênfase1 6 3 2 2" xfId="5384" xr:uid="{2314A03A-7247-44EC-911B-BA4AD854A39A}"/>
    <cellStyle name="20% - Ênfase1 6 3 2 3" xfId="5385" xr:uid="{B31D1129-0886-470F-83CF-351BF598FD4F}"/>
    <cellStyle name="20% - Ênfase1 6 3 2 4" xfId="5386" xr:uid="{0A7E5E18-BF77-456D-B237-B5C1F4D8DA26}"/>
    <cellStyle name="20% - Ênfase1 6 3 3" xfId="5387" xr:uid="{2F2F7274-2E2F-402A-A535-78195DC8D10B}"/>
    <cellStyle name="20% - Ênfase1 6 3 4" xfId="5388" xr:uid="{C2588E86-D791-4B26-9630-960B945A1D76}"/>
    <cellStyle name="20% - Ênfase1 6 3 5" xfId="5389" xr:uid="{3088D395-A9ED-41DF-848B-58517643264F}"/>
    <cellStyle name="20% - Ênfase1 6 4" xfId="413" xr:uid="{885F06AA-355A-4483-B736-12621DB6C304}"/>
    <cellStyle name="20% - Ênfase1 6 4 2" xfId="414" xr:uid="{B5B5B4A8-7ADA-42D9-8CB9-A893812BE358}"/>
    <cellStyle name="20% - Ênfase1 6 4 2 2" xfId="5390" xr:uid="{17E895DD-ACB5-41EE-A33D-566F0F5095AC}"/>
    <cellStyle name="20% - Ênfase1 6 4 2 3" xfId="5391" xr:uid="{4C24236C-9CC4-495D-9380-0D033CC51BB8}"/>
    <cellStyle name="20% - Ênfase1 6 4 2 4" xfId="5392" xr:uid="{3DAD819A-4380-42B7-BF7A-834AECE68B82}"/>
    <cellStyle name="20% - Ênfase1 6 4 3" xfId="5393" xr:uid="{38B861BA-4B75-4E16-AB7B-E30AE64CEB01}"/>
    <cellStyle name="20% - Ênfase1 6 4 4" xfId="5394" xr:uid="{0C1E9EEE-E554-4294-A375-5D80A3C7CA5A}"/>
    <cellStyle name="20% - Ênfase1 6 4 5" xfId="5395" xr:uid="{67F80976-8919-4DC3-AD5E-EA63DA14D029}"/>
    <cellStyle name="20% - Ênfase1 6 5" xfId="415" xr:uid="{EB9476D0-2A1E-48A8-94A4-0A177249AE51}"/>
    <cellStyle name="20% - Ênfase1 6 5 2" xfId="416" xr:uid="{67CEC89E-2A4E-4EEE-94BA-79840B822601}"/>
    <cellStyle name="20% - Ênfase1 6 5 2 2" xfId="5396" xr:uid="{DD5CE37B-E47A-49BE-A267-B33CA664643A}"/>
    <cellStyle name="20% - Ênfase1 6 5 2 3" xfId="5397" xr:uid="{38F56F87-ECEB-44D7-A006-8D0242851CA1}"/>
    <cellStyle name="20% - Ênfase1 6 5 2 4" xfId="5398" xr:uid="{B81D2A47-385F-4212-AF56-B600BCEE4333}"/>
    <cellStyle name="20% - Ênfase1 6 5 3" xfId="5399" xr:uid="{D2BA8EB4-6599-49CA-93EA-5EEA2D20AFDB}"/>
    <cellStyle name="20% - Ênfase1 6 5 4" xfId="5400" xr:uid="{23699968-C303-487E-B909-1241CCB5F530}"/>
    <cellStyle name="20% - Ênfase1 6 5 5" xfId="5401" xr:uid="{95910F61-9105-4D05-A8FF-7CFCF0852166}"/>
    <cellStyle name="20% - Ênfase1 6 6" xfId="417" xr:uid="{2E0FF866-A183-4B0D-962D-55853712407B}"/>
    <cellStyle name="20% - Ênfase1 6 6 2" xfId="418" xr:uid="{B77C0B70-1000-4FDB-9C2C-20B639425782}"/>
    <cellStyle name="20% - Ênfase1 6 6 2 2" xfId="5402" xr:uid="{09F902B4-1CC5-4620-90E5-4CC85AB6A871}"/>
    <cellStyle name="20% - Ênfase1 6 6 2 3" xfId="5403" xr:uid="{2725105B-3702-4EEE-808D-82710B920BEC}"/>
    <cellStyle name="20% - Ênfase1 6 6 2 4" xfId="5404" xr:uid="{ACB1722F-DB7B-42B9-9342-8DF479554016}"/>
    <cellStyle name="20% - Ênfase1 6 6 3" xfId="5405" xr:uid="{A1F76365-0293-4869-A843-A7D3460C33D0}"/>
    <cellStyle name="20% - Ênfase1 6 6 4" xfId="5406" xr:uid="{DFE2C653-53F1-4A95-8E1E-2DA88D960C0F}"/>
    <cellStyle name="20% - Ênfase1 6 6 5" xfId="5407" xr:uid="{30C58983-FB91-4F26-B0E9-7F719A6032A9}"/>
    <cellStyle name="20% - Ênfase1 6 7" xfId="419" xr:uid="{A9D70F46-805D-4D8B-91AF-AE3A623BEFA5}"/>
    <cellStyle name="20% - Ênfase1 6 7 2" xfId="5408" xr:uid="{75AE9B2B-9F0C-4F34-9067-D50DC0C81253}"/>
    <cellStyle name="20% - Ênfase1 6 7 2 2" xfId="5409" xr:uid="{E79468E9-3696-44AA-8F66-148FAA5A3034}"/>
    <cellStyle name="20% - Ênfase1 6 7 2 3" xfId="5410" xr:uid="{50C57165-A28D-4172-A4C5-9EF9161C16D2}"/>
    <cellStyle name="20% - Ênfase1 6 7 2 4" xfId="5411" xr:uid="{123AD8AF-B93D-44BA-9F8C-1737F7C22094}"/>
    <cellStyle name="20% - Ênfase1 6 7 3" xfId="5412" xr:uid="{A981FE37-CC35-43F0-839D-13396202A66A}"/>
    <cellStyle name="20% - Ênfase1 6 7 4" xfId="5413" xr:uid="{50BCC649-F43C-4E60-B335-7CBDFB47558D}"/>
    <cellStyle name="20% - Ênfase1 6 7 5" xfId="5414" xr:uid="{16BF05EF-8CB1-47CF-ADF4-5543AC79EEFF}"/>
    <cellStyle name="20% - Ênfase1 6 8" xfId="5415" xr:uid="{AA52B7C6-9F6D-4D4C-A9CF-30AF72188138}"/>
    <cellStyle name="20% - Ênfase1 6 8 2" xfId="5416" xr:uid="{BD38D0C7-50F7-4885-8793-FACD7E34A244}"/>
    <cellStyle name="20% - Ênfase1 6 8 2 2" xfId="5417" xr:uid="{A024EE37-FD97-4932-AA4C-6C0CFD6CE70F}"/>
    <cellStyle name="20% - Ênfase1 6 8 2 3" xfId="5418" xr:uid="{30F6F8CB-35B6-48F9-A5E7-FF3C527B902E}"/>
    <cellStyle name="20% - Ênfase1 6 8 2 4" xfId="5419" xr:uid="{8E0BF1D7-FE53-4EEF-90C9-4CFB617AE3F1}"/>
    <cellStyle name="20% - Ênfase1 6 8 3" xfId="5420" xr:uid="{B5138BE0-C8CD-4598-8765-4A2D5271DF5C}"/>
    <cellStyle name="20% - Ênfase1 6 8 4" xfId="5421" xr:uid="{69C107DA-3AFE-4609-A7AA-2FC3A71B7836}"/>
    <cellStyle name="20% - Ênfase1 6 8 5" xfId="5422" xr:uid="{35F10DF9-B994-4625-9280-542D7B2FBDBF}"/>
    <cellStyle name="20% - Ênfase1 6 9" xfId="5423" xr:uid="{BD06B9C9-FB05-41FC-90BA-F4E8A3B096B5}"/>
    <cellStyle name="20% - Ênfase1 6 9 2" xfId="5424" xr:uid="{49255F60-9173-4F2A-93B5-D4CA57F070BB}"/>
    <cellStyle name="20% - Ênfase1 6 9 2 2" xfId="5425" xr:uid="{C1B4EA9E-4BD8-4A3A-936A-3C441F114AF3}"/>
    <cellStyle name="20% - Ênfase1 6 9 2 3" xfId="5426" xr:uid="{B46F7209-7CEE-42A5-AB10-4EDB696B328C}"/>
    <cellStyle name="20% - Ênfase1 6 9 2 4" xfId="5427" xr:uid="{220A6191-5B54-4FE0-A671-C4437CFDA1ED}"/>
    <cellStyle name="20% - Ênfase1 6 9 3" xfId="5428" xr:uid="{F4E614FC-8D47-446D-9FE7-0A6A99A4219C}"/>
    <cellStyle name="20% - Ênfase1 6 9 4" xfId="5429" xr:uid="{483A3537-492D-49A5-A795-99956A66D00D}"/>
    <cellStyle name="20% - Ênfase1 6 9 5" xfId="5430" xr:uid="{2D78B0FD-6324-4D2A-B7D0-B6D1C6649DC3}"/>
    <cellStyle name="20% - Ênfase1 60" xfId="420" xr:uid="{DF1315EA-B686-44D3-B91D-22F7D7BC10F0}"/>
    <cellStyle name="20% - Ênfase1 60 2" xfId="421" xr:uid="{1838C4D4-27CC-4524-8964-855268C8677E}"/>
    <cellStyle name="20% - Ênfase1 61" xfId="422" xr:uid="{9C05E304-4F46-45DB-8466-F8C085F31C5B}"/>
    <cellStyle name="20% - Ênfase1 61 2" xfId="423" xr:uid="{D12FFDF8-7E11-4D1E-B0D7-8B125596BD56}"/>
    <cellStyle name="20% - Ênfase1 62" xfId="424" xr:uid="{8CAD356D-0605-480E-9F0B-B8FF1439BE49}"/>
    <cellStyle name="20% - Ênfase1 62 2" xfId="425" xr:uid="{B71D356B-69A5-40E9-B909-BB745418403F}"/>
    <cellStyle name="20% - Ênfase1 63" xfId="426" xr:uid="{6302B350-1F6A-4766-BC26-08B942B2A31A}"/>
    <cellStyle name="20% - Ênfase1 63 2" xfId="427" xr:uid="{2759DF5A-C121-4EE9-9FFA-D7833530D8E0}"/>
    <cellStyle name="20% - Ênfase1 64" xfId="428" xr:uid="{3BC70B59-BF35-4807-A5D7-CA75D886C906}"/>
    <cellStyle name="20% - Ênfase1 65" xfId="5431" xr:uid="{D6C0CA9E-A77E-43FB-93F3-C847D6AA658C}"/>
    <cellStyle name="20% - Ênfase1 66" xfId="5432" xr:uid="{483CB0A4-A576-4515-BC39-310734661DD3}"/>
    <cellStyle name="20% - Ênfase1 67" xfId="5433" xr:uid="{D671F65D-A319-44F9-A2FD-B70321F87DD6}"/>
    <cellStyle name="20% - Ênfase1 68" xfId="5434" xr:uid="{DCCE6E5A-4C34-4EA9-94BA-17A66AB5211F}"/>
    <cellStyle name="20% - Ênfase1 69" xfId="5435" xr:uid="{085485E8-B96E-4E56-8807-8030948DCE41}"/>
    <cellStyle name="20% - Ênfase1 7" xfId="429" xr:uid="{7776F67C-F051-4628-8A46-E0012BCE3048}"/>
    <cellStyle name="20% - Ênfase1 7 10" xfId="5436" xr:uid="{2ED94512-C228-463B-9284-7624F9742C42}"/>
    <cellStyle name="20% - Ênfase1 7 10 2" xfId="5437" xr:uid="{E9B4E3F5-39B4-47B2-A4AD-A40B0F601192}"/>
    <cellStyle name="20% - Ênfase1 7 10 2 2" xfId="5438" xr:uid="{B2914A96-DA80-4EB8-9C71-853507C607EB}"/>
    <cellStyle name="20% - Ênfase1 7 10 2 3" xfId="5439" xr:uid="{DA07FD15-B18D-4797-9474-6B96DA8446A2}"/>
    <cellStyle name="20% - Ênfase1 7 10 2 4" xfId="5440" xr:uid="{7A22BD17-812E-44B4-A3ED-A7D09CEB4C45}"/>
    <cellStyle name="20% - Ênfase1 7 10 3" xfId="5441" xr:uid="{122773CE-7CDE-432C-94FA-A215DC706C7B}"/>
    <cellStyle name="20% - Ênfase1 7 10 4" xfId="5442" xr:uid="{4DA83B5F-238D-444B-B829-7A5ECE3F778A}"/>
    <cellStyle name="20% - Ênfase1 7 10 5" xfId="5443" xr:uid="{35B3C62C-EB2D-449A-BBE9-BBE6D53CAFBB}"/>
    <cellStyle name="20% - Ênfase1 7 11" xfId="5444" xr:uid="{8AF7A50D-0801-43EE-9922-3C43FD11FE38}"/>
    <cellStyle name="20% - Ênfase1 7 11 2" xfId="5445" xr:uid="{49459DDB-75FA-4775-97AF-9D8E0E83962D}"/>
    <cellStyle name="20% - Ênfase1 7 11 2 2" xfId="5446" xr:uid="{0E51818E-A5BD-48A5-AC5C-2006AFC4604C}"/>
    <cellStyle name="20% - Ênfase1 7 11 2 3" xfId="5447" xr:uid="{386BDE66-5E0A-464C-9F55-7E469CDF759C}"/>
    <cellStyle name="20% - Ênfase1 7 11 2 4" xfId="5448" xr:uid="{3A12699B-B357-4B92-BAF0-2CC4999EC649}"/>
    <cellStyle name="20% - Ênfase1 7 11 3" xfId="5449" xr:uid="{EC8FA695-2189-48E8-8D23-FFF5061352C5}"/>
    <cellStyle name="20% - Ênfase1 7 11 4" xfId="5450" xr:uid="{E5718A26-DB6F-48BC-AB33-C8B367A1F3A9}"/>
    <cellStyle name="20% - Ênfase1 7 11 5" xfId="5451" xr:uid="{DF7C9F76-C7BE-4A8D-A224-1B3476A0A1B5}"/>
    <cellStyle name="20% - Ênfase1 7 12" xfId="5452" xr:uid="{8403D17D-F85B-489B-B028-C5D34E9A0A7C}"/>
    <cellStyle name="20% - Ênfase1 7 12 2" xfId="5453" xr:uid="{DF2EE7CB-649E-4EE0-9525-7B012847AAE1}"/>
    <cellStyle name="20% - Ênfase1 7 12 3" xfId="5454" xr:uid="{6DFE4F20-36C6-4D3A-8A0F-0226E595351A}"/>
    <cellStyle name="20% - Ênfase1 7 12 4" xfId="5455" xr:uid="{8EE2A7D1-2794-4510-A03B-C1936FCACCD1}"/>
    <cellStyle name="20% - Ênfase1 7 13" xfId="5456" xr:uid="{3853F0AB-1FBB-485F-A6BF-FF1A7B8EB9D1}"/>
    <cellStyle name="20% - Ênfase1 7 14" xfId="5457" xr:uid="{BCB61617-8BA8-4B1A-9277-1909D82DF640}"/>
    <cellStyle name="20% - Ênfase1 7 15" xfId="5458" xr:uid="{F18331D4-79E5-47C0-89E4-DAD08FC68B6E}"/>
    <cellStyle name="20% - Ênfase1 7 2" xfId="430" xr:uid="{BD7AE001-8D85-4D47-90F3-7EA9E139637A}"/>
    <cellStyle name="20% - Ênfase1 7 2 2" xfId="431" xr:uid="{24946939-A95A-4189-9DE0-643949150882}"/>
    <cellStyle name="20% - Ênfase1 7 2 2 2" xfId="5459" xr:uid="{0B123607-C990-4794-B072-B759861EB61E}"/>
    <cellStyle name="20% - Ênfase1 7 2 2 3" xfId="5460" xr:uid="{0A900DDB-C53B-48B3-A3DC-357F5FFFD775}"/>
    <cellStyle name="20% - Ênfase1 7 2 2 4" xfId="5461" xr:uid="{56F2149A-BBF1-43E6-9EBF-73BE300D93AC}"/>
    <cellStyle name="20% - Ênfase1 7 2 3" xfId="5462" xr:uid="{5ED32EF1-91E0-4A59-988A-7A781262EE4F}"/>
    <cellStyle name="20% - Ênfase1 7 2 4" xfId="5463" xr:uid="{CB985FFB-DFC3-4F02-A1B1-FF086D1F1D4D}"/>
    <cellStyle name="20% - Ênfase1 7 2 5" xfId="5464" xr:uid="{61CD6C64-D5A0-42D9-A8B7-FD31D6EF7242}"/>
    <cellStyle name="20% - Ênfase1 7 3" xfId="432" xr:uid="{AF888763-3282-4673-AD21-D6811CFA18C8}"/>
    <cellStyle name="20% - Ênfase1 7 3 2" xfId="433" xr:uid="{E672CA96-F700-4447-91F3-8EC0F0146429}"/>
    <cellStyle name="20% - Ênfase1 7 3 2 2" xfId="5465" xr:uid="{043A0AA0-E3BF-475F-99E4-4CD8190285B4}"/>
    <cellStyle name="20% - Ênfase1 7 3 2 3" xfId="5466" xr:uid="{2C9CD347-0EAD-4D78-993E-A871C7E1DA4B}"/>
    <cellStyle name="20% - Ênfase1 7 3 2 4" xfId="5467" xr:uid="{D45BE01B-B958-48C7-99A4-41BB5662F550}"/>
    <cellStyle name="20% - Ênfase1 7 3 3" xfId="5468" xr:uid="{1F1CD795-242E-4EDF-8352-86F4F207FEE5}"/>
    <cellStyle name="20% - Ênfase1 7 3 4" xfId="5469" xr:uid="{1F2C6B2C-C061-49AD-AAA7-E3C2791292E5}"/>
    <cellStyle name="20% - Ênfase1 7 3 5" xfId="5470" xr:uid="{29EAD6A8-7A8D-463A-AA7D-ED17356CD38A}"/>
    <cellStyle name="20% - Ênfase1 7 4" xfId="434" xr:uid="{88623E19-B861-4320-892E-81DA1FC3C0BA}"/>
    <cellStyle name="20% - Ênfase1 7 4 2" xfId="435" xr:uid="{280B4C64-5D3D-457D-880D-E96C7A3F6DDB}"/>
    <cellStyle name="20% - Ênfase1 7 4 2 2" xfId="5471" xr:uid="{AD18CD20-52AC-454C-A00C-439112DB8148}"/>
    <cellStyle name="20% - Ênfase1 7 4 2 3" xfId="5472" xr:uid="{A3E8873D-5B99-432C-95EC-6AEE0543CC93}"/>
    <cellStyle name="20% - Ênfase1 7 4 2 4" xfId="5473" xr:uid="{54D056BC-8200-43F9-87DB-98D15C84DE16}"/>
    <cellStyle name="20% - Ênfase1 7 4 3" xfId="5474" xr:uid="{AB8BC7E3-878E-4F39-9863-D4CCD1A4ACA2}"/>
    <cellStyle name="20% - Ênfase1 7 4 4" xfId="5475" xr:uid="{118F2DE8-9438-481F-A752-D20C319A97A9}"/>
    <cellStyle name="20% - Ênfase1 7 4 5" xfId="5476" xr:uid="{2E562D11-9229-4131-816A-0D3C1E236819}"/>
    <cellStyle name="20% - Ênfase1 7 5" xfId="436" xr:uid="{4FAACBAB-5570-4BBE-B9EF-4DAEA9564CF7}"/>
    <cellStyle name="20% - Ênfase1 7 5 2" xfId="437" xr:uid="{15C34C3D-6376-4736-8581-34ED65D3FB1F}"/>
    <cellStyle name="20% - Ênfase1 7 5 2 2" xfId="5477" xr:uid="{50E3586C-F280-465D-A141-BAEE97623BC9}"/>
    <cellStyle name="20% - Ênfase1 7 5 2 3" xfId="5478" xr:uid="{B0DC202D-C572-43C9-97D9-3388B05376B6}"/>
    <cellStyle name="20% - Ênfase1 7 5 2 4" xfId="5479" xr:uid="{2230C886-EACA-49FE-BD97-9A6C517FAB4A}"/>
    <cellStyle name="20% - Ênfase1 7 5 3" xfId="5480" xr:uid="{D4F38A5E-2F82-46FC-9ED0-F7AADD011349}"/>
    <cellStyle name="20% - Ênfase1 7 5 4" xfId="5481" xr:uid="{1D16C4BE-83CC-43AB-9751-61B3B830FDC7}"/>
    <cellStyle name="20% - Ênfase1 7 5 5" xfId="5482" xr:uid="{5E923878-C284-4EDF-A9DA-8309DD0F71C4}"/>
    <cellStyle name="20% - Ênfase1 7 6" xfId="438" xr:uid="{F52BF300-915D-42EA-B7A3-5F33C24C82C2}"/>
    <cellStyle name="20% - Ênfase1 7 6 2" xfId="439" xr:uid="{DD43BC02-CF55-43CF-B6C6-704D7A38DE32}"/>
    <cellStyle name="20% - Ênfase1 7 6 2 2" xfId="5483" xr:uid="{7D7D7F90-C794-4971-9025-34466303A267}"/>
    <cellStyle name="20% - Ênfase1 7 6 2 3" xfId="5484" xr:uid="{B6C7EC92-8ED7-4337-96E7-26A4AB96DA74}"/>
    <cellStyle name="20% - Ênfase1 7 6 2 4" xfId="5485" xr:uid="{2811378F-6B13-4FF5-BDA8-AC89AC92A5C4}"/>
    <cellStyle name="20% - Ênfase1 7 6 3" xfId="5486" xr:uid="{351E9B5C-4EE9-4B2D-B511-D2661DF45810}"/>
    <cellStyle name="20% - Ênfase1 7 6 4" xfId="5487" xr:uid="{DB56A212-B2A7-4740-B289-F5B82ACA61C3}"/>
    <cellStyle name="20% - Ênfase1 7 6 5" xfId="5488" xr:uid="{3BB2291A-4812-4CEE-8234-FE57A25FC638}"/>
    <cellStyle name="20% - Ênfase1 7 7" xfId="440" xr:uid="{3460ADE8-CAB0-4275-8851-1E7487BB6895}"/>
    <cellStyle name="20% - Ênfase1 7 7 2" xfId="5489" xr:uid="{66A4300F-B7AE-4EC5-A1B1-E9EE57C43FED}"/>
    <cellStyle name="20% - Ênfase1 7 7 2 2" xfId="5490" xr:uid="{33B2B53A-C70A-4D3E-A1B5-5E8C465D4801}"/>
    <cellStyle name="20% - Ênfase1 7 7 2 3" xfId="5491" xr:uid="{6DF82343-D21B-464C-80A5-96D679393CC9}"/>
    <cellStyle name="20% - Ênfase1 7 7 2 4" xfId="5492" xr:uid="{F7B06416-267F-47EB-AA14-A15DE382E2D7}"/>
    <cellStyle name="20% - Ênfase1 7 7 3" xfId="5493" xr:uid="{855F9C71-E082-409E-B369-B30880318D4C}"/>
    <cellStyle name="20% - Ênfase1 7 7 4" xfId="5494" xr:uid="{561CC0BF-8A29-4D36-81A7-E8B9C742C06A}"/>
    <cellStyle name="20% - Ênfase1 7 7 5" xfId="5495" xr:uid="{C7C072E5-DAE6-4CA5-9108-1087301EA3EA}"/>
    <cellStyle name="20% - Ênfase1 7 8" xfId="5496" xr:uid="{969403D7-6D45-4DBB-9E34-44F73C423847}"/>
    <cellStyle name="20% - Ênfase1 7 8 2" xfId="5497" xr:uid="{3F233793-930F-4E86-AA17-ED0D1D8B3A8B}"/>
    <cellStyle name="20% - Ênfase1 7 8 2 2" xfId="5498" xr:uid="{98DBBC9D-C366-4F05-AC84-F670E94919F9}"/>
    <cellStyle name="20% - Ênfase1 7 8 2 3" xfId="5499" xr:uid="{BF0653B9-905E-419E-BF45-EEB9D7CC7914}"/>
    <cellStyle name="20% - Ênfase1 7 8 2 4" xfId="5500" xr:uid="{F7A55ADE-7AB7-469E-9F35-A388E931C365}"/>
    <cellStyle name="20% - Ênfase1 7 8 3" xfId="5501" xr:uid="{DFD5506F-62FB-4E11-A971-77B038D46B85}"/>
    <cellStyle name="20% - Ênfase1 7 8 4" xfId="5502" xr:uid="{F02531E6-93AC-4B04-AAEE-8795235BD3AE}"/>
    <cellStyle name="20% - Ênfase1 7 8 5" xfId="5503" xr:uid="{066FE16E-B5E6-499E-BA6F-1B463F648E9E}"/>
    <cellStyle name="20% - Ênfase1 7 9" xfId="5504" xr:uid="{C0613F46-D826-4F34-AD4B-D34D0F71A133}"/>
    <cellStyle name="20% - Ênfase1 7 9 2" xfId="5505" xr:uid="{EA22821B-AD0F-49A0-80F4-551580C8B40E}"/>
    <cellStyle name="20% - Ênfase1 7 9 2 2" xfId="5506" xr:uid="{8A84AC4C-3822-4DF4-B578-2C7CFC4AB56E}"/>
    <cellStyle name="20% - Ênfase1 7 9 2 3" xfId="5507" xr:uid="{DA48C8F5-6264-4757-9533-FA75072526FB}"/>
    <cellStyle name="20% - Ênfase1 7 9 2 4" xfId="5508" xr:uid="{383F0D6C-7C1B-42D1-8F47-694DAD66183E}"/>
    <cellStyle name="20% - Ênfase1 7 9 3" xfId="5509" xr:uid="{B4DA4B78-7133-485F-9A6B-28C3C859F177}"/>
    <cellStyle name="20% - Ênfase1 7 9 4" xfId="5510" xr:uid="{88C84936-3DB5-4B95-94BA-DD502721A4D0}"/>
    <cellStyle name="20% - Ênfase1 7 9 5" xfId="5511" xr:uid="{E000753A-0A1E-4026-BA29-304E86A2F24A}"/>
    <cellStyle name="20% - Ênfase1 70" xfId="5512" xr:uid="{BF52B52F-1777-47F9-B3F3-9E161224D564}"/>
    <cellStyle name="20% - Ênfase1 71" xfId="5513" xr:uid="{1C1A8662-54ED-4B8A-AEF6-3716D9CB886C}"/>
    <cellStyle name="20% - Ênfase1 72" xfId="5514" xr:uid="{7F2DD316-953D-49EA-833D-17F0893FF35D}"/>
    <cellStyle name="20% - Ênfase1 73" xfId="5515" xr:uid="{EE5CDD21-3E96-4DC8-AD82-3B892D8BF023}"/>
    <cellStyle name="20% - Ênfase1 74" xfId="5516" xr:uid="{89573D2C-EBC1-4076-AC52-C263F1FD3EF9}"/>
    <cellStyle name="20% - Ênfase1 75" xfId="5517" xr:uid="{5A6B5A70-0917-4407-9794-4DA215244168}"/>
    <cellStyle name="20% - Ênfase1 76" xfId="5518" xr:uid="{AEAB6087-D428-4C36-8060-65246B5A83F6}"/>
    <cellStyle name="20% - Ênfase1 77" xfId="5519" xr:uid="{A1E70BDA-1D78-425C-9459-A481CC1BC031}"/>
    <cellStyle name="20% - Ênfase1 78" xfId="5520" xr:uid="{4A005D08-D0C5-48D7-9F5C-78091C16992C}"/>
    <cellStyle name="20% - Ênfase1 79" xfId="5521" xr:uid="{E88C4891-931A-4E2A-A202-987DE944CF81}"/>
    <cellStyle name="20% - Ênfase1 8" xfId="441" xr:uid="{851D3FEC-5A16-4314-A100-9CCE4F08BDEA}"/>
    <cellStyle name="20% - Ênfase1 8 10" xfId="5522" xr:uid="{0086F010-F53D-4C5E-854B-E9DEEAC1A1D4}"/>
    <cellStyle name="20% - Ênfase1 8 10 2" xfId="5523" xr:uid="{C6BCDF97-DFAF-4E58-AE2B-7D87614376F3}"/>
    <cellStyle name="20% - Ênfase1 8 10 2 2" xfId="5524" xr:uid="{4554C576-765A-46EE-A5E7-E81AC9FB9898}"/>
    <cellStyle name="20% - Ênfase1 8 10 2 3" xfId="5525" xr:uid="{99F7B472-3BBA-4BBE-ACA5-7695E02BDA66}"/>
    <cellStyle name="20% - Ênfase1 8 10 2 4" xfId="5526" xr:uid="{6697F196-C72D-4845-A6D5-28BD8C82B1E0}"/>
    <cellStyle name="20% - Ênfase1 8 10 3" xfId="5527" xr:uid="{9F0B41A9-4BA7-4378-AF44-21885B2B8CAA}"/>
    <cellStyle name="20% - Ênfase1 8 10 4" xfId="5528" xr:uid="{E2BE484A-B37E-4221-B8FA-9791EE59D357}"/>
    <cellStyle name="20% - Ênfase1 8 10 5" xfId="5529" xr:uid="{0C92D828-E918-4ACF-BDCE-3570EC9781EC}"/>
    <cellStyle name="20% - Ênfase1 8 11" xfId="5530" xr:uid="{E775F9BE-4769-4FE7-AACC-650FDC33FE9C}"/>
    <cellStyle name="20% - Ênfase1 8 11 2" xfId="5531" xr:uid="{90A76F4A-3EBB-47E5-8669-60E6C222CE01}"/>
    <cellStyle name="20% - Ênfase1 8 11 2 2" xfId="5532" xr:uid="{B8AD1E4D-C521-429D-9112-1A61807AA331}"/>
    <cellStyle name="20% - Ênfase1 8 11 2 3" xfId="5533" xr:uid="{2728CF77-07A1-4FA9-8C4A-EDE2D537A760}"/>
    <cellStyle name="20% - Ênfase1 8 11 2 4" xfId="5534" xr:uid="{B34B6924-5ACC-4A62-A0C2-6F2E9D69405C}"/>
    <cellStyle name="20% - Ênfase1 8 11 3" xfId="5535" xr:uid="{EC43BFE8-8ED7-4593-8C0C-B15E8FF715AF}"/>
    <cellStyle name="20% - Ênfase1 8 11 4" xfId="5536" xr:uid="{ACCEB2CA-DD07-44E7-8DED-721449A614DB}"/>
    <cellStyle name="20% - Ênfase1 8 11 5" xfId="5537" xr:uid="{8186F348-D31E-49CF-A471-382AD378A63D}"/>
    <cellStyle name="20% - Ênfase1 8 12" xfId="5538" xr:uid="{86542319-E15F-4894-8BE0-F872DAA960E0}"/>
    <cellStyle name="20% - Ênfase1 8 12 2" xfId="5539" xr:uid="{77FF95D9-8D3E-492D-8F8B-0C5605F46105}"/>
    <cellStyle name="20% - Ênfase1 8 12 3" xfId="5540" xr:uid="{5FC8D76C-2EC9-4776-BD74-E557E392FA28}"/>
    <cellStyle name="20% - Ênfase1 8 12 4" xfId="5541" xr:uid="{001C3DCB-3AFD-49CD-B060-704AAEC34DC2}"/>
    <cellStyle name="20% - Ênfase1 8 13" xfId="5542" xr:uid="{C5B86BB9-586C-4404-8F2B-C7D887E9F11D}"/>
    <cellStyle name="20% - Ênfase1 8 14" xfId="5543" xr:uid="{0D6DAFEF-4A69-40AF-AE8A-4233021BD279}"/>
    <cellStyle name="20% - Ênfase1 8 15" xfId="5544" xr:uid="{7FF499E8-FF1E-4F1C-B17D-065D214A2DB0}"/>
    <cellStyle name="20% - Ênfase1 8 2" xfId="442" xr:uid="{A3C3734E-ECE8-4763-9F38-DB6BC6EF7384}"/>
    <cellStyle name="20% - Ênfase1 8 2 2" xfId="443" xr:uid="{4BEDA2C4-0181-434A-9E01-0DCC387CC9D9}"/>
    <cellStyle name="20% - Ênfase1 8 2 2 2" xfId="5545" xr:uid="{EE0CD689-1C7A-4A99-811F-48E5037A328F}"/>
    <cellStyle name="20% - Ênfase1 8 2 2 3" xfId="5546" xr:uid="{D23E95A6-3ED7-45E0-9A8D-EED4964A3110}"/>
    <cellStyle name="20% - Ênfase1 8 2 2 4" xfId="5547" xr:uid="{76028EF5-66A0-4FF0-86EB-C1E769688F23}"/>
    <cellStyle name="20% - Ênfase1 8 2 3" xfId="5548" xr:uid="{13E48899-FE5F-4632-BB6B-1EACB21E2525}"/>
    <cellStyle name="20% - Ênfase1 8 2 4" xfId="5549" xr:uid="{F6C931ED-D5CD-412E-B37A-4C091AA7CBCF}"/>
    <cellStyle name="20% - Ênfase1 8 2 5" xfId="5550" xr:uid="{4FA1A6F4-E8E6-4654-AED1-355F1CD9B110}"/>
    <cellStyle name="20% - Ênfase1 8 3" xfId="444" xr:uid="{733F1826-DB3B-47D8-8D38-3E1C65DE4638}"/>
    <cellStyle name="20% - Ênfase1 8 3 2" xfId="445" xr:uid="{D8F66E86-8B87-4CC1-AC02-676B5023297E}"/>
    <cellStyle name="20% - Ênfase1 8 3 2 2" xfId="5551" xr:uid="{061C542F-B245-4582-99C4-9D52FCD8C0B2}"/>
    <cellStyle name="20% - Ênfase1 8 3 2 3" xfId="5552" xr:uid="{F80B1DAB-FA93-44B4-9B7D-371E3E369E8F}"/>
    <cellStyle name="20% - Ênfase1 8 3 2 4" xfId="5553" xr:uid="{6929A09C-CC77-49A6-893A-3BAAD2279909}"/>
    <cellStyle name="20% - Ênfase1 8 3 3" xfId="5554" xr:uid="{8B79D87E-7B42-4775-82D4-C784631EE193}"/>
    <cellStyle name="20% - Ênfase1 8 3 4" xfId="5555" xr:uid="{808AF864-7943-4C64-AEAE-DCE1B32C3092}"/>
    <cellStyle name="20% - Ênfase1 8 3 5" xfId="5556" xr:uid="{CC48B796-C4E6-4256-AD3C-82C3C48DA4AF}"/>
    <cellStyle name="20% - Ênfase1 8 4" xfId="446" xr:uid="{2E3831A0-4327-450B-9B2D-4D144FC994A5}"/>
    <cellStyle name="20% - Ênfase1 8 4 2" xfId="447" xr:uid="{67C38DBB-1922-427E-98DF-3F9209358A8A}"/>
    <cellStyle name="20% - Ênfase1 8 4 2 2" xfId="5557" xr:uid="{8A92B622-3A25-4421-86A1-DAF5B10BD702}"/>
    <cellStyle name="20% - Ênfase1 8 4 2 3" xfId="5558" xr:uid="{7C03A8F7-0D4C-4C45-846E-86BC84BE123B}"/>
    <cellStyle name="20% - Ênfase1 8 4 2 4" xfId="5559" xr:uid="{0F2EB309-EB06-4CD7-B8C0-83BF5130964B}"/>
    <cellStyle name="20% - Ênfase1 8 4 3" xfId="5560" xr:uid="{05F24AC9-7E54-4601-9EA6-9815C446209F}"/>
    <cellStyle name="20% - Ênfase1 8 4 4" xfId="5561" xr:uid="{457BC52B-9E89-4E50-989C-84EBA3D5DCB7}"/>
    <cellStyle name="20% - Ênfase1 8 4 5" xfId="5562" xr:uid="{801590AF-738E-41C9-A811-5D24A282DAD5}"/>
    <cellStyle name="20% - Ênfase1 8 5" xfId="448" xr:uid="{C404910E-FD8C-4EC9-B95F-0C89DE463E2B}"/>
    <cellStyle name="20% - Ênfase1 8 5 2" xfId="449" xr:uid="{0733A2C5-F8D5-488F-A38A-76A9129D0402}"/>
    <cellStyle name="20% - Ênfase1 8 5 2 2" xfId="5563" xr:uid="{54E74550-FCC7-4DE2-98A1-925D90BFC118}"/>
    <cellStyle name="20% - Ênfase1 8 5 2 3" xfId="5564" xr:uid="{1D834601-6905-4F7F-A9EE-61B376026141}"/>
    <cellStyle name="20% - Ênfase1 8 5 2 4" xfId="5565" xr:uid="{2505C2F2-25C3-4206-AD38-EDF3B740E7D7}"/>
    <cellStyle name="20% - Ênfase1 8 5 3" xfId="5566" xr:uid="{34CFEC43-75C6-4CE4-B262-87BA4AD0751D}"/>
    <cellStyle name="20% - Ênfase1 8 5 4" xfId="5567" xr:uid="{1F759B0C-8BF2-4886-B5B7-7981F71AE9D8}"/>
    <cellStyle name="20% - Ênfase1 8 5 5" xfId="5568" xr:uid="{DE5FB0E3-9A9A-41FF-A1EF-B702B89D203E}"/>
    <cellStyle name="20% - Ênfase1 8 6" xfId="450" xr:uid="{3CB93CF8-6E71-4F23-9509-3476980A26C1}"/>
    <cellStyle name="20% - Ênfase1 8 6 2" xfId="451" xr:uid="{E77873EC-405A-4D87-BA48-1486EA9AA88F}"/>
    <cellStyle name="20% - Ênfase1 8 6 2 2" xfId="5569" xr:uid="{4DD62F4B-A27A-44C3-8693-B6D747354EF6}"/>
    <cellStyle name="20% - Ênfase1 8 6 2 3" xfId="5570" xr:uid="{501F2CB3-8052-41AD-AE26-CD61D269820B}"/>
    <cellStyle name="20% - Ênfase1 8 6 2 4" xfId="5571" xr:uid="{105A88CB-03B5-4A39-8145-6916D8202363}"/>
    <cellStyle name="20% - Ênfase1 8 6 3" xfId="5572" xr:uid="{AB359F96-4AF1-4D5B-A047-68F22CE2766F}"/>
    <cellStyle name="20% - Ênfase1 8 6 4" xfId="5573" xr:uid="{A15100ED-433D-47DE-BB30-CBE091E40225}"/>
    <cellStyle name="20% - Ênfase1 8 6 5" xfId="5574" xr:uid="{001499FF-01DB-4B01-9A15-BE359A7B888F}"/>
    <cellStyle name="20% - Ênfase1 8 7" xfId="452" xr:uid="{BBA71392-97B8-4D48-84F1-1D1E3CBC8F0E}"/>
    <cellStyle name="20% - Ênfase1 8 7 2" xfId="5575" xr:uid="{71E7166C-81B1-4016-9958-29E3098DA132}"/>
    <cellStyle name="20% - Ênfase1 8 7 2 2" xfId="5576" xr:uid="{5D6F1D4D-FC30-4F61-933C-303CB4D30292}"/>
    <cellStyle name="20% - Ênfase1 8 7 2 3" xfId="5577" xr:uid="{D6724570-5211-4D5B-AFD6-BD38164DE554}"/>
    <cellStyle name="20% - Ênfase1 8 7 2 4" xfId="5578" xr:uid="{8F6F6E23-8938-4AC7-9F33-27CCAC5010DD}"/>
    <cellStyle name="20% - Ênfase1 8 7 3" xfId="5579" xr:uid="{6E5EFAED-0A3B-40A3-8504-6586D60C1596}"/>
    <cellStyle name="20% - Ênfase1 8 7 4" xfId="5580" xr:uid="{04D03DFF-F140-4CC9-8EEB-53B742F49D04}"/>
    <cellStyle name="20% - Ênfase1 8 7 5" xfId="5581" xr:uid="{F6BB018A-7E70-4D29-B132-AC48D4E84F17}"/>
    <cellStyle name="20% - Ênfase1 8 8" xfId="5582" xr:uid="{257A71FA-B3FA-4B46-933D-B245A405CA9C}"/>
    <cellStyle name="20% - Ênfase1 8 8 2" xfId="5583" xr:uid="{16760549-6FC3-44E0-834B-EB2F95F91159}"/>
    <cellStyle name="20% - Ênfase1 8 8 2 2" xfId="5584" xr:uid="{6268F307-236C-4E00-9675-E96A2AA6B009}"/>
    <cellStyle name="20% - Ênfase1 8 8 2 3" xfId="5585" xr:uid="{B7BCC2F0-F4D0-47DF-B2A4-9218B97EA421}"/>
    <cellStyle name="20% - Ênfase1 8 8 2 4" xfId="5586" xr:uid="{C794A764-F2D5-4A94-BDED-7081975EBFA5}"/>
    <cellStyle name="20% - Ênfase1 8 8 3" xfId="5587" xr:uid="{BCBBCD46-E2C3-4762-9E24-ED9F03AA0443}"/>
    <cellStyle name="20% - Ênfase1 8 8 4" xfId="5588" xr:uid="{8F7B2535-D5B2-4579-90CA-626B102CBD65}"/>
    <cellStyle name="20% - Ênfase1 8 8 5" xfId="5589" xr:uid="{4D85407D-353B-4A83-AB7B-0358DA507163}"/>
    <cellStyle name="20% - Ênfase1 8 9" xfId="5590" xr:uid="{B2E5B70B-12B0-4E9F-B729-E84C050B4AE4}"/>
    <cellStyle name="20% - Ênfase1 8 9 2" xfId="5591" xr:uid="{EDE1BDDC-290A-47A5-A72F-51732089BDE6}"/>
    <cellStyle name="20% - Ênfase1 8 9 2 2" xfId="5592" xr:uid="{7D35AF3F-88F6-4D74-A940-587652C32D29}"/>
    <cellStyle name="20% - Ênfase1 8 9 2 3" xfId="5593" xr:uid="{6B0050FD-41E6-418F-8E3D-53F79AC4737E}"/>
    <cellStyle name="20% - Ênfase1 8 9 2 4" xfId="5594" xr:uid="{11210C8D-5AF8-4C5D-9644-D65859F59F21}"/>
    <cellStyle name="20% - Ênfase1 8 9 3" xfId="5595" xr:uid="{5A3D4BC0-0566-42C7-A453-23CAC3269136}"/>
    <cellStyle name="20% - Ênfase1 8 9 4" xfId="5596" xr:uid="{684F14DE-6331-492E-996C-84CE490D2CE9}"/>
    <cellStyle name="20% - Ênfase1 8 9 5" xfId="5597" xr:uid="{585339A7-9AC8-4B70-8D3A-ABBD504A43F0}"/>
    <cellStyle name="20% - Ênfase1 80" xfId="5598" xr:uid="{985BF9DC-4789-4421-B11B-5851848783F0}"/>
    <cellStyle name="20% - Ênfase1 81" xfId="5599" xr:uid="{04C709CD-A9E9-49CC-B141-A08209109878}"/>
    <cellStyle name="20% - Ênfase1 82" xfId="5600" xr:uid="{7067BE5B-89EF-4F5D-AC73-1251FF94888D}"/>
    <cellStyle name="20% - Ênfase1 83" xfId="5601" xr:uid="{14B8476F-3E01-428D-93AA-90E968744658}"/>
    <cellStyle name="20% - Ênfase1 84" xfId="5602" xr:uid="{07020431-3B93-4DA8-8182-EF2CE86BE4F6}"/>
    <cellStyle name="20% - Ênfase1 85" xfId="5603" xr:uid="{0F7ACCF6-00D2-4F11-AC83-3427F9BA290F}"/>
    <cellStyle name="20% - Ênfase1 86" xfId="5604" xr:uid="{932F5F6A-9015-4865-A1A9-26DEDAD31642}"/>
    <cellStyle name="20% - Ênfase1 87" xfId="5605" xr:uid="{8D54F5E4-7982-4A30-8B3C-5EDC92C90683}"/>
    <cellStyle name="20% - Ênfase1 88" xfId="5606" xr:uid="{0CCD9E95-89C6-44CF-AA2A-EBA6ACB3108A}"/>
    <cellStyle name="20% - Ênfase1 89" xfId="5607" xr:uid="{B0ACCCEA-9BD4-4CBA-A06D-51D5EA4A6519}"/>
    <cellStyle name="20% - Ênfase1 9" xfId="453" xr:uid="{C30818B7-4F2E-4B22-A50B-C93646E95EE9}"/>
    <cellStyle name="20% - Ênfase1 9 10" xfId="5608" xr:uid="{008E7095-2468-4F24-94D0-C6D765859A03}"/>
    <cellStyle name="20% - Ênfase1 9 10 2" xfId="5609" xr:uid="{270F688A-37C6-4721-84F5-1871B3675282}"/>
    <cellStyle name="20% - Ênfase1 9 10 2 2" xfId="5610" xr:uid="{EB014A24-F796-409F-BB6E-411697E4D1E5}"/>
    <cellStyle name="20% - Ênfase1 9 10 2 3" xfId="5611" xr:uid="{8823056B-9B75-4BD6-AF5E-7996B4FB3F2A}"/>
    <cellStyle name="20% - Ênfase1 9 10 2 4" xfId="5612" xr:uid="{3E315BB2-FDD3-4C38-8017-F589B9974952}"/>
    <cellStyle name="20% - Ênfase1 9 10 3" xfId="5613" xr:uid="{836B9512-542A-4D57-9793-4EC06E2BF49B}"/>
    <cellStyle name="20% - Ênfase1 9 10 4" xfId="5614" xr:uid="{2C13F1E0-B38F-4008-9D05-FCF4846A71F5}"/>
    <cellStyle name="20% - Ênfase1 9 10 5" xfId="5615" xr:uid="{BA5775C7-00AA-4404-9C7D-663C0EE9AEB7}"/>
    <cellStyle name="20% - Ênfase1 9 11" xfId="5616" xr:uid="{87CF970E-B9B2-4EE2-A005-41E05E1C4107}"/>
    <cellStyle name="20% - Ênfase1 9 11 2" xfId="5617" xr:uid="{48E7F894-AEBA-4298-A3D4-37490559E638}"/>
    <cellStyle name="20% - Ênfase1 9 11 2 2" xfId="5618" xr:uid="{1F4ED8FB-AB4B-435C-9C56-F0F8DCA3CC7D}"/>
    <cellStyle name="20% - Ênfase1 9 11 2 3" xfId="5619" xr:uid="{90A6D81F-769D-45FD-811A-AC8A4D5DEE7C}"/>
    <cellStyle name="20% - Ênfase1 9 11 2 4" xfId="5620" xr:uid="{57B9FE2A-0E63-40C6-93F9-BB61DCE466A1}"/>
    <cellStyle name="20% - Ênfase1 9 11 3" xfId="5621" xr:uid="{CE182064-B2B0-4474-958E-B317E051BE15}"/>
    <cellStyle name="20% - Ênfase1 9 11 4" xfId="5622" xr:uid="{D8C1C7A5-7CB3-46C2-B933-4D607417A496}"/>
    <cellStyle name="20% - Ênfase1 9 11 5" xfId="5623" xr:uid="{0978404D-DC07-48B3-B10E-96104D5E00C4}"/>
    <cellStyle name="20% - Ênfase1 9 12" xfId="5624" xr:uid="{5CB71351-53F5-4A47-9288-66E58BCAB9C3}"/>
    <cellStyle name="20% - Ênfase1 9 12 2" xfId="5625" xr:uid="{B83F1B35-C170-438B-829C-D540CFEE4A99}"/>
    <cellStyle name="20% - Ênfase1 9 12 3" xfId="5626" xr:uid="{699400D9-F40A-401C-877C-EAF1DF61D532}"/>
    <cellStyle name="20% - Ênfase1 9 12 4" xfId="5627" xr:uid="{8AF203E5-7812-4CD0-9CCF-A6AE7CAB5BD8}"/>
    <cellStyle name="20% - Ênfase1 9 13" xfId="5628" xr:uid="{55DA40A9-B92F-425B-9E5B-217C8FA1C766}"/>
    <cellStyle name="20% - Ênfase1 9 14" xfId="5629" xr:uid="{B8E2C4BB-D109-4E37-83FD-8C2BEB3179A5}"/>
    <cellStyle name="20% - Ênfase1 9 15" xfId="5630" xr:uid="{AC582538-9C4A-4B8C-9FEE-7B73B33DE0E5}"/>
    <cellStyle name="20% - Ênfase1 9 2" xfId="454" xr:uid="{CC5ADAD3-89FA-4C80-8217-A9CFC273607C}"/>
    <cellStyle name="20% - Ênfase1 9 2 2" xfId="5631" xr:uid="{D2B9D9D1-E9DD-4CED-9718-9C838FA5BE82}"/>
    <cellStyle name="20% - Ênfase1 9 2 2 2" xfId="5632" xr:uid="{9CF32B1F-B834-4B2F-B176-0D1E65AA7C9D}"/>
    <cellStyle name="20% - Ênfase1 9 2 2 3" xfId="5633" xr:uid="{E84AEC6C-D99C-4EF2-B751-8C88C196CFB9}"/>
    <cellStyle name="20% - Ênfase1 9 2 2 4" xfId="5634" xr:uid="{6D52DBAF-D208-484E-B3FC-E629507A0A82}"/>
    <cellStyle name="20% - Ênfase1 9 2 3" xfId="5635" xr:uid="{94D0BDA3-41CC-43B0-B63A-8EABABF1F25C}"/>
    <cellStyle name="20% - Ênfase1 9 2 4" xfId="5636" xr:uid="{E2232EF3-CFC0-43C3-A5B0-C5EB51A911FF}"/>
    <cellStyle name="20% - Ênfase1 9 2 5" xfId="5637" xr:uid="{67C50DB8-A571-42B8-A5E6-1C9E9671E8CA}"/>
    <cellStyle name="20% - Ênfase1 9 3" xfId="5638" xr:uid="{EFF9FD9C-C328-470E-B289-79FFC58D48DB}"/>
    <cellStyle name="20% - Ênfase1 9 3 2" xfId="5639" xr:uid="{61F827CF-AA85-4160-B8A4-AC86291EEF0A}"/>
    <cellStyle name="20% - Ênfase1 9 3 2 2" xfId="5640" xr:uid="{C1E8A0C2-FD03-418C-B74A-91268F643B19}"/>
    <cellStyle name="20% - Ênfase1 9 3 2 3" xfId="5641" xr:uid="{CBCC6F92-2F1C-4663-9EE7-01CC2A4622AC}"/>
    <cellStyle name="20% - Ênfase1 9 3 2 4" xfId="5642" xr:uid="{B5FC49D5-AB5C-40E0-82AB-A3A1D8CD164F}"/>
    <cellStyle name="20% - Ênfase1 9 3 3" xfId="5643" xr:uid="{468DC48F-64BD-4998-BD45-754BFD6411E3}"/>
    <cellStyle name="20% - Ênfase1 9 3 4" xfId="5644" xr:uid="{A6938764-DACE-4514-9116-EB7D8A854D17}"/>
    <cellStyle name="20% - Ênfase1 9 3 5" xfId="5645" xr:uid="{BC16BDC5-D066-485D-B7CE-3B382BABC8C5}"/>
    <cellStyle name="20% - Ênfase1 9 4" xfId="5646" xr:uid="{F30BCC3A-EEFB-4816-98F5-6DCAA8367EF7}"/>
    <cellStyle name="20% - Ênfase1 9 4 2" xfId="5647" xr:uid="{4FECB0C2-3FB5-4414-8410-F8A3CB397706}"/>
    <cellStyle name="20% - Ênfase1 9 4 2 2" xfId="5648" xr:uid="{89A5D03F-E21C-410D-B65A-BAB6A9B30EF8}"/>
    <cellStyle name="20% - Ênfase1 9 4 2 3" xfId="5649" xr:uid="{1C81E3DA-F936-46F5-8EEF-BB43D8FFD4A0}"/>
    <cellStyle name="20% - Ênfase1 9 4 2 4" xfId="5650" xr:uid="{84EDBCC1-D950-4940-B7E8-BA6CC9B73BC3}"/>
    <cellStyle name="20% - Ênfase1 9 4 3" xfId="5651" xr:uid="{29E46CC0-85BF-4735-A8E6-0C4CBCB13E92}"/>
    <cellStyle name="20% - Ênfase1 9 4 4" xfId="5652" xr:uid="{81AC13E2-99EB-41D3-914B-313B503C68C6}"/>
    <cellStyle name="20% - Ênfase1 9 4 5" xfId="5653" xr:uid="{2C1B9FCC-3AEA-46A5-8BE1-A924D37B3380}"/>
    <cellStyle name="20% - Ênfase1 9 5" xfId="5654" xr:uid="{0FB0B037-AD5B-4FF9-827B-FC98B301D921}"/>
    <cellStyle name="20% - Ênfase1 9 5 2" xfId="5655" xr:uid="{6825CD20-2900-426A-BEE1-ED9C9C5528C0}"/>
    <cellStyle name="20% - Ênfase1 9 5 2 2" xfId="5656" xr:uid="{0140EF7C-9C5E-421D-8D9F-AC7EF8213F53}"/>
    <cellStyle name="20% - Ênfase1 9 5 2 3" xfId="5657" xr:uid="{86BDC0F4-630D-43A7-A254-EC9A528B0D62}"/>
    <cellStyle name="20% - Ênfase1 9 5 2 4" xfId="5658" xr:uid="{26B61B6B-80B6-4E68-90D0-710A378878D2}"/>
    <cellStyle name="20% - Ênfase1 9 5 3" xfId="5659" xr:uid="{D27BD2C9-7EB3-4500-A3F3-54A4A3F822BC}"/>
    <cellStyle name="20% - Ênfase1 9 5 4" xfId="5660" xr:uid="{1FCBCC4C-FAE3-4A30-AB22-1A66D094E9BE}"/>
    <cellStyle name="20% - Ênfase1 9 5 5" xfId="5661" xr:uid="{50C91641-3F2D-4D75-AB14-18FDB1DAFDA8}"/>
    <cellStyle name="20% - Ênfase1 9 6" xfId="5662" xr:uid="{9DFB1F9E-7CC1-475F-80A0-64898C235E29}"/>
    <cellStyle name="20% - Ênfase1 9 6 2" xfId="5663" xr:uid="{B6A23C67-E415-4642-A2A5-FFA1D4E8D8D5}"/>
    <cellStyle name="20% - Ênfase1 9 6 2 2" xfId="5664" xr:uid="{554C925F-C3F2-43F0-9E0D-C5BA6A83B9AC}"/>
    <cellStyle name="20% - Ênfase1 9 6 2 3" xfId="5665" xr:uid="{C81C6B34-299B-4C3A-BC94-41D8F4CF6F23}"/>
    <cellStyle name="20% - Ênfase1 9 6 2 4" xfId="5666" xr:uid="{047E0A0D-F6B6-49BA-BD4A-4555BBCE142A}"/>
    <cellStyle name="20% - Ênfase1 9 6 3" xfId="5667" xr:uid="{F7A26C26-8579-4A28-B7B7-5F1ECCBADB9F}"/>
    <cellStyle name="20% - Ênfase1 9 6 4" xfId="5668" xr:uid="{ECE4C64B-671E-4EE3-8675-118CF46B96C3}"/>
    <cellStyle name="20% - Ênfase1 9 6 5" xfId="5669" xr:uid="{5294FB20-37E0-4058-8EC5-EFF093F07A05}"/>
    <cellStyle name="20% - Ênfase1 9 7" xfId="5670" xr:uid="{98FA74BE-F2C0-4A6A-A4ED-A6E808077196}"/>
    <cellStyle name="20% - Ênfase1 9 7 2" xfId="5671" xr:uid="{A6B722D9-21AF-48AF-AB02-B38FA164F45D}"/>
    <cellStyle name="20% - Ênfase1 9 7 2 2" xfId="5672" xr:uid="{B010F821-19A0-4764-964B-A27F52B79B53}"/>
    <cellStyle name="20% - Ênfase1 9 7 2 3" xfId="5673" xr:uid="{7FC09A66-0B8D-4B56-9033-D082969AEE48}"/>
    <cellStyle name="20% - Ênfase1 9 7 2 4" xfId="5674" xr:uid="{637B795E-FF26-49D2-AEE3-D52D1119D458}"/>
    <cellStyle name="20% - Ênfase1 9 7 3" xfId="5675" xr:uid="{2924C0BB-C559-4557-A422-46F17516A815}"/>
    <cellStyle name="20% - Ênfase1 9 7 4" xfId="5676" xr:uid="{ACA67183-85CD-4665-91C5-DF513E5549B4}"/>
    <cellStyle name="20% - Ênfase1 9 7 5" xfId="5677" xr:uid="{E77D1063-BADA-4D10-8098-634E00E2F96C}"/>
    <cellStyle name="20% - Ênfase1 9 8" xfId="5678" xr:uid="{61EAE37C-23AE-4092-AB8A-30B88DD254BD}"/>
    <cellStyle name="20% - Ênfase1 9 8 2" xfId="5679" xr:uid="{F6C2B512-E438-4E5F-B18A-F1D73C46E681}"/>
    <cellStyle name="20% - Ênfase1 9 8 2 2" xfId="5680" xr:uid="{0ACB522C-C3B3-4E6A-A952-44A200D7A7FA}"/>
    <cellStyle name="20% - Ênfase1 9 8 2 3" xfId="5681" xr:uid="{F2F07BB8-F19A-41D8-9748-90B1EDA2E7D7}"/>
    <cellStyle name="20% - Ênfase1 9 8 2 4" xfId="5682" xr:uid="{D2E62348-5AED-4265-83BF-4474B586DC39}"/>
    <cellStyle name="20% - Ênfase1 9 8 3" xfId="5683" xr:uid="{247B71F2-900E-465B-A492-7F3FFC1373FE}"/>
    <cellStyle name="20% - Ênfase1 9 8 4" xfId="5684" xr:uid="{88946DEB-D9C1-44FE-83BF-B2DE3850CF55}"/>
    <cellStyle name="20% - Ênfase1 9 8 5" xfId="5685" xr:uid="{757F3CBB-BE68-48DA-809F-466988716A46}"/>
    <cellStyle name="20% - Ênfase1 9 9" xfId="5686" xr:uid="{0F42D14B-FD68-468D-A496-F7EB96546317}"/>
    <cellStyle name="20% - Ênfase1 9 9 2" xfId="5687" xr:uid="{11B197B5-AA52-4E3E-95A0-52F3155F4582}"/>
    <cellStyle name="20% - Ênfase1 9 9 2 2" xfId="5688" xr:uid="{9DD75E15-E698-4154-A438-1B4137C5AD04}"/>
    <cellStyle name="20% - Ênfase1 9 9 2 3" xfId="5689" xr:uid="{B5F4479A-3EBF-45AE-968D-B2CD2EC9A0FF}"/>
    <cellStyle name="20% - Ênfase1 9 9 2 4" xfId="5690" xr:uid="{FD1C41CF-520B-44BA-8E6C-14A007E77313}"/>
    <cellStyle name="20% - Ênfase1 9 9 3" xfId="5691" xr:uid="{99CCD63E-C40A-4B5B-80E3-F4D539D92D47}"/>
    <cellStyle name="20% - Ênfase1 9 9 4" xfId="5692" xr:uid="{692E5FF6-7568-4A71-8898-320237DF46B6}"/>
    <cellStyle name="20% - Ênfase1 9 9 5" xfId="5693" xr:uid="{75F66908-42CA-4155-ADA1-EA9D7AF96929}"/>
    <cellStyle name="20% - Ênfase1 90" xfId="5694" xr:uid="{BD65407E-2E09-4C5F-8919-8A75DF4BB3E4}"/>
    <cellStyle name="20% - Ênfase1 91" xfId="5695" xr:uid="{24CB95CB-7DC1-42D7-8305-714AB3544849}"/>
    <cellStyle name="20% - Ênfase1 92" xfId="5696" xr:uid="{7FD68426-62E8-4363-AF9E-A2EAF650A40D}"/>
    <cellStyle name="20% - Ênfase1 93" xfId="5697" xr:uid="{9AC30B20-FC94-4442-87E2-EB1A6D7D5ED7}"/>
    <cellStyle name="20% - Ênfase1 94" xfId="5698" xr:uid="{4D688177-6A0A-4AC8-8811-73CBB2553694}"/>
    <cellStyle name="20% - Ênfase1 95" xfId="5699" xr:uid="{9875DB3B-0712-49DD-BF2C-ED551261C2A5}"/>
    <cellStyle name="20% - Ênfase1 96" xfId="5700" xr:uid="{F8A2E500-6CE4-45F5-8B02-BA0D9DE61427}"/>
    <cellStyle name="20% - Ênfase1 97" xfId="5701" xr:uid="{36CB893A-8C4E-405D-BCF9-5428A870C2C7}"/>
    <cellStyle name="20% - Ênfase1 98" xfId="5702" xr:uid="{484A55B8-BFF1-4023-A4E2-AA8E931D4800}"/>
    <cellStyle name="20% - Ênfase1 99" xfId="5703" xr:uid="{98915CCD-B584-4F9A-9E53-E977F99FCA58}"/>
    <cellStyle name="20% - Ênfase2" xfId="25" builtinId="34" customBuiltin="1"/>
    <cellStyle name="20% - Ênfase2 10" xfId="455" xr:uid="{87A51913-1F7E-45A7-A966-DA777213B1A1}"/>
    <cellStyle name="20% - Ênfase2 10 10" xfId="5704" xr:uid="{D07A5225-5CCF-432E-8814-C9A9A9290907}"/>
    <cellStyle name="20% - Ênfase2 10 10 2" xfId="5705" xr:uid="{10C95158-426C-4A85-BB96-75E5F9A5413B}"/>
    <cellStyle name="20% - Ênfase2 10 10 2 2" xfId="5706" xr:uid="{4DD6EA85-F6B9-4EB7-8313-5BD2B97ABAE2}"/>
    <cellStyle name="20% - Ênfase2 10 10 2 3" xfId="5707" xr:uid="{1ED9116B-3764-4128-A656-32D11023F25F}"/>
    <cellStyle name="20% - Ênfase2 10 10 2 4" xfId="5708" xr:uid="{F44E1A37-9F5A-4D7C-A7F3-5263C5B9295C}"/>
    <cellStyle name="20% - Ênfase2 10 10 3" xfId="5709" xr:uid="{B84438DE-9D40-40AC-BA95-08A9B00AF3FF}"/>
    <cellStyle name="20% - Ênfase2 10 10 4" xfId="5710" xr:uid="{9D8790CF-5399-4846-9DFB-6880D200CF63}"/>
    <cellStyle name="20% - Ênfase2 10 10 5" xfId="5711" xr:uid="{63242CFC-9518-4B68-955F-CBBB2376F29E}"/>
    <cellStyle name="20% - Ênfase2 10 11" xfId="5712" xr:uid="{4845247A-46F0-44B8-83B8-F2C292E54BC3}"/>
    <cellStyle name="20% - Ênfase2 10 11 2" xfId="5713" xr:uid="{D1557A0F-9DFD-48A4-93E1-61C9B68B3DEF}"/>
    <cellStyle name="20% - Ênfase2 10 11 2 2" xfId="5714" xr:uid="{667B5618-2859-4484-9FAA-3A506DD98E3E}"/>
    <cellStyle name="20% - Ênfase2 10 11 2 3" xfId="5715" xr:uid="{F5995846-6B88-4504-A1A6-BC480B55A456}"/>
    <cellStyle name="20% - Ênfase2 10 11 2 4" xfId="5716" xr:uid="{2F838244-3460-4705-AFF5-11AD4CE79436}"/>
    <cellStyle name="20% - Ênfase2 10 11 3" xfId="5717" xr:uid="{7DFD3FB3-5555-4288-B0BE-9C818B6A87A8}"/>
    <cellStyle name="20% - Ênfase2 10 11 4" xfId="5718" xr:uid="{B536C5EB-4DD8-4761-BA77-DE1832A518F3}"/>
    <cellStyle name="20% - Ênfase2 10 11 5" xfId="5719" xr:uid="{FCC6B7AE-7C94-40E7-BC36-C151BFBE0233}"/>
    <cellStyle name="20% - Ênfase2 10 12" xfId="5720" xr:uid="{D208081E-47D4-4152-8F9B-DC492B8C6030}"/>
    <cellStyle name="20% - Ênfase2 10 12 2" xfId="5721" xr:uid="{3F8E2C85-B241-4D74-A3EE-EA0C20078E99}"/>
    <cellStyle name="20% - Ênfase2 10 12 3" xfId="5722" xr:uid="{9C995C02-ABCE-4748-8A78-CA5C4C1AE418}"/>
    <cellStyle name="20% - Ênfase2 10 12 4" xfId="5723" xr:uid="{F396CD9E-0BF1-435C-A03A-D8555BB55D02}"/>
    <cellStyle name="20% - Ênfase2 10 13" xfId="5724" xr:uid="{FF265EE4-ECC8-4A6A-A5D6-01161C22C786}"/>
    <cellStyle name="20% - Ênfase2 10 14" xfId="5725" xr:uid="{941BD774-ABEC-4280-839B-F259BBD53D7D}"/>
    <cellStyle name="20% - Ênfase2 10 15" xfId="5726" xr:uid="{CFE214A4-6FF1-4ADF-B39D-0ADE0C7C8618}"/>
    <cellStyle name="20% - Ênfase2 10 2" xfId="456" xr:uid="{6585511B-39E3-41A4-9ABF-22D0D6F01F7C}"/>
    <cellStyle name="20% - Ênfase2 10 2 2" xfId="5727" xr:uid="{8C45AEE2-1D90-48AA-9A28-7886D78DA342}"/>
    <cellStyle name="20% - Ênfase2 10 2 2 2" xfId="5728" xr:uid="{733D51EE-AE11-427C-B9C8-ABFBEF59502B}"/>
    <cellStyle name="20% - Ênfase2 10 2 2 3" xfId="5729" xr:uid="{3CBFDBE8-9D99-4FCE-8D35-413340F8ACCE}"/>
    <cellStyle name="20% - Ênfase2 10 2 2 4" xfId="5730" xr:uid="{EE24AE55-C4DC-484E-A48E-0135C8795400}"/>
    <cellStyle name="20% - Ênfase2 10 2 3" xfId="5731" xr:uid="{09525E87-AB42-46E6-B515-689FC5B63127}"/>
    <cellStyle name="20% - Ênfase2 10 2 4" xfId="5732" xr:uid="{00CB74C1-B509-4474-855D-99668AF3A007}"/>
    <cellStyle name="20% - Ênfase2 10 2 5" xfId="5733" xr:uid="{4FA60449-01C8-4F66-80C3-C2AC48DA1F19}"/>
    <cellStyle name="20% - Ênfase2 10 3" xfId="5734" xr:uid="{CD9C797B-8F75-42CC-826D-16410EEC0821}"/>
    <cellStyle name="20% - Ênfase2 10 3 2" xfId="5735" xr:uid="{7802617D-A849-4B5A-8AFA-5BB701397360}"/>
    <cellStyle name="20% - Ênfase2 10 3 2 2" xfId="5736" xr:uid="{1875EDFF-2EB3-4752-9E19-737DA04A560B}"/>
    <cellStyle name="20% - Ênfase2 10 3 2 3" xfId="5737" xr:uid="{8FD2CD97-CF47-4254-A718-5D5B37E27B5B}"/>
    <cellStyle name="20% - Ênfase2 10 3 2 4" xfId="5738" xr:uid="{3617F8E7-6ED1-4F03-8D32-7828BFA62A83}"/>
    <cellStyle name="20% - Ênfase2 10 3 3" xfId="5739" xr:uid="{AEFDBF7C-512E-449E-9EE2-4536CAC706FD}"/>
    <cellStyle name="20% - Ênfase2 10 3 4" xfId="5740" xr:uid="{E89EBD06-21F0-4653-BB44-B4276CC67972}"/>
    <cellStyle name="20% - Ênfase2 10 3 5" xfId="5741" xr:uid="{951A6303-3867-4090-A021-1D7081C7B7EA}"/>
    <cellStyle name="20% - Ênfase2 10 4" xfId="5742" xr:uid="{8901A5A3-4A45-422C-BDD3-B2FC687D1B2C}"/>
    <cellStyle name="20% - Ênfase2 10 4 2" xfId="5743" xr:uid="{5C7CF0AF-A2AD-46EB-AC50-EFEC3491A3F6}"/>
    <cellStyle name="20% - Ênfase2 10 4 2 2" xfId="5744" xr:uid="{6102FC39-C6C3-412C-A448-D371FCBC479F}"/>
    <cellStyle name="20% - Ênfase2 10 4 2 3" xfId="5745" xr:uid="{A7788A8E-94F5-46A0-850F-5BCFD967B755}"/>
    <cellStyle name="20% - Ênfase2 10 4 2 4" xfId="5746" xr:uid="{16FEDDA0-F16C-4582-8B36-8550723363F5}"/>
    <cellStyle name="20% - Ênfase2 10 4 3" xfId="5747" xr:uid="{0173959A-4FCE-48FD-9CB1-FD3C652E152F}"/>
    <cellStyle name="20% - Ênfase2 10 4 4" xfId="5748" xr:uid="{394E5CC3-1312-4E0C-9B64-EFC4E92FCA29}"/>
    <cellStyle name="20% - Ênfase2 10 4 5" xfId="5749" xr:uid="{95674FBB-DB2C-4E1D-8371-1085A2DB3CCE}"/>
    <cellStyle name="20% - Ênfase2 10 5" xfId="5750" xr:uid="{1539231A-04C7-458B-9A31-98D48BDB9D30}"/>
    <cellStyle name="20% - Ênfase2 10 5 2" xfId="5751" xr:uid="{9F16F941-E75C-4C98-A5D3-3CF5F9DAB6CD}"/>
    <cellStyle name="20% - Ênfase2 10 5 2 2" xfId="5752" xr:uid="{7F6ED062-6D2A-4C12-98C8-ACF9F99FF17A}"/>
    <cellStyle name="20% - Ênfase2 10 5 2 3" xfId="5753" xr:uid="{0E689046-4785-4E12-AECA-89FAE46315F1}"/>
    <cellStyle name="20% - Ênfase2 10 5 2 4" xfId="5754" xr:uid="{89407529-967B-415A-8028-3A27BEA9BB46}"/>
    <cellStyle name="20% - Ênfase2 10 5 3" xfId="5755" xr:uid="{C3C901B3-0C25-4EA1-972B-4487E86694A2}"/>
    <cellStyle name="20% - Ênfase2 10 5 4" xfId="5756" xr:uid="{FD03E031-EEAD-402A-A31F-EB54CBEDACDE}"/>
    <cellStyle name="20% - Ênfase2 10 5 5" xfId="5757" xr:uid="{9806562E-A76B-4520-B6CF-2FCA185DF08A}"/>
    <cellStyle name="20% - Ênfase2 10 6" xfId="5758" xr:uid="{C082A897-5958-447F-B194-64D6BD0DE4D5}"/>
    <cellStyle name="20% - Ênfase2 10 6 2" xfId="5759" xr:uid="{0535BE3C-8A8C-4D6A-A243-D33F9D78C275}"/>
    <cellStyle name="20% - Ênfase2 10 6 2 2" xfId="5760" xr:uid="{B5182966-C02D-41FC-9C0E-D213C4F00BA9}"/>
    <cellStyle name="20% - Ênfase2 10 6 2 3" xfId="5761" xr:uid="{310CC744-D852-49D1-BCCB-1C7EF1A185E1}"/>
    <cellStyle name="20% - Ênfase2 10 6 2 4" xfId="5762" xr:uid="{F5978BBB-F85B-4C4E-A1A1-00B2DB769997}"/>
    <cellStyle name="20% - Ênfase2 10 6 3" xfId="5763" xr:uid="{A6D91FB2-3322-47B8-A958-D5DE15FAB4A8}"/>
    <cellStyle name="20% - Ênfase2 10 6 4" xfId="5764" xr:uid="{24198908-DBB3-4066-B2E1-DB76C44BA781}"/>
    <cellStyle name="20% - Ênfase2 10 6 5" xfId="5765" xr:uid="{488F3D8D-28B3-4C3F-B190-89C25BB58E70}"/>
    <cellStyle name="20% - Ênfase2 10 7" xfId="5766" xr:uid="{2AF1EE1A-D025-4C08-9D1A-607A19035E38}"/>
    <cellStyle name="20% - Ênfase2 10 7 2" xfId="5767" xr:uid="{CF5303A5-F0B2-4668-B426-1BE407B46159}"/>
    <cellStyle name="20% - Ênfase2 10 7 2 2" xfId="5768" xr:uid="{2D54D72F-A9E8-41E0-8672-56302C31EA7E}"/>
    <cellStyle name="20% - Ênfase2 10 7 2 3" xfId="5769" xr:uid="{3D0B3562-76F8-41CB-AAA4-055B5FE17A70}"/>
    <cellStyle name="20% - Ênfase2 10 7 2 4" xfId="5770" xr:uid="{BCE93819-58DD-4098-B8D8-68EDD22F5197}"/>
    <cellStyle name="20% - Ênfase2 10 7 3" xfId="5771" xr:uid="{5C10085D-F46A-400D-8407-557DFEE63845}"/>
    <cellStyle name="20% - Ênfase2 10 7 4" xfId="5772" xr:uid="{91118635-4233-4494-B9CD-5BB66573C19A}"/>
    <cellStyle name="20% - Ênfase2 10 7 5" xfId="5773" xr:uid="{287195DA-3265-4D79-9E4B-430E73ADFAEC}"/>
    <cellStyle name="20% - Ênfase2 10 8" xfId="5774" xr:uid="{F34E50D2-375E-4B18-A57E-8838443C81C4}"/>
    <cellStyle name="20% - Ênfase2 10 8 2" xfId="5775" xr:uid="{11487BCE-E895-4F94-A29F-3FA46A34256C}"/>
    <cellStyle name="20% - Ênfase2 10 8 2 2" xfId="5776" xr:uid="{D5F9AE00-DE24-48B3-AFDF-A8D0F8ECBC78}"/>
    <cellStyle name="20% - Ênfase2 10 8 2 3" xfId="5777" xr:uid="{81086F42-3AF7-4BBA-9655-8F4AF3F4DF8F}"/>
    <cellStyle name="20% - Ênfase2 10 8 2 4" xfId="5778" xr:uid="{8C038FF9-2425-43BF-8FB9-DB7221D81059}"/>
    <cellStyle name="20% - Ênfase2 10 8 3" xfId="5779" xr:uid="{368F5C79-5AAF-40CD-853A-4AE061BA3FF0}"/>
    <cellStyle name="20% - Ênfase2 10 8 4" xfId="5780" xr:uid="{175D67B9-8654-4D4A-839A-E2BCF0D6DDC8}"/>
    <cellStyle name="20% - Ênfase2 10 8 5" xfId="5781" xr:uid="{B88599A8-53EF-4044-A5C7-E9EBB50144E3}"/>
    <cellStyle name="20% - Ênfase2 10 9" xfId="5782" xr:uid="{5C5066ED-A02F-43D6-A35F-A37B08C9CBE5}"/>
    <cellStyle name="20% - Ênfase2 10 9 2" xfId="5783" xr:uid="{1309511B-CE42-4FED-B098-40E004D3510E}"/>
    <cellStyle name="20% - Ênfase2 10 9 2 2" xfId="5784" xr:uid="{89F8D46D-27CC-428E-8C3B-892664F56FB1}"/>
    <cellStyle name="20% - Ênfase2 10 9 2 3" xfId="5785" xr:uid="{7694F024-A41C-4C06-B070-37DAAC8AB1A1}"/>
    <cellStyle name="20% - Ênfase2 10 9 2 4" xfId="5786" xr:uid="{D19A2C32-1613-4685-AAFB-C27CF3E06D36}"/>
    <cellStyle name="20% - Ênfase2 10 9 3" xfId="5787" xr:uid="{128619C0-2C51-4950-98DC-2A59623C435B}"/>
    <cellStyle name="20% - Ênfase2 10 9 4" xfId="5788" xr:uid="{9A029F6E-CAC6-40C4-8F73-950213701D59}"/>
    <cellStyle name="20% - Ênfase2 10 9 5" xfId="5789" xr:uid="{F017EFD2-9947-4D2D-BF40-18A9BE2C7AF3}"/>
    <cellStyle name="20% - Ênfase2 100" xfId="5790" xr:uid="{E758BB43-B961-4A21-B13D-FCD2BD6C45EC}"/>
    <cellStyle name="20% - Ênfase2 101" xfId="5791" xr:uid="{6407A0C7-333A-4A57-B5D7-9D1223C9201A}"/>
    <cellStyle name="20% - Ênfase2 102" xfId="5792" xr:uid="{0536BA21-99F7-4D32-9FBA-2B33DC265289}"/>
    <cellStyle name="20% - Ênfase2 103" xfId="5793" xr:uid="{BBC74AA5-8185-4770-93EA-7CBC43722110}"/>
    <cellStyle name="20% - Ênfase2 104" xfId="5794" xr:uid="{6D051658-8087-4590-959D-F79288D01D1F}"/>
    <cellStyle name="20% - Ênfase2 105" xfId="5795" xr:uid="{87992B09-B453-463D-8443-9D719B2E96E3}"/>
    <cellStyle name="20% - Ênfase2 106" xfId="5796" xr:uid="{5C2F5597-59FE-42BB-95E7-6C6111BBF4C4}"/>
    <cellStyle name="20% - Ênfase2 107" xfId="5797" xr:uid="{FB582896-941B-41B5-AEE7-2BD29814B148}"/>
    <cellStyle name="20% - Ênfase2 108" xfId="5798" xr:uid="{DA4C7EA7-A2BB-4180-A562-51F7175074A7}"/>
    <cellStyle name="20% - Ênfase2 109" xfId="5799" xr:uid="{BF271620-1F22-44F9-B2E3-5D1104EEC28B}"/>
    <cellStyle name="20% - Ênfase2 11" xfId="457" xr:uid="{0FFCEC7F-B8DE-44C8-BE01-8DDE9E7CAFD7}"/>
    <cellStyle name="20% - Ênfase2 11 10" xfId="5800" xr:uid="{15DB13D2-A35A-42EE-8C31-0D3580F47DA1}"/>
    <cellStyle name="20% - Ênfase2 11 10 2" xfId="5801" xr:uid="{E55B439D-57B4-4FA6-B2EA-F4280586E61B}"/>
    <cellStyle name="20% - Ênfase2 11 10 2 2" xfId="5802" xr:uid="{88E9ACAC-1685-40F3-8ED1-A1EF9FE0F6A9}"/>
    <cellStyle name="20% - Ênfase2 11 10 2 3" xfId="5803" xr:uid="{B85D365E-E9DF-4439-8BED-9578E0B1DF8C}"/>
    <cellStyle name="20% - Ênfase2 11 10 2 4" xfId="5804" xr:uid="{189A00F3-9270-4929-9965-42B77FA696C4}"/>
    <cellStyle name="20% - Ênfase2 11 10 3" xfId="5805" xr:uid="{1CAC1820-BD8C-4BB4-9994-4246B5ED7135}"/>
    <cellStyle name="20% - Ênfase2 11 10 4" xfId="5806" xr:uid="{EF1A6228-81BF-4E87-A7AB-7F948D8C6ECD}"/>
    <cellStyle name="20% - Ênfase2 11 10 5" xfId="5807" xr:uid="{01A7A431-F4C2-4CDB-B901-3E6F128C74D3}"/>
    <cellStyle name="20% - Ênfase2 11 11" xfId="5808" xr:uid="{34282BED-F105-44E0-8ABD-7D8D9F4CCE98}"/>
    <cellStyle name="20% - Ênfase2 11 11 2" xfId="5809" xr:uid="{2F55BAD8-1932-443F-9E33-5033D35E0FDE}"/>
    <cellStyle name="20% - Ênfase2 11 11 2 2" xfId="5810" xr:uid="{C2F64FD7-9E4A-494D-A9E8-3DAE6B3EDEAB}"/>
    <cellStyle name="20% - Ênfase2 11 11 2 3" xfId="5811" xr:uid="{05429B4B-744C-41B8-ACED-9E8DF22F8464}"/>
    <cellStyle name="20% - Ênfase2 11 11 2 4" xfId="5812" xr:uid="{26F0DD4F-D093-4EE6-A45D-87E7DD6443A5}"/>
    <cellStyle name="20% - Ênfase2 11 11 3" xfId="5813" xr:uid="{1C01757D-0040-4A8D-ACAB-9BECE06EFDB0}"/>
    <cellStyle name="20% - Ênfase2 11 11 4" xfId="5814" xr:uid="{E07C4AA7-91DC-4A4B-9A61-38AD5219FA4E}"/>
    <cellStyle name="20% - Ênfase2 11 11 5" xfId="5815" xr:uid="{284C99C2-F1ED-4376-A4DE-4653B31FA833}"/>
    <cellStyle name="20% - Ênfase2 11 12" xfId="5816" xr:uid="{464C51AE-AEEA-42E0-87E0-C11619B9D605}"/>
    <cellStyle name="20% - Ênfase2 11 12 2" xfId="5817" xr:uid="{D04A7270-C23D-4A7D-A60A-979E8C2DCF2F}"/>
    <cellStyle name="20% - Ênfase2 11 12 3" xfId="5818" xr:uid="{14484C4F-5C3B-49FB-A351-4F0157A8EE1E}"/>
    <cellStyle name="20% - Ênfase2 11 12 4" xfId="5819" xr:uid="{9F457E25-A9FA-4CD3-8D73-0D270B6068D2}"/>
    <cellStyle name="20% - Ênfase2 11 13" xfId="5820" xr:uid="{7E3A6E77-64CF-4F36-97DD-C66EF7E61356}"/>
    <cellStyle name="20% - Ênfase2 11 14" xfId="5821" xr:uid="{A44F136A-F07E-4F6A-AC1C-5D09544842C3}"/>
    <cellStyle name="20% - Ênfase2 11 15" xfId="5822" xr:uid="{DC962D3A-D4DA-425F-B638-D2AA18FEC04D}"/>
    <cellStyle name="20% - Ênfase2 11 2" xfId="458" xr:uid="{32CD7F1E-1E9B-4D4B-A463-BB3E37D83819}"/>
    <cellStyle name="20% - Ênfase2 11 2 2" xfId="5823" xr:uid="{C30543A1-726B-4E20-9B88-EA9CB201BE2E}"/>
    <cellStyle name="20% - Ênfase2 11 2 2 2" xfId="5824" xr:uid="{5B0B4168-9107-4AEA-BBB4-6781C9221047}"/>
    <cellStyle name="20% - Ênfase2 11 2 2 3" xfId="5825" xr:uid="{C20834E6-F125-4CB6-97D7-C4E88DBFF319}"/>
    <cellStyle name="20% - Ênfase2 11 2 2 4" xfId="5826" xr:uid="{F6753E64-2B49-4DCB-B2BB-F69A52E0F6A6}"/>
    <cellStyle name="20% - Ênfase2 11 2 3" xfId="5827" xr:uid="{FDDF48A3-053F-4725-920D-84FA9AE35B65}"/>
    <cellStyle name="20% - Ênfase2 11 2 4" xfId="5828" xr:uid="{FBDF662B-2D29-42EC-AC81-6BD64D65BEA1}"/>
    <cellStyle name="20% - Ênfase2 11 2 5" xfId="5829" xr:uid="{26A2D48E-9278-424E-8EFB-C828AB2BAB4E}"/>
    <cellStyle name="20% - Ênfase2 11 3" xfId="5830" xr:uid="{D105196C-86AB-4F00-96DB-B32BB832D6DD}"/>
    <cellStyle name="20% - Ênfase2 11 3 2" xfId="5831" xr:uid="{018869D2-368E-4B4E-81B4-E7C0D4E9314D}"/>
    <cellStyle name="20% - Ênfase2 11 3 2 2" xfId="5832" xr:uid="{67571D6C-1626-48F8-9B41-A920B94A4FD7}"/>
    <cellStyle name="20% - Ênfase2 11 3 2 3" xfId="5833" xr:uid="{2323C382-50A6-4B61-8F05-4F66C81D4A63}"/>
    <cellStyle name="20% - Ênfase2 11 3 2 4" xfId="5834" xr:uid="{2696CC8E-23D2-4936-B043-ADDD80361983}"/>
    <cellStyle name="20% - Ênfase2 11 3 3" xfId="5835" xr:uid="{77F83252-C939-4AE7-86AB-13398019CF22}"/>
    <cellStyle name="20% - Ênfase2 11 3 4" xfId="5836" xr:uid="{449BD6C4-DB3A-41FE-B10D-ABB8BDDC2514}"/>
    <cellStyle name="20% - Ênfase2 11 3 5" xfId="5837" xr:uid="{D5131A54-5B2A-480D-BE61-63602701FF4A}"/>
    <cellStyle name="20% - Ênfase2 11 4" xfId="5838" xr:uid="{9C269B7F-C9EA-44E0-BDF3-001BFC13CD5F}"/>
    <cellStyle name="20% - Ênfase2 11 4 2" xfId="5839" xr:uid="{D07ECAE5-11C8-4C9B-BA17-56D6CBE523DC}"/>
    <cellStyle name="20% - Ênfase2 11 4 2 2" xfId="5840" xr:uid="{7C941B39-E49E-40A2-B27A-2025E21DB343}"/>
    <cellStyle name="20% - Ênfase2 11 4 2 3" xfId="5841" xr:uid="{3FE59798-1491-4644-88B9-D3AB43E99C34}"/>
    <cellStyle name="20% - Ênfase2 11 4 2 4" xfId="5842" xr:uid="{9AFECD7F-806C-4A00-871B-F077A7022C64}"/>
    <cellStyle name="20% - Ênfase2 11 4 3" xfId="5843" xr:uid="{8581D87A-127B-480E-B23A-59467AEAF223}"/>
    <cellStyle name="20% - Ênfase2 11 4 4" xfId="5844" xr:uid="{FDA792F2-2E6D-49E6-8966-0CAA3301840A}"/>
    <cellStyle name="20% - Ênfase2 11 4 5" xfId="5845" xr:uid="{1116FA06-F0B9-4A3D-A80A-D7790272420A}"/>
    <cellStyle name="20% - Ênfase2 11 5" xfId="5846" xr:uid="{35C2BB25-B4DC-4F09-8FB1-06C3411200E6}"/>
    <cellStyle name="20% - Ênfase2 11 5 2" xfId="5847" xr:uid="{F5B048F7-0064-463B-930F-2075BAF30349}"/>
    <cellStyle name="20% - Ênfase2 11 5 2 2" xfId="5848" xr:uid="{FC4655A5-CAC7-4ED2-9F20-5A4801043C6C}"/>
    <cellStyle name="20% - Ênfase2 11 5 2 3" xfId="5849" xr:uid="{A9015222-E7F8-45EF-B32D-66FCAD9B0428}"/>
    <cellStyle name="20% - Ênfase2 11 5 2 4" xfId="5850" xr:uid="{1B9801C0-C97C-435B-9663-BE0DC1F0813E}"/>
    <cellStyle name="20% - Ênfase2 11 5 3" xfId="5851" xr:uid="{62737236-350F-4812-AE86-7C83D251D885}"/>
    <cellStyle name="20% - Ênfase2 11 5 4" xfId="5852" xr:uid="{DBAFB69E-8153-483B-835D-035EF2563083}"/>
    <cellStyle name="20% - Ênfase2 11 5 5" xfId="5853" xr:uid="{DC5DE2F8-E30C-41F4-8D5E-D6AB4505E6F5}"/>
    <cellStyle name="20% - Ênfase2 11 6" xfId="5854" xr:uid="{573DEB01-2710-45BE-899E-1E5C43CE6FDE}"/>
    <cellStyle name="20% - Ênfase2 11 6 2" xfId="5855" xr:uid="{B8A2003E-FED3-4D1D-AF2B-0351B4EFBC26}"/>
    <cellStyle name="20% - Ênfase2 11 6 2 2" xfId="5856" xr:uid="{74BE90A7-0B02-4093-8B91-2F15332D0C71}"/>
    <cellStyle name="20% - Ênfase2 11 6 2 3" xfId="5857" xr:uid="{6118ECBC-274A-4E42-A670-B4344FA144A0}"/>
    <cellStyle name="20% - Ênfase2 11 6 2 4" xfId="5858" xr:uid="{2C2B729D-FBA8-448C-8C2E-039C858F77FF}"/>
    <cellStyle name="20% - Ênfase2 11 6 3" xfId="5859" xr:uid="{CA408D9E-9F58-432E-8950-D5EB6624DC66}"/>
    <cellStyle name="20% - Ênfase2 11 6 4" xfId="5860" xr:uid="{C8D35043-050A-4D26-B609-D3EA835FCF6B}"/>
    <cellStyle name="20% - Ênfase2 11 6 5" xfId="5861" xr:uid="{FDBDD2AC-E103-4D8B-AFAE-AB9A8A11D61B}"/>
    <cellStyle name="20% - Ênfase2 11 7" xfId="5862" xr:uid="{DC857F22-94CD-4532-8821-C378306E20D8}"/>
    <cellStyle name="20% - Ênfase2 11 7 2" xfId="5863" xr:uid="{A16B4310-D39B-4A65-A5D9-EA41FE67D57A}"/>
    <cellStyle name="20% - Ênfase2 11 7 2 2" xfId="5864" xr:uid="{07E9FFA1-36DE-4209-9DA8-8F133D5E8EB8}"/>
    <cellStyle name="20% - Ênfase2 11 7 2 3" xfId="5865" xr:uid="{94DA2679-6DFE-4A43-B4E7-44F8BAE5B2F6}"/>
    <cellStyle name="20% - Ênfase2 11 7 2 4" xfId="5866" xr:uid="{F4FBFCCF-C8B9-475E-B50B-2181C4F178A5}"/>
    <cellStyle name="20% - Ênfase2 11 7 3" xfId="5867" xr:uid="{88105401-86EB-467D-AFAA-D19E633F788F}"/>
    <cellStyle name="20% - Ênfase2 11 7 4" xfId="5868" xr:uid="{D543DEBE-3CD2-4DDE-8899-E74F72A8C48D}"/>
    <cellStyle name="20% - Ênfase2 11 7 5" xfId="5869" xr:uid="{BECA628F-ADBB-4FCB-A7D4-EAEBB45D9927}"/>
    <cellStyle name="20% - Ênfase2 11 8" xfId="5870" xr:uid="{AD954427-B4F9-43C2-91A9-432189815364}"/>
    <cellStyle name="20% - Ênfase2 11 8 2" xfId="5871" xr:uid="{73101670-198B-4581-8AB8-0A62C0AB36CF}"/>
    <cellStyle name="20% - Ênfase2 11 8 2 2" xfId="5872" xr:uid="{7FD7B010-0231-4FB3-9FC7-34BACBC4E7EB}"/>
    <cellStyle name="20% - Ênfase2 11 8 2 3" xfId="5873" xr:uid="{1BCC99EF-57A8-4F7E-88A6-772BF7A07668}"/>
    <cellStyle name="20% - Ênfase2 11 8 2 4" xfId="5874" xr:uid="{3C442067-5AC1-44AC-A7FA-1946D594635C}"/>
    <cellStyle name="20% - Ênfase2 11 8 3" xfId="5875" xr:uid="{4D793B77-F4B4-4214-9116-9780FA16C17C}"/>
    <cellStyle name="20% - Ênfase2 11 8 4" xfId="5876" xr:uid="{246865B2-2282-47AF-B395-DC4288AED541}"/>
    <cellStyle name="20% - Ênfase2 11 8 5" xfId="5877" xr:uid="{6CDEBBAE-32B5-46C8-A8A9-DFCDF99C3093}"/>
    <cellStyle name="20% - Ênfase2 11 9" xfId="5878" xr:uid="{B06796BD-6D7E-4C67-8683-37BA62338232}"/>
    <cellStyle name="20% - Ênfase2 11 9 2" xfId="5879" xr:uid="{618D2C3C-B2E6-4C25-A38B-200DB0F93E89}"/>
    <cellStyle name="20% - Ênfase2 11 9 2 2" xfId="5880" xr:uid="{908D5DEE-AE6A-431E-8DBD-FD7AE22B61F9}"/>
    <cellStyle name="20% - Ênfase2 11 9 2 3" xfId="5881" xr:uid="{459E9456-62EA-4EB6-9656-0903FFDB36C5}"/>
    <cellStyle name="20% - Ênfase2 11 9 2 4" xfId="5882" xr:uid="{3CFF4B81-2140-4DE0-A572-D2029A6B357C}"/>
    <cellStyle name="20% - Ênfase2 11 9 3" xfId="5883" xr:uid="{5165F300-321D-4673-B7C2-4C55B8AE720E}"/>
    <cellStyle name="20% - Ênfase2 11 9 4" xfId="5884" xr:uid="{992D1F93-2684-4C48-822A-74F18CB99E90}"/>
    <cellStyle name="20% - Ênfase2 11 9 5" xfId="5885" xr:uid="{15FFFB88-1379-4222-B109-5A7673669FB5}"/>
    <cellStyle name="20% - Ênfase2 110" xfId="5886" xr:uid="{CFF68266-CDED-4C06-B90D-FACE925D178A}"/>
    <cellStyle name="20% - Ênfase2 111" xfId="5887" xr:uid="{68916633-BBA4-4F5F-8314-85F9CA150CB6}"/>
    <cellStyle name="20% - Ênfase2 112" xfId="5888" xr:uid="{360A3EE0-BC85-46F6-8479-098F143D6088}"/>
    <cellStyle name="20% - Ênfase2 113" xfId="5889" xr:uid="{3BF36373-38EB-4107-8B13-53C3629049C8}"/>
    <cellStyle name="20% - Ênfase2 114" xfId="5890" xr:uid="{F0D7DD9B-5FA1-4D10-A97C-5324381C5267}"/>
    <cellStyle name="20% - Ênfase2 115" xfId="5891" xr:uid="{CBEDD9E0-1468-4D4A-ADD4-B12B7C0A6291}"/>
    <cellStyle name="20% - Ênfase2 116" xfId="5892" xr:uid="{5A098B1A-B93C-4D2E-90D6-59BC07F8A77A}"/>
    <cellStyle name="20% - Ênfase2 117" xfId="5893" xr:uid="{CBEE4FE1-5168-4A56-BD68-89CBF55396E7}"/>
    <cellStyle name="20% - Ênfase2 118" xfId="5894" xr:uid="{2657D7F5-1C81-4D7E-98D3-95C9DE20AA9B}"/>
    <cellStyle name="20% - Ênfase2 119" xfId="5895" xr:uid="{F9E2ADD5-BEED-4975-852E-4E14C689E6DE}"/>
    <cellStyle name="20% - Ênfase2 12" xfId="459" xr:uid="{5FB89424-D5D4-49A2-9670-54E576DD0A6A}"/>
    <cellStyle name="20% - Ênfase2 12 10" xfId="5896" xr:uid="{7BD17FA9-3B12-4EF6-895D-E36CED198A20}"/>
    <cellStyle name="20% - Ênfase2 12 10 2" xfId="5897" xr:uid="{3CE7304B-5655-48ED-BF6E-3E99B59A6FD8}"/>
    <cellStyle name="20% - Ênfase2 12 10 2 2" xfId="5898" xr:uid="{63D1B380-B3C3-4A2E-9BCD-F89EED1DF28E}"/>
    <cellStyle name="20% - Ênfase2 12 10 2 3" xfId="5899" xr:uid="{2DC3EB82-55C9-4CCB-A199-FE836A699578}"/>
    <cellStyle name="20% - Ênfase2 12 10 2 4" xfId="5900" xr:uid="{E959D32C-302F-4381-8659-CB64D847F577}"/>
    <cellStyle name="20% - Ênfase2 12 10 3" xfId="5901" xr:uid="{A6B953D8-B325-4054-8C35-26A00B788857}"/>
    <cellStyle name="20% - Ênfase2 12 10 4" xfId="5902" xr:uid="{BEF6C608-D8E2-4C82-8E51-D79173D558BB}"/>
    <cellStyle name="20% - Ênfase2 12 10 5" xfId="5903" xr:uid="{F518AC0D-9EA7-4E45-9178-1096C56081EF}"/>
    <cellStyle name="20% - Ênfase2 12 11" xfId="5904" xr:uid="{DE6D0EEB-AFD4-4C7C-9AD1-2FAD78CC6F9A}"/>
    <cellStyle name="20% - Ênfase2 12 11 2" xfId="5905" xr:uid="{45B82E81-CAB8-4187-B323-B3486F379D2E}"/>
    <cellStyle name="20% - Ênfase2 12 11 2 2" xfId="5906" xr:uid="{FAFB21B1-B299-44B1-BDA1-C0404CA94AF4}"/>
    <cellStyle name="20% - Ênfase2 12 11 2 3" xfId="5907" xr:uid="{C15EBED9-4E8B-4CEB-8AA7-E7A03775D068}"/>
    <cellStyle name="20% - Ênfase2 12 11 2 4" xfId="5908" xr:uid="{3F54951A-7896-48CE-8639-AA6D97BFC094}"/>
    <cellStyle name="20% - Ênfase2 12 11 3" xfId="5909" xr:uid="{A65D379D-4479-45A9-A178-8391EDAC28D0}"/>
    <cellStyle name="20% - Ênfase2 12 11 4" xfId="5910" xr:uid="{46671DCA-4EDD-4463-9C23-1FEF583B5FED}"/>
    <cellStyle name="20% - Ênfase2 12 11 5" xfId="5911" xr:uid="{D93423DF-6C96-4CCE-9743-2E59609E7361}"/>
    <cellStyle name="20% - Ênfase2 12 12" xfId="5912" xr:uid="{1CE64887-934B-498A-92C0-3A5415BABA46}"/>
    <cellStyle name="20% - Ênfase2 12 12 2" xfId="5913" xr:uid="{7F1D2CC7-4840-4990-B8E8-E489E5ADA55B}"/>
    <cellStyle name="20% - Ênfase2 12 12 3" xfId="5914" xr:uid="{7C6B71BB-6A85-4542-B995-B1A17627EB68}"/>
    <cellStyle name="20% - Ênfase2 12 12 4" xfId="5915" xr:uid="{0D6F6233-6E59-4C26-98FA-3069E1704AC7}"/>
    <cellStyle name="20% - Ênfase2 12 13" xfId="5916" xr:uid="{D1939DCE-9650-46DB-83BE-E7B9950A1C66}"/>
    <cellStyle name="20% - Ênfase2 12 14" xfId="5917" xr:uid="{89356E63-A99D-4B1E-82F6-52CD97A7C0DA}"/>
    <cellStyle name="20% - Ênfase2 12 15" xfId="5918" xr:uid="{98F22ECB-A292-4C30-BB42-4209B8CAEAED}"/>
    <cellStyle name="20% - Ênfase2 12 2" xfId="460" xr:uid="{4E8D3281-6481-4019-B862-BDBDE65994A4}"/>
    <cellStyle name="20% - Ênfase2 12 2 2" xfId="5919" xr:uid="{D28EE3EF-9DDC-4077-824A-5F0E1FE36B06}"/>
    <cellStyle name="20% - Ênfase2 12 2 2 2" xfId="5920" xr:uid="{53D63ED0-CE32-443B-815C-147651BA6A4D}"/>
    <cellStyle name="20% - Ênfase2 12 2 2 3" xfId="5921" xr:uid="{12EDB437-6A78-42CC-A908-8B86B3949CA3}"/>
    <cellStyle name="20% - Ênfase2 12 2 2 4" xfId="5922" xr:uid="{9B200F1A-6FF7-4B2A-815E-C6441A830733}"/>
    <cellStyle name="20% - Ênfase2 12 2 3" xfId="5923" xr:uid="{1B981E24-C27B-4181-8210-DA385497831F}"/>
    <cellStyle name="20% - Ênfase2 12 2 4" xfId="5924" xr:uid="{2F5B915D-E6AF-4DA3-AB08-A8C3DFB3EA3D}"/>
    <cellStyle name="20% - Ênfase2 12 2 5" xfId="5925" xr:uid="{7912CE02-6A35-49A3-9936-FCC847F429E5}"/>
    <cellStyle name="20% - Ênfase2 12 3" xfId="5926" xr:uid="{F1CF6D4D-2C04-4D5B-B050-B1C64BF8EC40}"/>
    <cellStyle name="20% - Ênfase2 12 3 2" xfId="5927" xr:uid="{4BB646D8-1640-44CD-A4ED-BA7377A550EA}"/>
    <cellStyle name="20% - Ênfase2 12 3 2 2" xfId="5928" xr:uid="{9817C88F-AEE0-46D5-9DD7-9CDF75628A40}"/>
    <cellStyle name="20% - Ênfase2 12 3 2 3" xfId="5929" xr:uid="{759AF39C-66DB-4F79-8CAE-AFF28FE9089A}"/>
    <cellStyle name="20% - Ênfase2 12 3 2 4" xfId="5930" xr:uid="{DAC8BA0A-F4B6-4432-B63A-1C0188D186B2}"/>
    <cellStyle name="20% - Ênfase2 12 3 3" xfId="5931" xr:uid="{726A799F-733E-4729-8CC8-3293A6EF94E4}"/>
    <cellStyle name="20% - Ênfase2 12 3 4" xfId="5932" xr:uid="{26CA156A-8732-456C-95D4-CE0FF3E7D621}"/>
    <cellStyle name="20% - Ênfase2 12 3 5" xfId="5933" xr:uid="{05A34761-0538-48C1-95E6-5B3B07112363}"/>
    <cellStyle name="20% - Ênfase2 12 4" xfId="5934" xr:uid="{A4AE47DF-B335-4AD2-8106-44949A7D8EB8}"/>
    <cellStyle name="20% - Ênfase2 12 4 2" xfId="5935" xr:uid="{8B11D8FB-A741-4CED-93F7-1CA1F2F47C50}"/>
    <cellStyle name="20% - Ênfase2 12 4 2 2" xfId="5936" xr:uid="{38BD21BE-4E54-41E3-93C5-0F95CE27C3C0}"/>
    <cellStyle name="20% - Ênfase2 12 4 2 3" xfId="5937" xr:uid="{44B2B05B-F47D-4C56-8073-6D283C9EE682}"/>
    <cellStyle name="20% - Ênfase2 12 4 2 4" xfId="5938" xr:uid="{0ED8C026-77A4-46D1-A8E8-6E7D4A25D63E}"/>
    <cellStyle name="20% - Ênfase2 12 4 3" xfId="5939" xr:uid="{4F897FE3-B289-4EF2-A4B4-5BE245BD18E0}"/>
    <cellStyle name="20% - Ênfase2 12 4 4" xfId="5940" xr:uid="{D698ABF8-16EB-40BA-BF7A-A37ED0DF0BBC}"/>
    <cellStyle name="20% - Ênfase2 12 4 5" xfId="5941" xr:uid="{95A7A5C6-D4BC-49FE-835D-C34126F68E8E}"/>
    <cellStyle name="20% - Ênfase2 12 5" xfId="5942" xr:uid="{F9D20903-68A3-42FE-879D-DE38BC705F53}"/>
    <cellStyle name="20% - Ênfase2 12 5 2" xfId="5943" xr:uid="{197F6BAF-6122-450F-AFE8-29D8D11FEC18}"/>
    <cellStyle name="20% - Ênfase2 12 5 2 2" xfId="5944" xr:uid="{BF14464B-EE48-4F63-B009-BD6C7316208D}"/>
    <cellStyle name="20% - Ênfase2 12 5 2 3" xfId="5945" xr:uid="{BDEE98A8-A9A4-45ED-B48C-8602A7601593}"/>
    <cellStyle name="20% - Ênfase2 12 5 2 4" xfId="5946" xr:uid="{1D9179F0-BCF3-435D-9A67-1F265C3CB8CB}"/>
    <cellStyle name="20% - Ênfase2 12 5 3" xfId="5947" xr:uid="{68C799A2-3B01-4032-A17F-03A54F760E56}"/>
    <cellStyle name="20% - Ênfase2 12 5 4" xfId="5948" xr:uid="{3407D5E5-303D-4BDF-8DDB-8DAC7F75E18D}"/>
    <cellStyle name="20% - Ênfase2 12 5 5" xfId="5949" xr:uid="{B29476A9-70C3-46E5-AB36-B8CC2BE22430}"/>
    <cellStyle name="20% - Ênfase2 12 6" xfId="5950" xr:uid="{1794C6D3-5979-46F9-AF21-AF2A8BEB8503}"/>
    <cellStyle name="20% - Ênfase2 12 6 2" xfId="5951" xr:uid="{1E43BE2C-78A3-420A-ACC0-1C385405B790}"/>
    <cellStyle name="20% - Ênfase2 12 6 2 2" xfId="5952" xr:uid="{0FEDAAA3-B72D-4FE2-85D2-2F09EB383F9C}"/>
    <cellStyle name="20% - Ênfase2 12 6 2 3" xfId="5953" xr:uid="{4EA071F4-8904-40EE-B518-588D430B9E20}"/>
    <cellStyle name="20% - Ênfase2 12 6 2 4" xfId="5954" xr:uid="{F6766C2A-2606-425C-ACF6-AEBE864B34C8}"/>
    <cellStyle name="20% - Ênfase2 12 6 3" xfId="5955" xr:uid="{C96D5190-5F42-4BA8-B1D1-136CFA7CDCFF}"/>
    <cellStyle name="20% - Ênfase2 12 6 4" xfId="5956" xr:uid="{CDC2D378-3496-45A2-9E7F-8EA24EBC1FF6}"/>
    <cellStyle name="20% - Ênfase2 12 6 5" xfId="5957" xr:uid="{D00A5312-BAA7-4A46-8C2E-5602799D32F0}"/>
    <cellStyle name="20% - Ênfase2 12 7" xfId="5958" xr:uid="{AE49F95E-94BF-4ED3-8E15-B13F3FE517BC}"/>
    <cellStyle name="20% - Ênfase2 12 7 2" xfId="5959" xr:uid="{A1825C84-CD9B-45D9-AABB-4565615A99AF}"/>
    <cellStyle name="20% - Ênfase2 12 7 2 2" xfId="5960" xr:uid="{9A218D94-B0FE-4A6F-9471-8A61FF02C19B}"/>
    <cellStyle name="20% - Ênfase2 12 7 2 3" xfId="5961" xr:uid="{6A5863F8-23A2-4193-9B2E-E1043598775C}"/>
    <cellStyle name="20% - Ênfase2 12 7 2 4" xfId="5962" xr:uid="{79669473-6FC7-4350-89ED-34444EAD229C}"/>
    <cellStyle name="20% - Ênfase2 12 7 3" xfId="5963" xr:uid="{437E079B-A911-4E1B-BC23-D4ECA5FD1328}"/>
    <cellStyle name="20% - Ênfase2 12 7 4" xfId="5964" xr:uid="{AA026250-B0CE-4AD9-8A6B-39F5D418E9E4}"/>
    <cellStyle name="20% - Ênfase2 12 7 5" xfId="5965" xr:uid="{67125E6F-25BB-4873-BD44-6DE129236461}"/>
    <cellStyle name="20% - Ênfase2 12 8" xfId="5966" xr:uid="{7CDEC580-2E3F-4AE0-9BF4-6E2496919FA3}"/>
    <cellStyle name="20% - Ênfase2 12 8 2" xfId="5967" xr:uid="{EA736902-E339-4497-AA5D-0410491BC74C}"/>
    <cellStyle name="20% - Ênfase2 12 8 2 2" xfId="5968" xr:uid="{48B90191-90F9-492C-91F7-927DB74F1A9E}"/>
    <cellStyle name="20% - Ênfase2 12 8 2 3" xfId="5969" xr:uid="{87468EC3-9A3E-4E8C-88D2-FB98820DF7BA}"/>
    <cellStyle name="20% - Ênfase2 12 8 2 4" xfId="5970" xr:uid="{08BEE6DC-DC8C-4992-B90F-5E77858B75F6}"/>
    <cellStyle name="20% - Ênfase2 12 8 3" xfId="5971" xr:uid="{C1DD84C8-05BD-4DED-BB45-DA8052DA3CFB}"/>
    <cellStyle name="20% - Ênfase2 12 8 4" xfId="5972" xr:uid="{55A5B887-5101-4CE4-8D8E-34BCCE09EB33}"/>
    <cellStyle name="20% - Ênfase2 12 8 5" xfId="5973" xr:uid="{763B1615-E65D-4F21-9F49-6A5B3B069937}"/>
    <cellStyle name="20% - Ênfase2 12 9" xfId="5974" xr:uid="{4790EE87-C353-46A3-8109-5ADE092E0B9C}"/>
    <cellStyle name="20% - Ênfase2 12 9 2" xfId="5975" xr:uid="{9E453578-2653-405F-9C0E-EF7EA4B0CBD9}"/>
    <cellStyle name="20% - Ênfase2 12 9 2 2" xfId="5976" xr:uid="{10727269-8CA7-4C1B-B008-424450B13C49}"/>
    <cellStyle name="20% - Ênfase2 12 9 2 3" xfId="5977" xr:uid="{4B6D7121-70E1-4620-A8D9-0E475875933B}"/>
    <cellStyle name="20% - Ênfase2 12 9 2 4" xfId="5978" xr:uid="{E5B616F8-E3E0-40B3-9971-86A93ADB0D5F}"/>
    <cellStyle name="20% - Ênfase2 12 9 3" xfId="5979" xr:uid="{54DCE44F-0527-47C0-BA32-14E3E66648ED}"/>
    <cellStyle name="20% - Ênfase2 12 9 4" xfId="5980" xr:uid="{89EB4036-4D33-405A-81B8-3CB36532E408}"/>
    <cellStyle name="20% - Ênfase2 12 9 5" xfId="5981" xr:uid="{FEE38056-3406-4BA0-8A85-2FC375A4B263}"/>
    <cellStyle name="20% - Ênfase2 120" xfId="5982" xr:uid="{E0853568-D48F-43C7-9BB5-1935902BAF38}"/>
    <cellStyle name="20% - Ênfase2 121" xfId="5983" xr:uid="{79D2D151-B47C-4AC1-9D0E-3892C4622448}"/>
    <cellStyle name="20% - Ênfase2 13" xfId="461" xr:uid="{B22CA0A6-8A02-4A47-B0E1-57D699FC2BD4}"/>
    <cellStyle name="20% - Ênfase2 13 10" xfId="5984" xr:uid="{76F7E972-07D6-4B5C-AD21-F6E308C51FF3}"/>
    <cellStyle name="20% - Ênfase2 13 10 2" xfId="5985" xr:uid="{0C6D5F6E-E392-4515-962C-FBB594E69733}"/>
    <cellStyle name="20% - Ênfase2 13 10 2 2" xfId="5986" xr:uid="{761DA937-57FE-4A06-AB4E-C713F3840157}"/>
    <cellStyle name="20% - Ênfase2 13 10 2 3" xfId="5987" xr:uid="{BCA5A22F-A522-488F-9F69-EE5F7BAA4189}"/>
    <cellStyle name="20% - Ênfase2 13 10 2 4" xfId="5988" xr:uid="{3E5297DF-6316-4698-B0D7-53E8DE403BF2}"/>
    <cellStyle name="20% - Ênfase2 13 10 3" xfId="5989" xr:uid="{07E16C63-D96D-4906-87ED-97973E1CE658}"/>
    <cellStyle name="20% - Ênfase2 13 10 4" xfId="5990" xr:uid="{F396E71B-F10A-4B90-85A4-510E625A2801}"/>
    <cellStyle name="20% - Ênfase2 13 10 5" xfId="5991" xr:uid="{E009214D-71C7-4EB9-A2F3-F2836482872D}"/>
    <cellStyle name="20% - Ênfase2 13 11" xfId="5992" xr:uid="{1851AC7A-F6FE-429D-9CD8-297CF507D82E}"/>
    <cellStyle name="20% - Ênfase2 13 11 2" xfId="5993" xr:uid="{CEAA356F-9819-4EA5-8786-C1323F555A00}"/>
    <cellStyle name="20% - Ênfase2 13 11 2 2" xfId="5994" xr:uid="{1A40AF82-C22C-41CA-BF58-FD669AF40783}"/>
    <cellStyle name="20% - Ênfase2 13 11 2 3" xfId="5995" xr:uid="{FAD80AC3-164C-47C4-A92D-1D0F9F8E0A11}"/>
    <cellStyle name="20% - Ênfase2 13 11 2 4" xfId="5996" xr:uid="{43DEC89E-A21E-4643-AB6D-E42C707FCA9B}"/>
    <cellStyle name="20% - Ênfase2 13 11 3" xfId="5997" xr:uid="{8EF2AB11-460C-4E2B-9F38-DDD3FC8344BF}"/>
    <cellStyle name="20% - Ênfase2 13 11 4" xfId="5998" xr:uid="{125DFAD2-4132-46AB-AA48-F71EC142C384}"/>
    <cellStyle name="20% - Ênfase2 13 11 5" xfId="5999" xr:uid="{B11D0C94-2E69-4428-B546-2DE8DC4F3C1B}"/>
    <cellStyle name="20% - Ênfase2 13 12" xfId="6000" xr:uid="{3D5AB98D-58C0-4E5F-A95D-612825DC8B6A}"/>
    <cellStyle name="20% - Ênfase2 13 12 2" xfId="6001" xr:uid="{B2ED20A5-DA9A-47ED-BF51-FF76718E01FF}"/>
    <cellStyle name="20% - Ênfase2 13 12 3" xfId="6002" xr:uid="{6F8831A5-291C-4944-ABD3-1A9BEF6CB074}"/>
    <cellStyle name="20% - Ênfase2 13 12 4" xfId="6003" xr:uid="{A46BABB5-4A1F-4384-B422-996C6F2D7B12}"/>
    <cellStyle name="20% - Ênfase2 13 13" xfId="6004" xr:uid="{73EC19DD-0927-4D97-9CB5-481B8EC11921}"/>
    <cellStyle name="20% - Ênfase2 13 14" xfId="6005" xr:uid="{9CA59D68-1424-40E5-8570-8D8E4DF9D991}"/>
    <cellStyle name="20% - Ênfase2 13 15" xfId="6006" xr:uid="{C7A554AF-8F51-4067-98FE-15BBB93A9D1E}"/>
    <cellStyle name="20% - Ênfase2 13 2" xfId="462" xr:uid="{C60437C7-D9B3-4E2B-ACD6-B4EECCE7A608}"/>
    <cellStyle name="20% - Ênfase2 13 2 2" xfId="6007" xr:uid="{D0150A73-3D5C-4339-9B1E-F30D4171D4B8}"/>
    <cellStyle name="20% - Ênfase2 13 2 2 2" xfId="6008" xr:uid="{7AA83746-1AB0-43E4-9062-8AFC4D45B648}"/>
    <cellStyle name="20% - Ênfase2 13 2 2 3" xfId="6009" xr:uid="{65F88EB9-29FA-495B-B396-8BACA2B51ECB}"/>
    <cellStyle name="20% - Ênfase2 13 2 2 4" xfId="6010" xr:uid="{57215DCC-583F-4EC0-86F5-7A372BE58E69}"/>
    <cellStyle name="20% - Ênfase2 13 2 3" xfId="6011" xr:uid="{3BF9BC80-BDC0-46CA-AC4C-81F3E0BFD911}"/>
    <cellStyle name="20% - Ênfase2 13 2 4" xfId="6012" xr:uid="{EE2CE86D-D491-4044-B7E7-0C992C74E5AC}"/>
    <cellStyle name="20% - Ênfase2 13 2 5" xfId="6013" xr:uid="{788E3A7A-4B72-4698-8897-B731B63F79C9}"/>
    <cellStyle name="20% - Ênfase2 13 3" xfId="6014" xr:uid="{51DB01F6-C2EC-479A-A45F-9E07D4DF6334}"/>
    <cellStyle name="20% - Ênfase2 13 3 2" xfId="6015" xr:uid="{72FA75F0-8A4A-4762-90F3-B7EA028899F0}"/>
    <cellStyle name="20% - Ênfase2 13 3 2 2" xfId="6016" xr:uid="{FF474F61-6133-4C82-B3E3-D495B776A0DA}"/>
    <cellStyle name="20% - Ênfase2 13 3 2 3" xfId="6017" xr:uid="{66AC552D-083B-4E25-8B19-92782F28D235}"/>
    <cellStyle name="20% - Ênfase2 13 3 2 4" xfId="6018" xr:uid="{32D04168-57DC-4962-9A59-EE1785DEB4C9}"/>
    <cellStyle name="20% - Ênfase2 13 3 3" xfId="6019" xr:uid="{37791B0D-8045-44F1-9537-E0E7939661A2}"/>
    <cellStyle name="20% - Ênfase2 13 3 4" xfId="6020" xr:uid="{B32F4EE3-C559-4F5D-AD82-D52A17FAF590}"/>
    <cellStyle name="20% - Ênfase2 13 3 5" xfId="6021" xr:uid="{22495278-07F2-4AF2-85E9-32BAE9052527}"/>
    <cellStyle name="20% - Ênfase2 13 4" xfId="6022" xr:uid="{4FAB1D05-F9FF-43DE-917F-3FB148C409B5}"/>
    <cellStyle name="20% - Ênfase2 13 4 2" xfId="6023" xr:uid="{B5F5D4F8-1A67-41B6-AA38-8BCE283624D1}"/>
    <cellStyle name="20% - Ênfase2 13 4 2 2" xfId="6024" xr:uid="{255AE35C-3B50-480B-9975-462C461BD8F9}"/>
    <cellStyle name="20% - Ênfase2 13 4 2 3" xfId="6025" xr:uid="{DD09C2B3-FC1B-4303-8797-7D594C597271}"/>
    <cellStyle name="20% - Ênfase2 13 4 2 4" xfId="6026" xr:uid="{C1F828BA-02B3-420D-B561-ED0AC0636220}"/>
    <cellStyle name="20% - Ênfase2 13 4 3" xfId="6027" xr:uid="{607D7D96-7061-4EF3-A056-B9035E463EC4}"/>
    <cellStyle name="20% - Ênfase2 13 4 4" xfId="6028" xr:uid="{ED22592D-F8AB-4A2B-A3EE-FB02C0D597D9}"/>
    <cellStyle name="20% - Ênfase2 13 4 5" xfId="6029" xr:uid="{7B9BFB15-BDD2-4668-A599-9C3A78B7CF82}"/>
    <cellStyle name="20% - Ênfase2 13 5" xfId="6030" xr:uid="{0E356638-529B-4885-B6B2-7C3484B89975}"/>
    <cellStyle name="20% - Ênfase2 13 5 2" xfId="6031" xr:uid="{E250D77A-24C3-4614-8469-025B4DC549D7}"/>
    <cellStyle name="20% - Ênfase2 13 5 2 2" xfId="6032" xr:uid="{2F43E109-3E39-44C4-A555-69AC80ACAFD3}"/>
    <cellStyle name="20% - Ênfase2 13 5 2 3" xfId="6033" xr:uid="{0FD8750E-FAF1-489C-B379-A743C642CABA}"/>
    <cellStyle name="20% - Ênfase2 13 5 2 4" xfId="6034" xr:uid="{C96E4486-8B96-4897-AF83-2AAC0F228E76}"/>
    <cellStyle name="20% - Ênfase2 13 5 3" xfId="6035" xr:uid="{F8C163C0-2EF2-4D9A-B31B-24283ACBFA7B}"/>
    <cellStyle name="20% - Ênfase2 13 5 4" xfId="6036" xr:uid="{93189BB7-A2DC-41AC-8CA9-A72D42668AB9}"/>
    <cellStyle name="20% - Ênfase2 13 5 5" xfId="6037" xr:uid="{1EE8EC01-C0FE-4E3D-B073-494BAF3019B7}"/>
    <cellStyle name="20% - Ênfase2 13 6" xfId="6038" xr:uid="{A2B390E5-C2E2-429D-B75A-B593280199F3}"/>
    <cellStyle name="20% - Ênfase2 13 6 2" xfId="6039" xr:uid="{32753107-DE7C-436F-AAD6-814CB4E55229}"/>
    <cellStyle name="20% - Ênfase2 13 6 2 2" xfId="6040" xr:uid="{54BC7E48-ED56-43AE-9D69-71577B14D086}"/>
    <cellStyle name="20% - Ênfase2 13 6 2 3" xfId="6041" xr:uid="{4EE964E6-1005-43D2-94A0-033B1CB545CB}"/>
    <cellStyle name="20% - Ênfase2 13 6 2 4" xfId="6042" xr:uid="{7B7A65BF-828D-4E8A-A4A1-981764D47834}"/>
    <cellStyle name="20% - Ênfase2 13 6 3" xfId="6043" xr:uid="{E79C0576-0E5A-4C35-8C1F-811270DD32A0}"/>
    <cellStyle name="20% - Ênfase2 13 6 4" xfId="6044" xr:uid="{21EF64B6-F7E1-443B-B744-1AC8D775A489}"/>
    <cellStyle name="20% - Ênfase2 13 6 5" xfId="6045" xr:uid="{C91B41BB-2E2C-433F-854D-C94F582746CE}"/>
    <cellStyle name="20% - Ênfase2 13 7" xfId="6046" xr:uid="{931A601B-89FE-49E5-8C5A-1FCD88793914}"/>
    <cellStyle name="20% - Ênfase2 13 7 2" xfId="6047" xr:uid="{B6E39E34-9B29-4667-9832-515A9A6A3599}"/>
    <cellStyle name="20% - Ênfase2 13 7 2 2" xfId="6048" xr:uid="{78F7C12C-88DF-4A88-A776-3849FF55B7FD}"/>
    <cellStyle name="20% - Ênfase2 13 7 2 3" xfId="6049" xr:uid="{948F4EDE-52E8-4772-AA52-97A31C230745}"/>
    <cellStyle name="20% - Ênfase2 13 7 2 4" xfId="6050" xr:uid="{D3D61811-F218-436A-BBBC-D0D266E96055}"/>
    <cellStyle name="20% - Ênfase2 13 7 3" xfId="6051" xr:uid="{DFBAE25A-997D-47BE-9CD5-0DC87C5D144B}"/>
    <cellStyle name="20% - Ênfase2 13 7 4" xfId="6052" xr:uid="{14B87102-4D98-4857-86A4-F237D50228E3}"/>
    <cellStyle name="20% - Ênfase2 13 7 5" xfId="6053" xr:uid="{EDBF3ACC-E370-45D5-9863-074E849CE28C}"/>
    <cellStyle name="20% - Ênfase2 13 8" xfId="6054" xr:uid="{787D6AAC-EA48-4C7D-B9A7-0151A7C9B53C}"/>
    <cellStyle name="20% - Ênfase2 13 8 2" xfId="6055" xr:uid="{4674B54C-4672-4E7D-A468-EB6D15B7AC80}"/>
    <cellStyle name="20% - Ênfase2 13 8 2 2" xfId="6056" xr:uid="{876130B6-FE7B-49A6-9C43-F3C6A63020F0}"/>
    <cellStyle name="20% - Ênfase2 13 8 2 3" xfId="6057" xr:uid="{D7E912D3-754E-431E-A87B-53A20BF9EE3F}"/>
    <cellStyle name="20% - Ênfase2 13 8 2 4" xfId="6058" xr:uid="{9AE04E65-DDC2-4313-8385-280A113B274D}"/>
    <cellStyle name="20% - Ênfase2 13 8 3" xfId="6059" xr:uid="{E69442C5-0E94-4331-B017-2F496151AB6D}"/>
    <cellStyle name="20% - Ênfase2 13 8 4" xfId="6060" xr:uid="{79FD76B4-B816-4A3D-94D5-C9529EBC0463}"/>
    <cellStyle name="20% - Ênfase2 13 8 5" xfId="6061" xr:uid="{2B14CD97-9C2B-43E8-BBC4-F3FD18A89ED7}"/>
    <cellStyle name="20% - Ênfase2 13 9" xfId="6062" xr:uid="{F4C717E8-C685-485F-B441-F707FFD8E3E0}"/>
    <cellStyle name="20% - Ênfase2 13 9 2" xfId="6063" xr:uid="{FDD00782-ABAD-4C62-850F-B051839CD878}"/>
    <cellStyle name="20% - Ênfase2 13 9 2 2" xfId="6064" xr:uid="{0E1E8C2D-9D19-44E1-8074-5D65F4F47E72}"/>
    <cellStyle name="20% - Ênfase2 13 9 2 3" xfId="6065" xr:uid="{A1963165-DE14-4F13-A10F-080B9DF3D50B}"/>
    <cellStyle name="20% - Ênfase2 13 9 2 4" xfId="6066" xr:uid="{1BBD2265-8950-4CFE-8F60-870262020AAA}"/>
    <cellStyle name="20% - Ênfase2 13 9 3" xfId="6067" xr:uid="{C5D57129-544B-4769-A89F-EF7461C7C9B4}"/>
    <cellStyle name="20% - Ênfase2 13 9 4" xfId="6068" xr:uid="{3237F434-5422-46F6-8A34-0C3E299B94F3}"/>
    <cellStyle name="20% - Ênfase2 13 9 5" xfId="6069" xr:uid="{3F1DEFDA-9332-45E2-BC4B-5A30040C901A}"/>
    <cellStyle name="20% - Ênfase2 14" xfId="463" xr:uid="{69DB9193-265D-4CBE-B6EC-40E4B8FC2682}"/>
    <cellStyle name="20% - Ênfase2 14 10" xfId="6070" xr:uid="{AFC8BC40-A12C-4050-B9BB-FFC20FD90EB9}"/>
    <cellStyle name="20% - Ênfase2 14 10 2" xfId="6071" xr:uid="{DAAD4EE8-7B8C-4259-9152-21ADBE51C1A3}"/>
    <cellStyle name="20% - Ênfase2 14 10 2 2" xfId="6072" xr:uid="{CE477BB6-3C12-433B-9533-F90BD845E1A9}"/>
    <cellStyle name="20% - Ênfase2 14 10 2 3" xfId="6073" xr:uid="{073C17AF-7A72-4691-8174-0434BA425354}"/>
    <cellStyle name="20% - Ênfase2 14 10 2 4" xfId="6074" xr:uid="{C93F7AAF-25CE-4BDD-A69B-8DD5D726C712}"/>
    <cellStyle name="20% - Ênfase2 14 10 3" xfId="6075" xr:uid="{9D7793E4-5CA6-4C68-B2E4-0AFB57318D2E}"/>
    <cellStyle name="20% - Ênfase2 14 10 4" xfId="6076" xr:uid="{B626672C-4C5E-4E46-B65B-93DC34AB775D}"/>
    <cellStyle name="20% - Ênfase2 14 10 5" xfId="6077" xr:uid="{264AAC82-5462-4538-9002-7B4F70311AAE}"/>
    <cellStyle name="20% - Ênfase2 14 11" xfId="6078" xr:uid="{0E0A53CE-3F44-4274-8999-A503E97A5B51}"/>
    <cellStyle name="20% - Ênfase2 14 11 2" xfId="6079" xr:uid="{54B18D33-B0A4-4E7E-8167-0348B37F2792}"/>
    <cellStyle name="20% - Ênfase2 14 11 2 2" xfId="6080" xr:uid="{6EAC55E2-3792-4212-B77C-ADE4AEFF0176}"/>
    <cellStyle name="20% - Ênfase2 14 11 2 3" xfId="6081" xr:uid="{40F08074-6F8E-42F9-858A-6150B461BE07}"/>
    <cellStyle name="20% - Ênfase2 14 11 2 4" xfId="6082" xr:uid="{DA82DC56-0328-4619-A35B-CFC3CA4B54FD}"/>
    <cellStyle name="20% - Ênfase2 14 11 3" xfId="6083" xr:uid="{F1F1AA62-1238-4274-9766-E053672D90C3}"/>
    <cellStyle name="20% - Ênfase2 14 11 4" xfId="6084" xr:uid="{07C24A1E-9630-4E4A-B599-6E98A0D58EA1}"/>
    <cellStyle name="20% - Ênfase2 14 11 5" xfId="6085" xr:uid="{338B383D-D1E9-4929-BAF2-85724D89E805}"/>
    <cellStyle name="20% - Ênfase2 14 12" xfId="6086" xr:uid="{BC6C64BD-7831-4D52-B906-FE46E3A81B61}"/>
    <cellStyle name="20% - Ênfase2 14 12 2" xfId="6087" xr:uid="{AB4CBB3E-D25C-465F-A0EF-ED1F49CB9467}"/>
    <cellStyle name="20% - Ênfase2 14 12 3" xfId="6088" xr:uid="{52071F96-F146-4521-A86E-8D7D0AC22A7E}"/>
    <cellStyle name="20% - Ênfase2 14 12 4" xfId="6089" xr:uid="{E4697ADC-1BB1-420E-B8B9-A4506E5DF1B9}"/>
    <cellStyle name="20% - Ênfase2 14 13" xfId="6090" xr:uid="{556A6C93-AA89-4694-A025-9D64BBFD1453}"/>
    <cellStyle name="20% - Ênfase2 14 14" xfId="6091" xr:uid="{54302F0F-81F9-4C08-8C1D-48BA799E516C}"/>
    <cellStyle name="20% - Ênfase2 14 15" xfId="6092" xr:uid="{777DD52C-F7B3-4C31-A97F-FC01D7B5AF30}"/>
    <cellStyle name="20% - Ênfase2 14 2" xfId="464" xr:uid="{E215243A-7B92-43ED-A4F3-77ACDE885641}"/>
    <cellStyle name="20% - Ênfase2 14 2 2" xfId="6093" xr:uid="{918BA2A6-ECCF-426A-A7B1-15B81BC8C988}"/>
    <cellStyle name="20% - Ênfase2 14 2 2 2" xfId="6094" xr:uid="{488C9CD3-E043-4EEC-A418-8296F9B334E0}"/>
    <cellStyle name="20% - Ênfase2 14 2 2 3" xfId="6095" xr:uid="{700265D9-B245-4F2B-AC05-68CC0279872D}"/>
    <cellStyle name="20% - Ênfase2 14 2 2 4" xfId="6096" xr:uid="{50613AEC-733C-4588-B7DF-297C252C927B}"/>
    <cellStyle name="20% - Ênfase2 14 2 3" xfId="6097" xr:uid="{44AC707E-03B6-4C64-8C6A-AA6D267FE938}"/>
    <cellStyle name="20% - Ênfase2 14 2 4" xfId="6098" xr:uid="{51ABF114-F075-42BF-9D7F-061B6789292A}"/>
    <cellStyle name="20% - Ênfase2 14 2 5" xfId="6099" xr:uid="{6F9085AB-9AF2-4D67-B6B1-AE169F176C29}"/>
    <cellStyle name="20% - Ênfase2 14 3" xfId="6100" xr:uid="{9A211BF6-44B0-4452-9F99-F671474DD6FD}"/>
    <cellStyle name="20% - Ênfase2 14 3 2" xfId="6101" xr:uid="{79486EE5-C2CD-49A6-BF7C-BB81CDAA108F}"/>
    <cellStyle name="20% - Ênfase2 14 3 2 2" xfId="6102" xr:uid="{FB166A3B-9243-461D-8FA3-4485520E588D}"/>
    <cellStyle name="20% - Ênfase2 14 3 2 3" xfId="6103" xr:uid="{2328FE37-5A00-4273-AAD5-9982687ED771}"/>
    <cellStyle name="20% - Ênfase2 14 3 2 4" xfId="6104" xr:uid="{6E19DDA1-A7F5-4024-8AB2-9E855E5B0E26}"/>
    <cellStyle name="20% - Ênfase2 14 3 3" xfId="6105" xr:uid="{AED73C19-C52E-46BE-9925-B236A9D7F4EA}"/>
    <cellStyle name="20% - Ênfase2 14 3 4" xfId="6106" xr:uid="{5D174911-7550-4D5D-A6A6-AF00D3AD4F1B}"/>
    <cellStyle name="20% - Ênfase2 14 3 5" xfId="6107" xr:uid="{1448982F-1FCE-4A76-8045-1EB1BDF389E8}"/>
    <cellStyle name="20% - Ênfase2 14 4" xfId="6108" xr:uid="{2CF4529C-BB12-4533-ADDF-2F082BEE3D45}"/>
    <cellStyle name="20% - Ênfase2 14 4 2" xfId="6109" xr:uid="{365B397F-CF7C-4304-B862-A26414D3E997}"/>
    <cellStyle name="20% - Ênfase2 14 4 2 2" xfId="6110" xr:uid="{BD68A9D0-D079-41BE-A4C4-E02F8FC2E564}"/>
    <cellStyle name="20% - Ênfase2 14 4 2 3" xfId="6111" xr:uid="{2821C5A9-A56D-48CC-B073-A5F635386C41}"/>
    <cellStyle name="20% - Ênfase2 14 4 2 4" xfId="6112" xr:uid="{834ED7B7-E85F-4581-8F53-E1CF385E51CE}"/>
    <cellStyle name="20% - Ênfase2 14 4 3" xfId="6113" xr:uid="{CF7A0505-9F74-435E-8BD0-B2570F48D7A3}"/>
    <cellStyle name="20% - Ênfase2 14 4 4" xfId="6114" xr:uid="{1F97F164-9B6C-4128-9BF2-545355805236}"/>
    <cellStyle name="20% - Ênfase2 14 4 5" xfId="6115" xr:uid="{CB070C9F-2277-4B46-8FC8-AE38D3066654}"/>
    <cellStyle name="20% - Ênfase2 14 5" xfId="6116" xr:uid="{ADB37A93-FE78-4744-BFD0-73A13039D2BC}"/>
    <cellStyle name="20% - Ênfase2 14 5 2" xfId="6117" xr:uid="{81640818-D459-41F0-A1D6-2182971EC07E}"/>
    <cellStyle name="20% - Ênfase2 14 5 2 2" xfId="6118" xr:uid="{DEE12945-CA93-41EF-91E8-25E07FF972CC}"/>
    <cellStyle name="20% - Ênfase2 14 5 2 3" xfId="6119" xr:uid="{6432B9AD-C5F0-4F1A-B5A0-6BC7D6EEA3AE}"/>
    <cellStyle name="20% - Ênfase2 14 5 2 4" xfId="6120" xr:uid="{0C1DB492-A05B-454F-8636-98B2FDC757EF}"/>
    <cellStyle name="20% - Ênfase2 14 5 3" xfId="6121" xr:uid="{1A1CC695-4EA9-4EB3-B2A3-DD3F0355F9BE}"/>
    <cellStyle name="20% - Ênfase2 14 5 4" xfId="6122" xr:uid="{91BAD0DA-F719-4D40-BCC5-E4ABB8CEA08D}"/>
    <cellStyle name="20% - Ênfase2 14 5 5" xfId="6123" xr:uid="{EA2FCC37-12F1-47A6-A30E-5FAD33809570}"/>
    <cellStyle name="20% - Ênfase2 14 6" xfId="6124" xr:uid="{601D913C-3A53-4D9D-BD4B-0C6D95738668}"/>
    <cellStyle name="20% - Ênfase2 14 6 2" xfId="6125" xr:uid="{5B062FE3-EEC9-4540-8EEA-F923B17C726E}"/>
    <cellStyle name="20% - Ênfase2 14 6 2 2" xfId="6126" xr:uid="{9390FC21-F136-4A04-A9FB-2B874896D1C2}"/>
    <cellStyle name="20% - Ênfase2 14 6 2 3" xfId="6127" xr:uid="{EDE909BF-F689-47D6-9C95-81BBF59ADAC7}"/>
    <cellStyle name="20% - Ênfase2 14 6 2 4" xfId="6128" xr:uid="{A31FFA4A-5B79-4020-A2E0-A53D16BF73F6}"/>
    <cellStyle name="20% - Ênfase2 14 6 3" xfId="6129" xr:uid="{FDD7BB42-E28B-4642-A5C6-609F9355ECDB}"/>
    <cellStyle name="20% - Ênfase2 14 6 4" xfId="6130" xr:uid="{9353DF66-DBB9-406A-9BEE-FF4D723D1ED8}"/>
    <cellStyle name="20% - Ênfase2 14 6 5" xfId="6131" xr:uid="{1B1CD00C-C02B-46CE-83E4-D530275AE969}"/>
    <cellStyle name="20% - Ênfase2 14 7" xfId="6132" xr:uid="{73B42F04-29CA-4CA2-9B74-D381982750E3}"/>
    <cellStyle name="20% - Ênfase2 14 7 2" xfId="6133" xr:uid="{516A1558-3747-433B-A7BA-6FFD9DA7F9E7}"/>
    <cellStyle name="20% - Ênfase2 14 7 2 2" xfId="6134" xr:uid="{06DCEDA1-BB3C-4443-80A7-BD87859BD568}"/>
    <cellStyle name="20% - Ênfase2 14 7 2 3" xfId="6135" xr:uid="{D79DC248-998E-4339-997D-A20D65DA191A}"/>
    <cellStyle name="20% - Ênfase2 14 7 2 4" xfId="6136" xr:uid="{6932EE22-514A-4E15-9EA4-F5F4A3EA6A24}"/>
    <cellStyle name="20% - Ênfase2 14 7 3" xfId="6137" xr:uid="{84B079E7-D4ED-4A08-976B-B2D5B23477BE}"/>
    <cellStyle name="20% - Ênfase2 14 7 4" xfId="6138" xr:uid="{C15E872E-6690-453D-8D86-7755793B4089}"/>
    <cellStyle name="20% - Ênfase2 14 7 5" xfId="6139" xr:uid="{D4FC99C7-9496-47F8-8B1F-815C3E8BF523}"/>
    <cellStyle name="20% - Ênfase2 14 8" xfId="6140" xr:uid="{CC821ED6-7D02-462B-B2AE-63D1B991FB70}"/>
    <cellStyle name="20% - Ênfase2 14 8 2" xfId="6141" xr:uid="{DB1EF7B6-EF8C-441D-8F68-5245DFBD959B}"/>
    <cellStyle name="20% - Ênfase2 14 8 2 2" xfId="6142" xr:uid="{2C25F0C9-222B-4873-A32A-E12B31CF70E0}"/>
    <cellStyle name="20% - Ênfase2 14 8 2 3" xfId="6143" xr:uid="{1D171A38-F4A0-45F2-8E09-90E50786AD36}"/>
    <cellStyle name="20% - Ênfase2 14 8 2 4" xfId="6144" xr:uid="{6062BC5E-C4C8-4404-B067-00399E2583E1}"/>
    <cellStyle name="20% - Ênfase2 14 8 3" xfId="6145" xr:uid="{447384CA-AD01-4F53-89EB-7F6E8C208E6A}"/>
    <cellStyle name="20% - Ênfase2 14 8 4" xfId="6146" xr:uid="{83D7CEC1-6D71-4A86-AD5B-4575595615B3}"/>
    <cellStyle name="20% - Ênfase2 14 8 5" xfId="6147" xr:uid="{60186F0C-F03D-4F70-AB4F-2A856A4795C8}"/>
    <cellStyle name="20% - Ênfase2 14 9" xfId="6148" xr:uid="{EA00D194-59EF-4B74-8437-3EBA2619089A}"/>
    <cellStyle name="20% - Ênfase2 14 9 2" xfId="6149" xr:uid="{346B5719-7F29-4C1D-A1D4-90651C780D86}"/>
    <cellStyle name="20% - Ênfase2 14 9 2 2" xfId="6150" xr:uid="{8589A1B5-8165-4D44-866B-BD7B3BC3DF7C}"/>
    <cellStyle name="20% - Ênfase2 14 9 2 3" xfId="6151" xr:uid="{97213C61-60A7-4A50-9E43-5F346BC201F9}"/>
    <cellStyle name="20% - Ênfase2 14 9 2 4" xfId="6152" xr:uid="{6CC45BC9-35A5-4196-A944-86AD94851673}"/>
    <cellStyle name="20% - Ênfase2 14 9 3" xfId="6153" xr:uid="{712A815B-DCCF-46D7-A8F0-6D9661FD6CB5}"/>
    <cellStyle name="20% - Ênfase2 14 9 4" xfId="6154" xr:uid="{22732775-A932-4FD9-8165-8E350A1DE12A}"/>
    <cellStyle name="20% - Ênfase2 14 9 5" xfId="6155" xr:uid="{A3BA1C61-324B-4564-9A82-FA540A2776A3}"/>
    <cellStyle name="20% - Ênfase2 15" xfId="465" xr:uid="{A4AB5653-28F8-4B37-BDB3-913EF7EBB1FA}"/>
    <cellStyle name="20% - Ênfase2 15 10" xfId="6156" xr:uid="{E4312FD8-EF68-4278-8D48-9B5A0B2E85DC}"/>
    <cellStyle name="20% - Ênfase2 15 10 2" xfId="6157" xr:uid="{E6C37BD1-D33F-4FC2-A5D6-78E5452E5C4D}"/>
    <cellStyle name="20% - Ênfase2 15 10 2 2" xfId="6158" xr:uid="{4EF16FDD-C62B-4143-BBF0-102B1745DE9B}"/>
    <cellStyle name="20% - Ênfase2 15 10 2 3" xfId="6159" xr:uid="{314D4E19-23B2-43A6-9F57-15302B16A835}"/>
    <cellStyle name="20% - Ênfase2 15 10 2 4" xfId="6160" xr:uid="{55ACE9BE-46C1-4F6D-809F-294E30967D9A}"/>
    <cellStyle name="20% - Ênfase2 15 10 3" xfId="6161" xr:uid="{139BF932-0A87-4B33-86E5-71F0FC5919D6}"/>
    <cellStyle name="20% - Ênfase2 15 10 4" xfId="6162" xr:uid="{B32CB90C-C45D-40D6-AC5D-7CE156E1CEE4}"/>
    <cellStyle name="20% - Ênfase2 15 10 5" xfId="6163" xr:uid="{7B6611BC-6400-4C25-AB80-71A1EA30AF87}"/>
    <cellStyle name="20% - Ênfase2 15 11" xfId="6164" xr:uid="{8CB56B47-0FB5-4F5D-998D-F8DB524E1E93}"/>
    <cellStyle name="20% - Ênfase2 15 11 2" xfId="6165" xr:uid="{F934813C-8511-4A81-ACF9-EDD513240037}"/>
    <cellStyle name="20% - Ênfase2 15 11 2 2" xfId="6166" xr:uid="{3AB4FBE4-BE08-4F03-8131-9EF88FBFF6EC}"/>
    <cellStyle name="20% - Ênfase2 15 11 2 3" xfId="6167" xr:uid="{621911CD-162F-4E7B-9991-004A7CECCEE8}"/>
    <cellStyle name="20% - Ênfase2 15 11 2 4" xfId="6168" xr:uid="{A3B2A053-0D89-4C9A-8D0B-203DA5ADD1AC}"/>
    <cellStyle name="20% - Ênfase2 15 11 3" xfId="6169" xr:uid="{375B2D45-04E8-44F7-BFD5-2683C40DD99D}"/>
    <cellStyle name="20% - Ênfase2 15 11 4" xfId="6170" xr:uid="{FC502A81-773D-41F7-854B-28EB4E115159}"/>
    <cellStyle name="20% - Ênfase2 15 11 5" xfId="6171" xr:uid="{76DA7FBF-39C2-4197-8D44-167145EF8E14}"/>
    <cellStyle name="20% - Ênfase2 15 12" xfId="6172" xr:uid="{33A7DE6A-8B3B-421A-8038-178C03F30AC9}"/>
    <cellStyle name="20% - Ênfase2 15 12 2" xfId="6173" xr:uid="{F12CBA58-560E-40A1-A607-10112F064CC7}"/>
    <cellStyle name="20% - Ênfase2 15 12 3" xfId="6174" xr:uid="{CA179CA7-E9EC-499D-8175-2A9C12F156F1}"/>
    <cellStyle name="20% - Ênfase2 15 12 4" xfId="6175" xr:uid="{F8C32E97-5C57-4F03-9600-013438748E17}"/>
    <cellStyle name="20% - Ênfase2 15 13" xfId="6176" xr:uid="{53464915-E743-4594-AB30-EB4CAA368E36}"/>
    <cellStyle name="20% - Ênfase2 15 14" xfId="6177" xr:uid="{0BADF16D-EBEE-4C13-9C53-AF31CF346F79}"/>
    <cellStyle name="20% - Ênfase2 15 15" xfId="6178" xr:uid="{7B93FAC2-C1B4-4BD2-8D39-D0B808C84039}"/>
    <cellStyle name="20% - Ênfase2 15 2" xfId="466" xr:uid="{BAD3BCC9-2FAC-4AD1-BCA4-7B1BC9138853}"/>
    <cellStyle name="20% - Ênfase2 15 2 2" xfId="6179" xr:uid="{5B59DD5A-A312-4662-AB00-91F5F9EF6938}"/>
    <cellStyle name="20% - Ênfase2 15 2 2 2" xfId="6180" xr:uid="{DE4794BF-C1A4-4EDC-BE86-1755123CB709}"/>
    <cellStyle name="20% - Ênfase2 15 2 2 3" xfId="6181" xr:uid="{BA68C702-62A9-499F-99BD-D50FA509F642}"/>
    <cellStyle name="20% - Ênfase2 15 2 2 4" xfId="6182" xr:uid="{43E0794F-429F-4E28-A8EC-1DCC14032D47}"/>
    <cellStyle name="20% - Ênfase2 15 2 3" xfId="6183" xr:uid="{AE3F3192-47AB-4064-BC22-890C8F423908}"/>
    <cellStyle name="20% - Ênfase2 15 2 4" xfId="6184" xr:uid="{0B5D7980-D884-44BA-92EF-AE368F5A3B07}"/>
    <cellStyle name="20% - Ênfase2 15 2 5" xfId="6185" xr:uid="{89DE5C9E-9DBB-4828-9D71-B2D107BC9CD8}"/>
    <cellStyle name="20% - Ênfase2 15 3" xfId="6186" xr:uid="{A6353CDE-679A-45C6-AF1D-C745CCAA08E5}"/>
    <cellStyle name="20% - Ênfase2 15 3 2" xfId="6187" xr:uid="{2A359283-5E77-48E5-B9B7-A5A7FF18A1D4}"/>
    <cellStyle name="20% - Ênfase2 15 3 2 2" xfId="6188" xr:uid="{35FCC497-3B87-4525-BAD3-1AD54144528E}"/>
    <cellStyle name="20% - Ênfase2 15 3 2 3" xfId="6189" xr:uid="{43F39529-CD60-4B6F-9228-16786EFCB1E9}"/>
    <cellStyle name="20% - Ênfase2 15 3 2 4" xfId="6190" xr:uid="{3A2189C0-22DC-4CCE-B688-601B5CB21330}"/>
    <cellStyle name="20% - Ênfase2 15 3 3" xfId="6191" xr:uid="{12394210-3BAE-4809-9B57-70EB13E4A695}"/>
    <cellStyle name="20% - Ênfase2 15 3 4" xfId="6192" xr:uid="{83B9106F-D1AD-4139-B13C-4A28DEE3893C}"/>
    <cellStyle name="20% - Ênfase2 15 3 5" xfId="6193" xr:uid="{14F483E0-0D22-46ED-8DC4-58579F424C2D}"/>
    <cellStyle name="20% - Ênfase2 15 4" xfId="6194" xr:uid="{68E56965-C8A9-471C-9C93-857512D1BC3D}"/>
    <cellStyle name="20% - Ênfase2 15 4 2" xfId="6195" xr:uid="{051E1740-BAB5-4658-BA06-9CBDD2A33524}"/>
    <cellStyle name="20% - Ênfase2 15 4 2 2" xfId="6196" xr:uid="{0768FBA7-3F25-4973-B567-C721D9648AAA}"/>
    <cellStyle name="20% - Ênfase2 15 4 2 3" xfId="6197" xr:uid="{B1317737-A0B8-4686-A56A-F71E8C88DAB8}"/>
    <cellStyle name="20% - Ênfase2 15 4 2 4" xfId="6198" xr:uid="{733B1CA2-F403-47A8-BBAF-BE5A3BA31D1E}"/>
    <cellStyle name="20% - Ênfase2 15 4 3" xfId="6199" xr:uid="{634CCB7C-DC9B-4ABB-8AA0-44596ABDE64E}"/>
    <cellStyle name="20% - Ênfase2 15 4 4" xfId="6200" xr:uid="{555C3135-5D98-45C5-B851-8F0262091923}"/>
    <cellStyle name="20% - Ênfase2 15 4 5" xfId="6201" xr:uid="{6F7C41FF-3A8D-49D5-A0A1-EF2A4421C4CC}"/>
    <cellStyle name="20% - Ênfase2 15 5" xfId="6202" xr:uid="{ADA5DB65-D39F-440C-84E8-1B9143A5B30B}"/>
    <cellStyle name="20% - Ênfase2 15 5 2" xfId="6203" xr:uid="{8B7ED6B1-D584-40E4-B67C-E229F7D981B4}"/>
    <cellStyle name="20% - Ênfase2 15 5 2 2" xfId="6204" xr:uid="{F86581E3-6E2F-4C40-A076-2C044E40F52D}"/>
    <cellStyle name="20% - Ênfase2 15 5 2 3" xfId="6205" xr:uid="{245EA244-CD2F-4732-90CC-14AD3BD2DDF8}"/>
    <cellStyle name="20% - Ênfase2 15 5 2 4" xfId="6206" xr:uid="{DD4BB4DB-2020-490F-AFBF-ADE49B97DF62}"/>
    <cellStyle name="20% - Ênfase2 15 5 3" xfId="6207" xr:uid="{8C447983-7A58-4B96-8C4A-ACCD33C7ACF5}"/>
    <cellStyle name="20% - Ênfase2 15 5 4" xfId="6208" xr:uid="{75DF4B6D-7E62-4772-8852-6331683849D1}"/>
    <cellStyle name="20% - Ênfase2 15 5 5" xfId="6209" xr:uid="{9DC965D3-6F1A-4F03-A98A-D03CE7521C7A}"/>
    <cellStyle name="20% - Ênfase2 15 6" xfId="6210" xr:uid="{96476954-857C-406E-AECD-8568C40DD46B}"/>
    <cellStyle name="20% - Ênfase2 15 6 2" xfId="6211" xr:uid="{3968909C-5872-461D-B05B-7C78D2FF5D68}"/>
    <cellStyle name="20% - Ênfase2 15 6 2 2" xfId="6212" xr:uid="{E097579E-F913-4870-8019-B09F5A342AD0}"/>
    <cellStyle name="20% - Ênfase2 15 6 2 3" xfId="6213" xr:uid="{B4B70CDD-227D-4BD7-8F37-5522973AE85C}"/>
    <cellStyle name="20% - Ênfase2 15 6 2 4" xfId="6214" xr:uid="{0CB45694-870C-4F7C-8F31-8AE889E6C714}"/>
    <cellStyle name="20% - Ênfase2 15 6 3" xfId="6215" xr:uid="{1CE1B90D-A1E0-4EB7-9330-1B8D86E137C6}"/>
    <cellStyle name="20% - Ênfase2 15 6 4" xfId="6216" xr:uid="{E3D2007C-16C6-4CCF-8822-A7981047CD87}"/>
    <cellStyle name="20% - Ênfase2 15 6 5" xfId="6217" xr:uid="{AF830440-39D7-40D7-A42B-B8E1896920A6}"/>
    <cellStyle name="20% - Ênfase2 15 7" xfId="6218" xr:uid="{6AD8C3C5-5170-46D1-9B6D-94C343206353}"/>
    <cellStyle name="20% - Ênfase2 15 7 2" xfId="6219" xr:uid="{2E4F5C63-A26C-4441-B162-786DB2E6F813}"/>
    <cellStyle name="20% - Ênfase2 15 7 2 2" xfId="6220" xr:uid="{0B70991D-0045-4F99-ADC5-031C2A0450A9}"/>
    <cellStyle name="20% - Ênfase2 15 7 2 3" xfId="6221" xr:uid="{448ABEF7-B32E-42BF-BFEE-1C907650FAEC}"/>
    <cellStyle name="20% - Ênfase2 15 7 2 4" xfId="6222" xr:uid="{2B91BB03-66B1-4C29-B034-95C6D1C50E38}"/>
    <cellStyle name="20% - Ênfase2 15 7 3" xfId="6223" xr:uid="{21757A9D-63F1-423E-9E9A-221FAF2C018F}"/>
    <cellStyle name="20% - Ênfase2 15 7 4" xfId="6224" xr:uid="{774EE4DC-8906-48E3-9731-A2F2B13AF9A1}"/>
    <cellStyle name="20% - Ênfase2 15 7 5" xfId="6225" xr:uid="{2BE4427F-9A8B-4810-A806-1C24624EB626}"/>
    <cellStyle name="20% - Ênfase2 15 8" xfId="6226" xr:uid="{5A7B9D81-282E-43C9-846B-57EC60BD465C}"/>
    <cellStyle name="20% - Ênfase2 15 8 2" xfId="6227" xr:uid="{B100DE95-2858-4BD2-B6A3-960901213FCC}"/>
    <cellStyle name="20% - Ênfase2 15 8 2 2" xfId="6228" xr:uid="{CE43654F-2DD2-4C20-8ECC-C0A478150AF3}"/>
    <cellStyle name="20% - Ênfase2 15 8 2 3" xfId="6229" xr:uid="{E79AB717-45FA-4D9B-B7A3-2C547929DCA7}"/>
    <cellStyle name="20% - Ênfase2 15 8 2 4" xfId="6230" xr:uid="{D2305448-DC11-4AE4-AE87-DF6D7364CD86}"/>
    <cellStyle name="20% - Ênfase2 15 8 3" xfId="6231" xr:uid="{A36BFA95-3E86-407F-921F-44A6E129985B}"/>
    <cellStyle name="20% - Ênfase2 15 8 4" xfId="6232" xr:uid="{B3880F98-EE7C-4D17-8D46-8CB61456D7DA}"/>
    <cellStyle name="20% - Ênfase2 15 8 5" xfId="6233" xr:uid="{4A7C2B26-D2E3-4660-B754-2F5EC9D3032A}"/>
    <cellStyle name="20% - Ênfase2 15 9" xfId="6234" xr:uid="{20591EAC-3BE8-432D-A6B4-DD1982C58BE8}"/>
    <cellStyle name="20% - Ênfase2 15 9 2" xfId="6235" xr:uid="{B4AB4D53-4E60-47B9-9CE0-0D5F1A794E7B}"/>
    <cellStyle name="20% - Ênfase2 15 9 2 2" xfId="6236" xr:uid="{9536BF7A-8C8B-4E06-8780-B3D2D93A3095}"/>
    <cellStyle name="20% - Ênfase2 15 9 2 3" xfId="6237" xr:uid="{B3B813C9-51EF-4DBD-9E5A-5435FCB2CF13}"/>
    <cellStyle name="20% - Ênfase2 15 9 2 4" xfId="6238" xr:uid="{37150854-F93C-4B02-BFC5-D5B7E57F594B}"/>
    <cellStyle name="20% - Ênfase2 15 9 3" xfId="6239" xr:uid="{717FF4B7-801D-4C82-B04D-D1D2EEDF7A54}"/>
    <cellStyle name="20% - Ênfase2 15 9 4" xfId="6240" xr:uid="{F8FE61B5-D695-403E-8528-698DF2E4DCFB}"/>
    <cellStyle name="20% - Ênfase2 15 9 5" xfId="6241" xr:uid="{73459754-8D3A-43B8-A194-009F08014D96}"/>
    <cellStyle name="20% - Ênfase2 16" xfId="467" xr:uid="{2145DD38-FEC6-4C5D-A53E-1C735407B0F3}"/>
    <cellStyle name="20% - Ênfase2 16 10" xfId="6242" xr:uid="{05B9AE69-54F0-408F-878F-1473FE193CED}"/>
    <cellStyle name="20% - Ênfase2 16 10 2" xfId="6243" xr:uid="{ECF2F5A9-1955-40FE-980E-959E4F1ECEF7}"/>
    <cellStyle name="20% - Ênfase2 16 10 2 2" xfId="6244" xr:uid="{DE597B5E-F848-4679-BF4B-523E3E5BE8B5}"/>
    <cellStyle name="20% - Ênfase2 16 10 2 3" xfId="6245" xr:uid="{E566FB7E-63BD-4034-BA64-195468559228}"/>
    <cellStyle name="20% - Ênfase2 16 10 2 4" xfId="6246" xr:uid="{15891F0F-D89F-44C2-95C4-6634F62ABB5E}"/>
    <cellStyle name="20% - Ênfase2 16 10 3" xfId="6247" xr:uid="{94FEA98B-1153-4127-9A36-8DC094D4EB40}"/>
    <cellStyle name="20% - Ênfase2 16 10 4" xfId="6248" xr:uid="{DBAEAA52-D87E-4324-A77F-21E5E66000F2}"/>
    <cellStyle name="20% - Ênfase2 16 10 5" xfId="6249" xr:uid="{44241A88-0D45-4640-BF51-054D46F78569}"/>
    <cellStyle name="20% - Ênfase2 16 11" xfId="6250" xr:uid="{80A5D046-F460-44BA-9C1A-BF9BC368DC54}"/>
    <cellStyle name="20% - Ênfase2 16 11 2" xfId="6251" xr:uid="{6ED8C11F-EE40-4A7F-836E-93451AB5C19C}"/>
    <cellStyle name="20% - Ênfase2 16 11 2 2" xfId="6252" xr:uid="{3EA21A8B-9171-4807-9C96-042BD22E1FB9}"/>
    <cellStyle name="20% - Ênfase2 16 11 2 3" xfId="6253" xr:uid="{7F9D38AE-87F1-44F1-A032-9232AE7EE089}"/>
    <cellStyle name="20% - Ênfase2 16 11 2 4" xfId="6254" xr:uid="{2F9B4050-5022-4E3C-84E8-A6FFCBD068AF}"/>
    <cellStyle name="20% - Ênfase2 16 11 3" xfId="6255" xr:uid="{4EFB8E79-C809-4716-927A-D8D12643F2B9}"/>
    <cellStyle name="20% - Ênfase2 16 11 4" xfId="6256" xr:uid="{1A16FBCB-DEE2-4E9E-92EE-702AE6C021E6}"/>
    <cellStyle name="20% - Ênfase2 16 11 5" xfId="6257" xr:uid="{EB9EA65C-4B12-45EA-9524-57A11BDF5158}"/>
    <cellStyle name="20% - Ênfase2 16 12" xfId="6258" xr:uid="{E2A8D6BF-D489-4983-9410-611763F881DE}"/>
    <cellStyle name="20% - Ênfase2 16 12 2" xfId="6259" xr:uid="{2A81D042-2876-4F02-8BE4-073B57F00369}"/>
    <cellStyle name="20% - Ênfase2 16 12 3" xfId="6260" xr:uid="{E02A83AD-D8CD-425B-B626-3434CFDBAFAF}"/>
    <cellStyle name="20% - Ênfase2 16 12 4" xfId="6261" xr:uid="{6CAAC1ED-40EF-4333-9753-0C9DFA0EC939}"/>
    <cellStyle name="20% - Ênfase2 16 13" xfId="6262" xr:uid="{10AEE70C-EE31-4723-86FA-1BC8E81EE485}"/>
    <cellStyle name="20% - Ênfase2 16 14" xfId="6263" xr:uid="{B32098F5-462C-45CA-9F4A-826B9CCD0992}"/>
    <cellStyle name="20% - Ênfase2 16 15" xfId="6264" xr:uid="{7AFFB4D3-8070-4377-B04E-1DC42BE8518A}"/>
    <cellStyle name="20% - Ênfase2 16 2" xfId="468" xr:uid="{C1F53DDE-565A-45BE-AA07-A1287ED7D8D3}"/>
    <cellStyle name="20% - Ênfase2 16 2 2" xfId="6265" xr:uid="{63143D09-FE27-47B6-8AF7-E39E93AF5A93}"/>
    <cellStyle name="20% - Ênfase2 16 2 2 2" xfId="6266" xr:uid="{1B1A8543-A0A6-4157-B7C7-9E47EC5E3A96}"/>
    <cellStyle name="20% - Ênfase2 16 2 2 3" xfId="6267" xr:uid="{9B064336-5004-4137-AECC-5D692952A2DA}"/>
    <cellStyle name="20% - Ênfase2 16 2 2 4" xfId="6268" xr:uid="{3A34A3B6-A8C7-4F5E-B85C-8C3273F0ACA2}"/>
    <cellStyle name="20% - Ênfase2 16 2 3" xfId="6269" xr:uid="{8D084635-5AA7-4946-826C-115C8F7F0CF5}"/>
    <cellStyle name="20% - Ênfase2 16 2 4" xfId="6270" xr:uid="{C0883104-042E-46DA-B350-89FF14A8BE50}"/>
    <cellStyle name="20% - Ênfase2 16 2 5" xfId="6271" xr:uid="{EB775343-01D7-4D9D-AC5D-CE1FCC9D34A1}"/>
    <cellStyle name="20% - Ênfase2 16 3" xfId="6272" xr:uid="{19958948-1D62-40B8-968D-5D3F08F83510}"/>
    <cellStyle name="20% - Ênfase2 16 3 2" xfId="6273" xr:uid="{BF1341F9-9619-4D66-97EF-40D98923A8E2}"/>
    <cellStyle name="20% - Ênfase2 16 3 2 2" xfId="6274" xr:uid="{67E0CE86-9162-477D-93B5-62D767C2488D}"/>
    <cellStyle name="20% - Ênfase2 16 3 2 3" xfId="6275" xr:uid="{13361DAA-44BE-4B75-939D-3D5E6B5B2DDC}"/>
    <cellStyle name="20% - Ênfase2 16 3 2 4" xfId="6276" xr:uid="{F5E44261-2355-4151-B144-4FF2A1E85336}"/>
    <cellStyle name="20% - Ênfase2 16 3 3" xfId="6277" xr:uid="{B8359D20-7E51-44FA-A83E-F941E62D9723}"/>
    <cellStyle name="20% - Ênfase2 16 3 4" xfId="6278" xr:uid="{E79900CC-7A0A-4050-88B0-6DC7AA3B19E2}"/>
    <cellStyle name="20% - Ênfase2 16 3 5" xfId="6279" xr:uid="{9FC5141C-1EEE-4A9C-A33F-DC522596CD1F}"/>
    <cellStyle name="20% - Ênfase2 16 4" xfId="6280" xr:uid="{B4AE68A6-50EC-4B7A-9A36-F8F08D65C5AA}"/>
    <cellStyle name="20% - Ênfase2 16 4 2" xfId="6281" xr:uid="{B45F166F-EBA3-46C4-8FBF-3A0636B4E512}"/>
    <cellStyle name="20% - Ênfase2 16 4 2 2" xfId="6282" xr:uid="{FF7C30DE-16EF-4A40-B417-C919F4195445}"/>
    <cellStyle name="20% - Ênfase2 16 4 2 3" xfId="6283" xr:uid="{CF121EBB-EAA8-40C7-B375-B39D535842B0}"/>
    <cellStyle name="20% - Ênfase2 16 4 2 4" xfId="6284" xr:uid="{18F1795C-EB27-40B5-A89A-5BF22F3CCE16}"/>
    <cellStyle name="20% - Ênfase2 16 4 3" xfId="6285" xr:uid="{84E23169-9C60-42C4-9310-101934898952}"/>
    <cellStyle name="20% - Ênfase2 16 4 4" xfId="6286" xr:uid="{C76A0BFD-2340-4E93-A5E4-8682C90B9D85}"/>
    <cellStyle name="20% - Ênfase2 16 4 5" xfId="6287" xr:uid="{D3000440-3F6A-49A1-9E62-D06318FA73EE}"/>
    <cellStyle name="20% - Ênfase2 16 5" xfId="6288" xr:uid="{2066CB41-752E-4428-AC6D-2D6A5D5D1CB1}"/>
    <cellStyle name="20% - Ênfase2 16 5 2" xfId="6289" xr:uid="{6EBA2050-5251-4CAF-B6CB-D76B268D6641}"/>
    <cellStyle name="20% - Ênfase2 16 5 2 2" xfId="6290" xr:uid="{C64DC545-E9A0-4A55-B30B-8174A024FCAE}"/>
    <cellStyle name="20% - Ênfase2 16 5 2 3" xfId="6291" xr:uid="{8EF5D39C-A531-489F-A613-266753483C85}"/>
    <cellStyle name="20% - Ênfase2 16 5 2 4" xfId="6292" xr:uid="{F8A8520A-7E9A-47E5-8970-788AC9F31F2F}"/>
    <cellStyle name="20% - Ênfase2 16 5 3" xfId="6293" xr:uid="{F69EE85C-C315-4894-91C4-FD2E924C3235}"/>
    <cellStyle name="20% - Ênfase2 16 5 4" xfId="6294" xr:uid="{5DE16F74-89F3-4CFB-AAA7-E44D25D0D9B1}"/>
    <cellStyle name="20% - Ênfase2 16 5 5" xfId="6295" xr:uid="{B6011BF7-FF65-4107-AFE8-C95BC63C920F}"/>
    <cellStyle name="20% - Ênfase2 16 6" xfId="6296" xr:uid="{EB7F27DA-521D-436B-BD81-F2F0CE2ABDAF}"/>
    <cellStyle name="20% - Ênfase2 16 6 2" xfId="6297" xr:uid="{863E619C-EB08-46EA-8BB1-09CA3E60C7FF}"/>
    <cellStyle name="20% - Ênfase2 16 6 2 2" xfId="6298" xr:uid="{FC7B812C-4B3A-405A-91F0-F1F15A9089D3}"/>
    <cellStyle name="20% - Ênfase2 16 6 2 3" xfId="6299" xr:uid="{A8CB6682-37EA-4C8D-83C0-217EA65417DE}"/>
    <cellStyle name="20% - Ênfase2 16 6 2 4" xfId="6300" xr:uid="{74F7CEF2-E131-4B23-A7C4-B09A11FE753B}"/>
    <cellStyle name="20% - Ênfase2 16 6 3" xfId="6301" xr:uid="{20E35BD1-4235-46A3-A603-D010DD3C97A6}"/>
    <cellStyle name="20% - Ênfase2 16 6 4" xfId="6302" xr:uid="{24940D06-CF9D-4949-8344-E7E3F4F110D7}"/>
    <cellStyle name="20% - Ênfase2 16 6 5" xfId="6303" xr:uid="{25862417-65F0-41F8-85EE-4FA3B4AD5BD6}"/>
    <cellStyle name="20% - Ênfase2 16 7" xfId="6304" xr:uid="{C3640AAA-E31D-4054-AD86-77244B0F9010}"/>
    <cellStyle name="20% - Ênfase2 16 7 2" xfId="6305" xr:uid="{D7CD01A0-1241-4B30-814D-2F7EE117D11B}"/>
    <cellStyle name="20% - Ênfase2 16 7 2 2" xfId="6306" xr:uid="{9210B77F-BA17-45CB-87EE-5E11C964B979}"/>
    <cellStyle name="20% - Ênfase2 16 7 2 3" xfId="6307" xr:uid="{8BA7A7A9-9438-418B-8C75-FED197A59854}"/>
    <cellStyle name="20% - Ênfase2 16 7 2 4" xfId="6308" xr:uid="{4147C7A7-3039-47C5-B685-F32EFA3B9216}"/>
    <cellStyle name="20% - Ênfase2 16 7 3" xfId="6309" xr:uid="{46F2BA35-CFB2-46DE-A25B-7C16E5C1FF33}"/>
    <cellStyle name="20% - Ênfase2 16 7 4" xfId="6310" xr:uid="{A5F8611A-8069-4387-9792-26AB2E156DFD}"/>
    <cellStyle name="20% - Ênfase2 16 7 5" xfId="6311" xr:uid="{6BC5F97A-7C27-490F-A941-B31D5E05D766}"/>
    <cellStyle name="20% - Ênfase2 16 8" xfId="6312" xr:uid="{3158B55C-1166-4A15-BE6A-573F435ECAF2}"/>
    <cellStyle name="20% - Ênfase2 16 8 2" xfId="6313" xr:uid="{D80EE86A-80C3-425F-84BC-E0A5A78917A5}"/>
    <cellStyle name="20% - Ênfase2 16 8 2 2" xfId="6314" xr:uid="{2A8D5E1A-FE81-4B07-BDA9-34AA7E121328}"/>
    <cellStyle name="20% - Ênfase2 16 8 2 3" xfId="6315" xr:uid="{D8C22D3F-14C3-4961-9FD6-5B0642208944}"/>
    <cellStyle name="20% - Ênfase2 16 8 2 4" xfId="6316" xr:uid="{ABA33C02-E9BB-49B0-87F4-C0A448F3A7E2}"/>
    <cellStyle name="20% - Ênfase2 16 8 3" xfId="6317" xr:uid="{DC64ED02-4873-4541-A2DF-F88CC6BF643B}"/>
    <cellStyle name="20% - Ênfase2 16 8 4" xfId="6318" xr:uid="{69BA7C6C-2250-436D-A560-CCF22F6DACE0}"/>
    <cellStyle name="20% - Ênfase2 16 8 5" xfId="6319" xr:uid="{10BD825E-47AB-4835-A4F5-C08BB3322DE8}"/>
    <cellStyle name="20% - Ênfase2 16 9" xfId="6320" xr:uid="{BCAA04E3-0D17-4F05-A802-FE4DFE7F7469}"/>
    <cellStyle name="20% - Ênfase2 16 9 2" xfId="6321" xr:uid="{D76BB7AE-6AD4-463D-BB1B-958E32323ABA}"/>
    <cellStyle name="20% - Ênfase2 16 9 2 2" xfId="6322" xr:uid="{5643525A-7FDF-4471-A649-6EAAEE2FB230}"/>
    <cellStyle name="20% - Ênfase2 16 9 2 3" xfId="6323" xr:uid="{2550ED5D-9633-49F8-A05A-49AFF2E030B5}"/>
    <cellStyle name="20% - Ênfase2 16 9 2 4" xfId="6324" xr:uid="{B2ACCE2A-10D6-4E0B-BDDB-F53DC7699AFA}"/>
    <cellStyle name="20% - Ênfase2 16 9 3" xfId="6325" xr:uid="{45904DD5-B464-4B1C-9FDE-8BDC537861EF}"/>
    <cellStyle name="20% - Ênfase2 16 9 4" xfId="6326" xr:uid="{33F86F10-A19F-474D-BB79-A3CBEA4F3EA4}"/>
    <cellStyle name="20% - Ênfase2 16 9 5" xfId="6327" xr:uid="{6405E434-7EA5-4484-A6DD-616B376BDA52}"/>
    <cellStyle name="20% - Ênfase2 17" xfId="469" xr:uid="{A2CD5202-92E6-4F74-BB3D-4DB97BA82DC4}"/>
    <cellStyle name="20% - Ênfase2 17 10" xfId="6328" xr:uid="{2B83871A-109B-4338-AF19-24D2109DA03F}"/>
    <cellStyle name="20% - Ênfase2 17 10 2" xfId="6329" xr:uid="{979B5B01-BE11-42BA-91FF-77D41A8469F2}"/>
    <cellStyle name="20% - Ênfase2 17 10 2 2" xfId="6330" xr:uid="{B59AF33B-65E5-4A88-91C4-1349F71D77FD}"/>
    <cellStyle name="20% - Ênfase2 17 10 2 3" xfId="6331" xr:uid="{F740C0CE-D101-4534-BC00-8F30070D4FB4}"/>
    <cellStyle name="20% - Ênfase2 17 10 2 4" xfId="6332" xr:uid="{2BF5736A-22C6-464C-975A-0CFDBC09B274}"/>
    <cellStyle name="20% - Ênfase2 17 10 3" xfId="6333" xr:uid="{86EE59CC-EB65-4544-BE46-E49727B4D1F8}"/>
    <cellStyle name="20% - Ênfase2 17 10 4" xfId="6334" xr:uid="{7586938C-F192-47BB-B895-897DB4DFE8F5}"/>
    <cellStyle name="20% - Ênfase2 17 10 5" xfId="6335" xr:uid="{4BE252EE-4A42-48FA-B047-309EBFB2BC63}"/>
    <cellStyle name="20% - Ênfase2 17 11" xfId="6336" xr:uid="{DAD003F8-C357-4CB8-99E5-6849A776E8C0}"/>
    <cellStyle name="20% - Ênfase2 17 11 2" xfId="6337" xr:uid="{87613619-3B1B-4E9C-807E-2A0AC284D745}"/>
    <cellStyle name="20% - Ênfase2 17 11 2 2" xfId="6338" xr:uid="{2796D23E-A839-4417-9C82-3C6B4ACA2AB6}"/>
    <cellStyle name="20% - Ênfase2 17 11 2 3" xfId="6339" xr:uid="{E4F712D3-A98D-4D35-AF67-02F83E7C478D}"/>
    <cellStyle name="20% - Ênfase2 17 11 2 4" xfId="6340" xr:uid="{053878C9-F915-447B-9AE0-9382E0E7201C}"/>
    <cellStyle name="20% - Ênfase2 17 11 3" xfId="6341" xr:uid="{A62AE200-7C55-402A-B8B3-6956AF1AC95F}"/>
    <cellStyle name="20% - Ênfase2 17 11 4" xfId="6342" xr:uid="{151D0B87-AE47-40C4-924E-DDD607835354}"/>
    <cellStyle name="20% - Ênfase2 17 11 5" xfId="6343" xr:uid="{C12DBE52-59E6-424D-8CEE-919C26657450}"/>
    <cellStyle name="20% - Ênfase2 17 12" xfId="6344" xr:uid="{D6C0AFB6-04AA-4C6F-B2E6-65CD11277DFA}"/>
    <cellStyle name="20% - Ênfase2 17 12 2" xfId="6345" xr:uid="{0E0AB65D-9BBF-4044-8A4D-1F1791E38C1D}"/>
    <cellStyle name="20% - Ênfase2 17 12 3" xfId="6346" xr:uid="{918C8F1B-BB1C-42B0-A2D0-4781D40406E7}"/>
    <cellStyle name="20% - Ênfase2 17 12 4" xfId="6347" xr:uid="{9FADCCEB-9357-4B68-8E7D-9D39A5A2B742}"/>
    <cellStyle name="20% - Ênfase2 17 13" xfId="6348" xr:uid="{B6D2BF7B-A0D9-42FF-B6C5-1959AC259B74}"/>
    <cellStyle name="20% - Ênfase2 17 14" xfId="6349" xr:uid="{A92088E8-656A-4F5E-9A5D-79A91694EDA1}"/>
    <cellStyle name="20% - Ênfase2 17 15" xfId="6350" xr:uid="{0276696A-E3BD-4EA0-B43B-49590C4913BB}"/>
    <cellStyle name="20% - Ênfase2 17 2" xfId="470" xr:uid="{E437A95E-6E09-4576-AAE1-18EFEEE3713F}"/>
    <cellStyle name="20% - Ênfase2 17 2 2" xfId="6351" xr:uid="{424E31E7-CC8C-43EF-9C7B-A758502EBAF7}"/>
    <cellStyle name="20% - Ênfase2 17 2 2 2" xfId="6352" xr:uid="{1F3AB6FC-BD84-45B6-8852-F36E9A105EC3}"/>
    <cellStyle name="20% - Ênfase2 17 2 2 3" xfId="6353" xr:uid="{4003FBEF-6A33-45C4-90D4-1379FFB1C7ED}"/>
    <cellStyle name="20% - Ênfase2 17 2 2 4" xfId="6354" xr:uid="{F21BC2C8-2AA9-48F2-915A-5FFE81CE2B59}"/>
    <cellStyle name="20% - Ênfase2 17 2 3" xfId="6355" xr:uid="{3A7FF518-F02B-4E68-8850-15F2396161F9}"/>
    <cellStyle name="20% - Ênfase2 17 2 4" xfId="6356" xr:uid="{1650449D-4F70-49FC-97FC-92E972DAF2B8}"/>
    <cellStyle name="20% - Ênfase2 17 2 5" xfId="6357" xr:uid="{18249C19-A4FF-4D4C-9DF3-B9C87DB27C41}"/>
    <cellStyle name="20% - Ênfase2 17 3" xfId="6358" xr:uid="{3B6657C2-DC34-4759-96EC-0E1BB435344A}"/>
    <cellStyle name="20% - Ênfase2 17 3 2" xfId="6359" xr:uid="{656C84B4-4110-44B9-B249-9914F189A819}"/>
    <cellStyle name="20% - Ênfase2 17 3 2 2" xfId="6360" xr:uid="{03D80011-F4B4-48D2-8F15-CE7470004699}"/>
    <cellStyle name="20% - Ênfase2 17 3 2 3" xfId="6361" xr:uid="{3182A199-848E-402A-A638-E9C41432EF50}"/>
    <cellStyle name="20% - Ênfase2 17 3 2 4" xfId="6362" xr:uid="{80D8D28D-53BF-4FF0-87AE-7788A63DEB8A}"/>
    <cellStyle name="20% - Ênfase2 17 3 3" xfId="6363" xr:uid="{19764BC2-FA48-434B-9B0D-61C07F042412}"/>
    <cellStyle name="20% - Ênfase2 17 3 4" xfId="6364" xr:uid="{792E34A7-2B87-48A7-8495-B4DB3987CFF9}"/>
    <cellStyle name="20% - Ênfase2 17 3 5" xfId="6365" xr:uid="{58A0D1CD-6A1D-4BD7-A67A-59EEA3F6D02A}"/>
    <cellStyle name="20% - Ênfase2 17 4" xfId="6366" xr:uid="{EC6968C5-77B0-425E-9FB7-05506D596FC5}"/>
    <cellStyle name="20% - Ênfase2 17 4 2" xfId="6367" xr:uid="{F82E39BA-237A-41CE-8EB5-8F8527BC62C5}"/>
    <cellStyle name="20% - Ênfase2 17 4 2 2" xfId="6368" xr:uid="{76F1ED5B-E5F9-4303-9937-F3C84AB7B80B}"/>
    <cellStyle name="20% - Ênfase2 17 4 2 3" xfId="6369" xr:uid="{C1526421-6BE6-4885-A00B-F4359936F00B}"/>
    <cellStyle name="20% - Ênfase2 17 4 2 4" xfId="6370" xr:uid="{E1E1B22D-007D-4408-899B-BFB71EBA8BF1}"/>
    <cellStyle name="20% - Ênfase2 17 4 3" xfId="6371" xr:uid="{DF719E8B-6B67-4065-BA25-667EE179F252}"/>
    <cellStyle name="20% - Ênfase2 17 4 4" xfId="6372" xr:uid="{CEF3E17A-5893-49A8-B6B8-EBCA7CAF986C}"/>
    <cellStyle name="20% - Ênfase2 17 4 5" xfId="6373" xr:uid="{F3AD0403-DE67-473C-88B6-6E1D5BB98475}"/>
    <cellStyle name="20% - Ênfase2 17 5" xfId="6374" xr:uid="{4F8B4334-D8BE-4F33-991D-38B3E9345562}"/>
    <cellStyle name="20% - Ênfase2 17 5 2" xfId="6375" xr:uid="{4B6CF7C6-E927-4863-85F5-F5612A7F8CE0}"/>
    <cellStyle name="20% - Ênfase2 17 5 2 2" xfId="6376" xr:uid="{5624D276-A143-4CEA-ACCF-233B75ECF0D8}"/>
    <cellStyle name="20% - Ênfase2 17 5 2 3" xfId="6377" xr:uid="{A6785799-7BB6-4DA3-B549-634E27774F64}"/>
    <cellStyle name="20% - Ênfase2 17 5 2 4" xfId="6378" xr:uid="{A873DCB2-1BB3-43D7-827D-8F7B207D52A6}"/>
    <cellStyle name="20% - Ênfase2 17 5 3" xfId="6379" xr:uid="{F6E068F7-599A-4064-B7C5-26E108DE19FB}"/>
    <cellStyle name="20% - Ênfase2 17 5 4" xfId="6380" xr:uid="{31C4A1D4-D29E-4C47-AC17-163D524083BB}"/>
    <cellStyle name="20% - Ênfase2 17 5 5" xfId="6381" xr:uid="{4CE40DC0-E65A-4B57-98EC-8212DC76CE60}"/>
    <cellStyle name="20% - Ênfase2 17 6" xfId="6382" xr:uid="{372E3B56-0096-49C2-929E-E3D9B94F6F30}"/>
    <cellStyle name="20% - Ênfase2 17 6 2" xfId="6383" xr:uid="{5F3EE7D8-D259-49E2-81A3-8374C8B50E65}"/>
    <cellStyle name="20% - Ênfase2 17 6 2 2" xfId="6384" xr:uid="{02E5D40E-77CC-4180-889D-7969D53DB2DE}"/>
    <cellStyle name="20% - Ênfase2 17 6 2 3" xfId="6385" xr:uid="{C5A6E1BF-8B48-453F-9BA1-6B361C448606}"/>
    <cellStyle name="20% - Ênfase2 17 6 2 4" xfId="6386" xr:uid="{6E28AB90-FD94-4F6A-B939-A0CEE2839CF8}"/>
    <cellStyle name="20% - Ênfase2 17 6 3" xfId="6387" xr:uid="{3E8C93DE-52F7-4A93-AA8E-C409E36BBBA5}"/>
    <cellStyle name="20% - Ênfase2 17 6 4" xfId="6388" xr:uid="{587341BC-6D66-40F1-9055-3515E31F823F}"/>
    <cellStyle name="20% - Ênfase2 17 6 5" xfId="6389" xr:uid="{7DC240A4-11B0-4BEB-B09D-463002C35236}"/>
    <cellStyle name="20% - Ênfase2 17 7" xfId="6390" xr:uid="{F0A70680-3114-4321-80FF-79AE56EECDBB}"/>
    <cellStyle name="20% - Ênfase2 17 7 2" xfId="6391" xr:uid="{8709D7DE-9241-4896-BEC1-49FEA8B29B52}"/>
    <cellStyle name="20% - Ênfase2 17 7 2 2" xfId="6392" xr:uid="{89630347-B6E0-46D1-96CD-BA6A5F60E122}"/>
    <cellStyle name="20% - Ênfase2 17 7 2 3" xfId="6393" xr:uid="{E57861A8-A0D7-4076-842D-7F90DB4F633D}"/>
    <cellStyle name="20% - Ênfase2 17 7 2 4" xfId="6394" xr:uid="{BACC0EE7-E5D8-4909-BD98-DFF033CC81A7}"/>
    <cellStyle name="20% - Ênfase2 17 7 3" xfId="6395" xr:uid="{5B3E3779-D0BD-4000-A242-E51B661803C7}"/>
    <cellStyle name="20% - Ênfase2 17 7 4" xfId="6396" xr:uid="{8C6DBDA6-E721-4986-8602-5450E40CF5CF}"/>
    <cellStyle name="20% - Ênfase2 17 7 5" xfId="6397" xr:uid="{39A799F6-2FE7-4C10-B12E-E70FF9771252}"/>
    <cellStyle name="20% - Ênfase2 17 8" xfId="6398" xr:uid="{EE19B0F9-D3EB-4B9C-AC84-02DB9C185DC8}"/>
    <cellStyle name="20% - Ênfase2 17 8 2" xfId="6399" xr:uid="{36F1FDC7-B92D-4DEA-A476-E12224A7D56B}"/>
    <cellStyle name="20% - Ênfase2 17 8 2 2" xfId="6400" xr:uid="{1952FC84-ADD0-47A8-96A5-3BC045CB4196}"/>
    <cellStyle name="20% - Ênfase2 17 8 2 3" xfId="6401" xr:uid="{3253082C-6A07-4485-B203-0EB9FA819E3E}"/>
    <cellStyle name="20% - Ênfase2 17 8 2 4" xfId="6402" xr:uid="{12EE7202-FE8D-4395-9F7E-E5D2852C1D03}"/>
    <cellStyle name="20% - Ênfase2 17 8 3" xfId="6403" xr:uid="{29A2BF25-12D9-463C-BC39-21E1D115BEF0}"/>
    <cellStyle name="20% - Ênfase2 17 8 4" xfId="6404" xr:uid="{D730F4E6-0394-4DAB-BFFA-06F3DE136192}"/>
    <cellStyle name="20% - Ênfase2 17 8 5" xfId="6405" xr:uid="{01CD48BC-1989-4EF1-9AE7-D68714BAD571}"/>
    <cellStyle name="20% - Ênfase2 17 9" xfId="6406" xr:uid="{B3966DEA-6D56-4CE7-8874-E2C94A4B54A0}"/>
    <cellStyle name="20% - Ênfase2 17 9 2" xfId="6407" xr:uid="{D4F34E60-FDAC-4DFA-9212-94F371CCF7A7}"/>
    <cellStyle name="20% - Ênfase2 17 9 2 2" xfId="6408" xr:uid="{13F47570-47B0-4271-B7FD-3B847400A093}"/>
    <cellStyle name="20% - Ênfase2 17 9 2 3" xfId="6409" xr:uid="{D458FD69-94B2-4560-B347-349F714B9573}"/>
    <cellStyle name="20% - Ênfase2 17 9 2 4" xfId="6410" xr:uid="{3FCB6ADE-1018-4557-A5B3-D220A5537856}"/>
    <cellStyle name="20% - Ênfase2 17 9 3" xfId="6411" xr:uid="{37909082-A40B-4F6F-AB7C-9789E25D5C47}"/>
    <cellStyle name="20% - Ênfase2 17 9 4" xfId="6412" xr:uid="{548A1691-4052-4A4E-BA41-906F672C901A}"/>
    <cellStyle name="20% - Ênfase2 17 9 5" xfId="6413" xr:uid="{9A0E2B8C-6E77-42FF-AC1A-028C765E45B5}"/>
    <cellStyle name="20% - Ênfase2 18" xfId="471" xr:uid="{0232BFBA-9F92-4FFB-A96B-ABA4EFD93888}"/>
    <cellStyle name="20% - Ênfase2 18 10" xfId="6414" xr:uid="{A783F880-66C7-4BCA-9C29-F6900B7AB0C8}"/>
    <cellStyle name="20% - Ênfase2 18 10 2" xfId="6415" xr:uid="{4B7108AA-7747-4DEA-9735-1E28BB69700F}"/>
    <cellStyle name="20% - Ênfase2 18 10 2 2" xfId="6416" xr:uid="{56152A9A-9C18-4417-8B2E-DB3B87BCC4E4}"/>
    <cellStyle name="20% - Ênfase2 18 10 2 3" xfId="6417" xr:uid="{63276965-5FF4-4D50-8DB3-1195A082747F}"/>
    <cellStyle name="20% - Ênfase2 18 10 2 4" xfId="6418" xr:uid="{F4D6B0F0-20F6-41DF-A80B-DB2C48997D95}"/>
    <cellStyle name="20% - Ênfase2 18 10 3" xfId="6419" xr:uid="{B1B12D33-E071-4B9C-989A-536BF6568251}"/>
    <cellStyle name="20% - Ênfase2 18 10 4" xfId="6420" xr:uid="{29CDCB14-0BE2-42E7-A448-F81DD3F42657}"/>
    <cellStyle name="20% - Ênfase2 18 10 5" xfId="6421" xr:uid="{532CC506-4A3E-47A6-B194-AAA77FF69AFE}"/>
    <cellStyle name="20% - Ênfase2 18 11" xfId="6422" xr:uid="{BB364E92-BC7F-44A8-A4F8-00F1AB77F9D2}"/>
    <cellStyle name="20% - Ênfase2 18 11 2" xfId="6423" xr:uid="{DB824D0A-BEFC-4736-8040-E79DCDA8ABB9}"/>
    <cellStyle name="20% - Ênfase2 18 11 2 2" xfId="6424" xr:uid="{F61EC609-0E54-4AF4-AF9B-8C5FA7B617EC}"/>
    <cellStyle name="20% - Ênfase2 18 11 2 3" xfId="6425" xr:uid="{3E8880E5-25A8-47B5-83D9-E4A4E3CFE7B6}"/>
    <cellStyle name="20% - Ênfase2 18 11 2 4" xfId="6426" xr:uid="{AB23ADDC-0B9C-4AB4-97DC-3F94482B7C24}"/>
    <cellStyle name="20% - Ênfase2 18 11 3" xfId="6427" xr:uid="{1170CD34-0B9D-455E-A3AF-3322546F0803}"/>
    <cellStyle name="20% - Ênfase2 18 11 4" xfId="6428" xr:uid="{AAE063B8-45CE-4BA5-8711-326DFE59A2B1}"/>
    <cellStyle name="20% - Ênfase2 18 11 5" xfId="6429" xr:uid="{7155A763-52B7-4EE7-BEAF-48E636D167AC}"/>
    <cellStyle name="20% - Ênfase2 18 12" xfId="6430" xr:uid="{82041395-EEE8-4AB3-8193-5EF45764838C}"/>
    <cellStyle name="20% - Ênfase2 18 12 2" xfId="6431" xr:uid="{C4BB1D2B-3792-4CFC-AE79-8AB12077070E}"/>
    <cellStyle name="20% - Ênfase2 18 12 3" xfId="6432" xr:uid="{DE3CDB31-4C6B-4054-A9F9-E7F34F5DA812}"/>
    <cellStyle name="20% - Ênfase2 18 12 4" xfId="6433" xr:uid="{6EF31124-BA68-46D0-841F-D76DF5056B8F}"/>
    <cellStyle name="20% - Ênfase2 18 13" xfId="6434" xr:uid="{C6C17B13-4C81-4719-B9BB-7DFF9750AB00}"/>
    <cellStyle name="20% - Ênfase2 18 14" xfId="6435" xr:uid="{85907F98-FB2D-4F4A-AE7A-CD52E2BF671B}"/>
    <cellStyle name="20% - Ênfase2 18 15" xfId="6436" xr:uid="{F5E196DE-992A-4277-92C7-BA702CC419E7}"/>
    <cellStyle name="20% - Ênfase2 18 2" xfId="472" xr:uid="{6A173DAE-0497-4FC8-8C95-31A2F5DF3DBB}"/>
    <cellStyle name="20% - Ênfase2 18 2 2" xfId="6437" xr:uid="{7593DDBF-18A1-4C30-9715-C39E90346EA7}"/>
    <cellStyle name="20% - Ênfase2 18 2 2 2" xfId="6438" xr:uid="{78480F53-A41D-43F9-AF2E-2AD9FEC78A33}"/>
    <cellStyle name="20% - Ênfase2 18 2 2 3" xfId="6439" xr:uid="{CDBD574E-6158-45C6-B48C-3C0184C65D7A}"/>
    <cellStyle name="20% - Ênfase2 18 2 2 4" xfId="6440" xr:uid="{D6CB9B07-EF3A-42D4-92EA-61F3DBF84C7A}"/>
    <cellStyle name="20% - Ênfase2 18 2 3" xfId="6441" xr:uid="{AD398A44-B7BE-4F3A-8E02-FF0DB46E15D1}"/>
    <cellStyle name="20% - Ênfase2 18 2 4" xfId="6442" xr:uid="{6E32DCE5-3856-43C6-8750-FFB3074851E3}"/>
    <cellStyle name="20% - Ênfase2 18 2 5" xfId="6443" xr:uid="{3FA62A17-E965-40D8-8A8A-29D98AC8E9D9}"/>
    <cellStyle name="20% - Ênfase2 18 3" xfId="6444" xr:uid="{E1348E3B-5A3D-4A96-9312-47B754481EA4}"/>
    <cellStyle name="20% - Ênfase2 18 3 2" xfId="6445" xr:uid="{10CD6263-81F8-43CC-B257-86CA54E78122}"/>
    <cellStyle name="20% - Ênfase2 18 3 2 2" xfId="6446" xr:uid="{D80E5251-0016-452B-8340-61BBA990F33C}"/>
    <cellStyle name="20% - Ênfase2 18 3 2 3" xfId="6447" xr:uid="{7338F549-3A3A-4775-8CB2-26178DC91922}"/>
    <cellStyle name="20% - Ênfase2 18 3 2 4" xfId="6448" xr:uid="{7B77CC7E-ADDC-4048-83A7-51070878A2C6}"/>
    <cellStyle name="20% - Ênfase2 18 3 3" xfId="6449" xr:uid="{72192E81-A887-4C97-914B-6C766F4FCE94}"/>
    <cellStyle name="20% - Ênfase2 18 3 4" xfId="6450" xr:uid="{B625FD9D-6C34-493A-9E38-40596A383819}"/>
    <cellStyle name="20% - Ênfase2 18 3 5" xfId="6451" xr:uid="{749CF522-FF23-4D9F-A9BA-9BA2A23DFE02}"/>
    <cellStyle name="20% - Ênfase2 18 4" xfId="6452" xr:uid="{1074EA0C-EF22-4656-99F5-E1A150DE7525}"/>
    <cellStyle name="20% - Ênfase2 18 4 2" xfId="6453" xr:uid="{240FEB1C-05BD-47CB-952C-24A4B7C90B83}"/>
    <cellStyle name="20% - Ênfase2 18 4 2 2" xfId="6454" xr:uid="{967DE32A-6304-41C3-88E0-FAA4FAA20E89}"/>
    <cellStyle name="20% - Ênfase2 18 4 2 3" xfId="6455" xr:uid="{E8D6B0CD-8643-4D15-99E1-EC3E9AF5065E}"/>
    <cellStyle name="20% - Ênfase2 18 4 2 4" xfId="6456" xr:uid="{73727BF6-2EF7-45D6-83C7-40EB9314C904}"/>
    <cellStyle name="20% - Ênfase2 18 4 3" xfId="6457" xr:uid="{32076507-BBA1-451E-9FD7-A6CF48A5F4D3}"/>
    <cellStyle name="20% - Ênfase2 18 4 4" xfId="6458" xr:uid="{C7BB8B6D-6490-4EB5-9BAB-B0B80192161A}"/>
    <cellStyle name="20% - Ênfase2 18 4 5" xfId="6459" xr:uid="{ECC7EE8F-0D82-44BC-9C83-EB4021754D57}"/>
    <cellStyle name="20% - Ênfase2 18 5" xfId="6460" xr:uid="{9DD37B38-BDE0-4650-B331-278CFB01FDFE}"/>
    <cellStyle name="20% - Ênfase2 18 5 2" xfId="6461" xr:uid="{475D9074-EAF9-448E-BE87-CA6AE28B3DD1}"/>
    <cellStyle name="20% - Ênfase2 18 5 2 2" xfId="6462" xr:uid="{C59A5EB8-E99A-47F9-A36E-1716DDABFFFC}"/>
    <cellStyle name="20% - Ênfase2 18 5 2 3" xfId="6463" xr:uid="{BDBD33AD-8614-4B0D-9EED-1C45225E123A}"/>
    <cellStyle name="20% - Ênfase2 18 5 2 4" xfId="6464" xr:uid="{B9DB8FF3-D802-4295-9400-7717467C359F}"/>
    <cellStyle name="20% - Ênfase2 18 5 3" xfId="6465" xr:uid="{A52E6E22-71B5-4551-BD91-E7CE7033FFF2}"/>
    <cellStyle name="20% - Ênfase2 18 5 4" xfId="6466" xr:uid="{6AE5A65A-94E1-45CF-BE02-9387EFB2B334}"/>
    <cellStyle name="20% - Ênfase2 18 5 5" xfId="6467" xr:uid="{BC7A3C10-2939-41DA-B903-93728C11325F}"/>
    <cellStyle name="20% - Ênfase2 18 6" xfId="6468" xr:uid="{9F8C3161-BBE8-4744-9CEC-6282AFA2D878}"/>
    <cellStyle name="20% - Ênfase2 18 6 2" xfId="6469" xr:uid="{BF72E815-0B79-453C-9D8E-D6DE48E8D589}"/>
    <cellStyle name="20% - Ênfase2 18 6 2 2" xfId="6470" xr:uid="{BDB878C1-7FA1-4AB2-8334-9DD54D19A188}"/>
    <cellStyle name="20% - Ênfase2 18 6 2 3" xfId="6471" xr:uid="{9ED1C5B5-7298-4F9D-8E96-F8982220DE3C}"/>
    <cellStyle name="20% - Ênfase2 18 6 2 4" xfId="6472" xr:uid="{AC298222-A55B-484A-8A54-130A1B0D38BD}"/>
    <cellStyle name="20% - Ênfase2 18 6 3" xfId="6473" xr:uid="{A9D3E32C-537B-49BB-A9FB-E113DDCD3236}"/>
    <cellStyle name="20% - Ênfase2 18 6 4" xfId="6474" xr:uid="{65833B26-D099-4642-ABD7-E4D322B66BEF}"/>
    <cellStyle name="20% - Ênfase2 18 6 5" xfId="6475" xr:uid="{42B8D5EB-FC74-415F-9759-BB996A5D60D6}"/>
    <cellStyle name="20% - Ênfase2 18 7" xfId="6476" xr:uid="{84718059-D26F-4EAF-9F40-2240ED2BC205}"/>
    <cellStyle name="20% - Ênfase2 18 7 2" xfId="6477" xr:uid="{D2C3F34C-59E7-41EF-9BF4-F4C1E4929053}"/>
    <cellStyle name="20% - Ênfase2 18 7 2 2" xfId="6478" xr:uid="{3E93B4C6-6878-4BED-8007-3057FE3EEB36}"/>
    <cellStyle name="20% - Ênfase2 18 7 2 3" xfId="6479" xr:uid="{AB32A125-EFC0-4567-81EC-46BAC1CB53A6}"/>
    <cellStyle name="20% - Ênfase2 18 7 2 4" xfId="6480" xr:uid="{4D814163-E31C-4436-869A-82FE17E15193}"/>
    <cellStyle name="20% - Ênfase2 18 7 3" xfId="6481" xr:uid="{17FC7715-C9F9-457B-BC40-672313AC8DF3}"/>
    <cellStyle name="20% - Ênfase2 18 7 4" xfId="6482" xr:uid="{E2752C05-BDE1-45FA-AD3A-7569CF6ACF50}"/>
    <cellStyle name="20% - Ênfase2 18 7 5" xfId="6483" xr:uid="{6E36506D-D4FA-4977-96B8-748CCBFA64F1}"/>
    <cellStyle name="20% - Ênfase2 18 8" xfId="6484" xr:uid="{65328753-FC75-4DE0-B57B-A7F86492F0DB}"/>
    <cellStyle name="20% - Ênfase2 18 8 2" xfId="6485" xr:uid="{2AFCFA7B-8B13-4E3F-9A6E-85976EBA1004}"/>
    <cellStyle name="20% - Ênfase2 18 8 2 2" xfId="6486" xr:uid="{DF4AFBB0-8E77-4144-86F4-F2F51A820FE0}"/>
    <cellStyle name="20% - Ênfase2 18 8 2 3" xfId="6487" xr:uid="{2F018517-4F63-42CF-A189-61E5DB01E8F0}"/>
    <cellStyle name="20% - Ênfase2 18 8 2 4" xfId="6488" xr:uid="{FB504202-0AB4-46F6-A173-FFE786B466F8}"/>
    <cellStyle name="20% - Ênfase2 18 8 3" xfId="6489" xr:uid="{6AF08474-2551-4E00-812B-2E40A5CB74C4}"/>
    <cellStyle name="20% - Ênfase2 18 8 4" xfId="6490" xr:uid="{D5344D21-9DCE-4CBD-99CB-E3FC5B16AF9B}"/>
    <cellStyle name="20% - Ênfase2 18 8 5" xfId="6491" xr:uid="{2546EE5F-CA81-4502-ACFD-7D70F72EB0DB}"/>
    <cellStyle name="20% - Ênfase2 18 9" xfId="6492" xr:uid="{18007643-59A2-44F5-B2C4-9C04241A8A04}"/>
    <cellStyle name="20% - Ênfase2 18 9 2" xfId="6493" xr:uid="{84B1A8CA-1CFE-4FCC-942F-0F0335DAAFDD}"/>
    <cellStyle name="20% - Ênfase2 18 9 2 2" xfId="6494" xr:uid="{F6DF7B02-3ED1-4210-9A20-4FAAC9095ABC}"/>
    <cellStyle name="20% - Ênfase2 18 9 2 3" xfId="6495" xr:uid="{F1481DB0-AC6E-426C-B072-052BFA514FE8}"/>
    <cellStyle name="20% - Ênfase2 18 9 2 4" xfId="6496" xr:uid="{A34930DD-6943-451D-B481-B1D23947079D}"/>
    <cellStyle name="20% - Ênfase2 18 9 3" xfId="6497" xr:uid="{BB19AD1F-D559-4A52-8D63-092C1B0444F4}"/>
    <cellStyle name="20% - Ênfase2 18 9 4" xfId="6498" xr:uid="{8E6E0979-4AE7-49A4-9F90-265D792689A1}"/>
    <cellStyle name="20% - Ênfase2 18 9 5" xfId="6499" xr:uid="{9986963B-E210-480A-9196-5851140EB65C}"/>
    <cellStyle name="20% - Ênfase2 19" xfId="473" xr:uid="{2003786B-53CB-40A0-85D8-8B31D635351A}"/>
    <cellStyle name="20% - Ênfase2 19 10" xfId="6500" xr:uid="{C8B4B7ED-D7B7-40E1-974B-355E016BDA2B}"/>
    <cellStyle name="20% - Ênfase2 19 10 2" xfId="6501" xr:uid="{0F26C0F8-67F6-4C2C-8112-04A3BC046844}"/>
    <cellStyle name="20% - Ênfase2 19 10 2 2" xfId="6502" xr:uid="{871782B7-9D02-495D-A896-9AF234D72D70}"/>
    <cellStyle name="20% - Ênfase2 19 10 2 3" xfId="6503" xr:uid="{3D98994D-4088-485F-81E2-2A7237232862}"/>
    <cellStyle name="20% - Ênfase2 19 10 2 4" xfId="6504" xr:uid="{ED8DD912-230C-444D-B443-01427E68CF9D}"/>
    <cellStyle name="20% - Ênfase2 19 10 3" xfId="6505" xr:uid="{021FE6E5-7B17-44BE-95FB-8FD312AE341A}"/>
    <cellStyle name="20% - Ênfase2 19 10 4" xfId="6506" xr:uid="{18CEE519-08A3-4E5E-B2E9-E418CE4BBB62}"/>
    <cellStyle name="20% - Ênfase2 19 10 5" xfId="6507" xr:uid="{67E749B1-C809-4D57-8236-9F9D9F661B5B}"/>
    <cellStyle name="20% - Ênfase2 19 11" xfId="6508" xr:uid="{835049D0-4156-45E1-A4BD-B287BAEEA8F2}"/>
    <cellStyle name="20% - Ênfase2 19 11 2" xfId="6509" xr:uid="{450D6733-40A0-4B48-86E8-05A7B89941AF}"/>
    <cellStyle name="20% - Ênfase2 19 11 2 2" xfId="6510" xr:uid="{E9AC8178-FFE5-4BA8-BBC8-1F622679EE3E}"/>
    <cellStyle name="20% - Ênfase2 19 11 2 3" xfId="6511" xr:uid="{A153D26C-EB50-4BB6-AAC3-D597204AA40A}"/>
    <cellStyle name="20% - Ênfase2 19 11 2 4" xfId="6512" xr:uid="{6C86A005-BC51-4E6F-B9B7-55615107AE3B}"/>
    <cellStyle name="20% - Ênfase2 19 11 3" xfId="6513" xr:uid="{72B1A026-AB61-4F19-A82F-1A03E615DA56}"/>
    <cellStyle name="20% - Ênfase2 19 11 4" xfId="6514" xr:uid="{E2752940-F70E-4DC5-8345-0FF7D390A984}"/>
    <cellStyle name="20% - Ênfase2 19 11 5" xfId="6515" xr:uid="{FA398D18-D910-44A0-B0FA-0E3A159A22CB}"/>
    <cellStyle name="20% - Ênfase2 19 12" xfId="6516" xr:uid="{F1E8C76D-0ECD-409C-BB51-63B4413BF24A}"/>
    <cellStyle name="20% - Ênfase2 19 12 2" xfId="6517" xr:uid="{7CA93E36-CC34-49CB-A232-3D5F1583510A}"/>
    <cellStyle name="20% - Ênfase2 19 12 3" xfId="6518" xr:uid="{37C151E5-D0C6-49B0-8BAB-77FC306FEA92}"/>
    <cellStyle name="20% - Ênfase2 19 12 4" xfId="6519" xr:uid="{B8208797-2405-4289-8D73-49D0675AACA2}"/>
    <cellStyle name="20% - Ênfase2 19 13" xfId="6520" xr:uid="{6D7E70C1-6EFA-4CBC-89BB-D08E15D3161D}"/>
    <cellStyle name="20% - Ênfase2 19 14" xfId="6521" xr:uid="{43641753-EB84-4581-9618-75EC30F0C0E2}"/>
    <cellStyle name="20% - Ênfase2 19 15" xfId="6522" xr:uid="{51872044-A295-4E2F-A785-848725B2B58A}"/>
    <cellStyle name="20% - Ênfase2 19 2" xfId="474" xr:uid="{025B3DCE-8CD9-406B-8D3E-D299F077C664}"/>
    <cellStyle name="20% - Ênfase2 19 2 2" xfId="6523" xr:uid="{71990781-DD3C-4DC6-9322-7EBC5A1C71CC}"/>
    <cellStyle name="20% - Ênfase2 19 2 2 2" xfId="6524" xr:uid="{CDA615B9-0E6B-4062-8C4D-E97B207DE8F9}"/>
    <cellStyle name="20% - Ênfase2 19 2 2 3" xfId="6525" xr:uid="{86BD5C9A-971C-4B35-8D17-8ED8AC4FBF93}"/>
    <cellStyle name="20% - Ênfase2 19 2 2 4" xfId="6526" xr:uid="{EA061B2B-D9C5-4769-B136-E3DA8EDFB4A9}"/>
    <cellStyle name="20% - Ênfase2 19 2 3" xfId="6527" xr:uid="{0D1E59BF-15CD-48F1-B53D-A93417357A9D}"/>
    <cellStyle name="20% - Ênfase2 19 2 4" xfId="6528" xr:uid="{D8380CD5-E65E-4EF6-8250-A4F91D8E5D48}"/>
    <cellStyle name="20% - Ênfase2 19 2 5" xfId="6529" xr:uid="{5A3950EC-02F8-4698-8C13-4C435F2F2207}"/>
    <cellStyle name="20% - Ênfase2 19 3" xfId="6530" xr:uid="{4633D399-377C-4C7E-81FB-7AFC81E0F924}"/>
    <cellStyle name="20% - Ênfase2 19 3 2" xfId="6531" xr:uid="{F5007A31-2B84-4A44-A8B0-E4223AF381CD}"/>
    <cellStyle name="20% - Ênfase2 19 3 2 2" xfId="6532" xr:uid="{C2AB5613-008F-4974-92FF-A08E885B6BFB}"/>
    <cellStyle name="20% - Ênfase2 19 3 2 3" xfId="6533" xr:uid="{2D5951E4-8DAB-4B4B-BA3E-2FFF8CF3A150}"/>
    <cellStyle name="20% - Ênfase2 19 3 2 4" xfId="6534" xr:uid="{4499425B-6710-4D2A-85A1-FC787B3E058B}"/>
    <cellStyle name="20% - Ênfase2 19 3 3" xfId="6535" xr:uid="{731FFCB3-C581-4626-9658-05685563F54D}"/>
    <cellStyle name="20% - Ênfase2 19 3 4" xfId="6536" xr:uid="{A4303B90-BC56-4326-BA09-379F4174B254}"/>
    <cellStyle name="20% - Ênfase2 19 3 5" xfId="6537" xr:uid="{EA133FE4-05B6-468C-99A1-C98F3B61ACA4}"/>
    <cellStyle name="20% - Ênfase2 19 4" xfId="6538" xr:uid="{02F077E1-E6FD-4028-B272-BE87E1140E62}"/>
    <cellStyle name="20% - Ênfase2 19 4 2" xfId="6539" xr:uid="{6FC8DE38-60ED-40E0-ABFC-A4B1114FCD22}"/>
    <cellStyle name="20% - Ênfase2 19 4 2 2" xfId="6540" xr:uid="{1DD7C956-1510-4E46-AD18-7B8EACE4B095}"/>
    <cellStyle name="20% - Ênfase2 19 4 2 3" xfId="6541" xr:uid="{9774EFD1-381C-46B6-8B13-E4036D4E349E}"/>
    <cellStyle name="20% - Ênfase2 19 4 2 4" xfId="6542" xr:uid="{E651C9E1-2E43-42C3-986A-6BABAD30755E}"/>
    <cellStyle name="20% - Ênfase2 19 4 3" xfId="6543" xr:uid="{4B0D19A6-4C30-44C3-85B5-4ED0CE97DAC0}"/>
    <cellStyle name="20% - Ênfase2 19 4 4" xfId="6544" xr:uid="{2ED85D8B-959F-4FEF-B75D-72F3B5B5B63E}"/>
    <cellStyle name="20% - Ênfase2 19 4 5" xfId="6545" xr:uid="{FF308109-5B6A-432E-A246-4E8A6DACB958}"/>
    <cellStyle name="20% - Ênfase2 19 5" xfId="6546" xr:uid="{7557305D-4C8A-4134-B213-BBDD768DD21A}"/>
    <cellStyle name="20% - Ênfase2 19 5 2" xfId="6547" xr:uid="{1A3BBADC-93FB-44AD-9244-31AE7AD61D81}"/>
    <cellStyle name="20% - Ênfase2 19 5 2 2" xfId="6548" xr:uid="{A00847A5-8D47-48E8-9474-AFA32B864641}"/>
    <cellStyle name="20% - Ênfase2 19 5 2 3" xfId="6549" xr:uid="{5C1626E6-659F-4C15-A495-224680BE2D2E}"/>
    <cellStyle name="20% - Ênfase2 19 5 2 4" xfId="6550" xr:uid="{F4097970-EE09-4584-A6C6-568DB6A8CF93}"/>
    <cellStyle name="20% - Ênfase2 19 5 3" xfId="6551" xr:uid="{4FD818C6-7508-472C-AE14-8DE9EAD45DC0}"/>
    <cellStyle name="20% - Ênfase2 19 5 4" xfId="6552" xr:uid="{7FB0CF73-C095-4804-ABEB-FC9D7BE4B32F}"/>
    <cellStyle name="20% - Ênfase2 19 5 5" xfId="6553" xr:uid="{4C61BBF8-4E37-4C3F-A43C-C7872F98D503}"/>
    <cellStyle name="20% - Ênfase2 19 6" xfId="6554" xr:uid="{6D11EDC3-8CF4-4B49-B8AD-9911B120A4CB}"/>
    <cellStyle name="20% - Ênfase2 19 6 2" xfId="6555" xr:uid="{4E95EF30-CAAE-4753-945C-5B918E617173}"/>
    <cellStyle name="20% - Ênfase2 19 6 2 2" xfId="6556" xr:uid="{5879FB7C-F797-4C21-8A1D-57E8E635343F}"/>
    <cellStyle name="20% - Ênfase2 19 6 2 3" xfId="6557" xr:uid="{F74321A9-83F2-4C4F-9E76-547A2AE8D1E0}"/>
    <cellStyle name="20% - Ênfase2 19 6 2 4" xfId="6558" xr:uid="{90CE9738-7034-4CDE-BEBD-DC6E6EA5E677}"/>
    <cellStyle name="20% - Ênfase2 19 6 3" xfId="6559" xr:uid="{C99264EA-C73C-486D-9F65-6B01DF1C3D15}"/>
    <cellStyle name="20% - Ênfase2 19 6 4" xfId="6560" xr:uid="{DBEE6261-EA20-49FF-8B60-1EBA62A5B4D9}"/>
    <cellStyle name="20% - Ênfase2 19 6 5" xfId="6561" xr:uid="{30C69B22-BE0D-429A-B886-8BDE58971788}"/>
    <cellStyle name="20% - Ênfase2 19 7" xfId="6562" xr:uid="{212CFBDF-6B2A-4F00-BDD8-8F82540DA89F}"/>
    <cellStyle name="20% - Ênfase2 19 7 2" xfId="6563" xr:uid="{8FE60028-6BAD-45EB-8BD3-8D57609BF436}"/>
    <cellStyle name="20% - Ênfase2 19 7 2 2" xfId="6564" xr:uid="{8981D570-11BD-4C68-8FD0-5CCD7966EFB7}"/>
    <cellStyle name="20% - Ênfase2 19 7 2 3" xfId="6565" xr:uid="{DA9EB8F1-C02A-4215-8914-7175D099E57C}"/>
    <cellStyle name="20% - Ênfase2 19 7 2 4" xfId="6566" xr:uid="{726983AB-BF21-485D-AEF3-1E0DB9179E1D}"/>
    <cellStyle name="20% - Ênfase2 19 7 3" xfId="6567" xr:uid="{7FE20D13-A8EF-44A8-8DE3-0FAE4C7A6ED6}"/>
    <cellStyle name="20% - Ênfase2 19 7 4" xfId="6568" xr:uid="{2E64BFB1-1BA9-4908-9031-EBA149491BF9}"/>
    <cellStyle name="20% - Ênfase2 19 7 5" xfId="6569" xr:uid="{DA4442D4-F21F-4B8D-98E7-97BB419CD543}"/>
    <cellStyle name="20% - Ênfase2 19 8" xfId="6570" xr:uid="{953A950E-816C-42CE-A6B7-B2ED2568DE68}"/>
    <cellStyle name="20% - Ênfase2 19 8 2" xfId="6571" xr:uid="{18FABA8A-2D69-4321-9A15-BEAD103F3AF6}"/>
    <cellStyle name="20% - Ênfase2 19 8 2 2" xfId="6572" xr:uid="{CFA68A77-1EAC-409A-BE7E-748C813F57EF}"/>
    <cellStyle name="20% - Ênfase2 19 8 2 3" xfId="6573" xr:uid="{DF5DAEAD-A65C-4119-B09D-8E13C400B78B}"/>
    <cellStyle name="20% - Ênfase2 19 8 2 4" xfId="6574" xr:uid="{7BC9FAEC-A2BC-47D5-8810-06057673BCB1}"/>
    <cellStyle name="20% - Ênfase2 19 8 3" xfId="6575" xr:uid="{DA1CDE83-CEC3-497E-BD5F-F5969BE984D9}"/>
    <cellStyle name="20% - Ênfase2 19 8 4" xfId="6576" xr:uid="{E3D8D334-E32D-4852-8027-B19CBB1EF493}"/>
    <cellStyle name="20% - Ênfase2 19 8 5" xfId="6577" xr:uid="{E0373B44-FEC1-4D0C-9C52-2BA94045FD75}"/>
    <cellStyle name="20% - Ênfase2 19 9" xfId="6578" xr:uid="{C7A92FBE-D2FE-416A-B011-A2D7357B19D6}"/>
    <cellStyle name="20% - Ênfase2 19 9 2" xfId="6579" xr:uid="{1BE25338-296C-45AF-BFED-8BD01C2774D2}"/>
    <cellStyle name="20% - Ênfase2 19 9 2 2" xfId="6580" xr:uid="{4CB7DBC7-628E-4F0C-868C-DCECFA42702A}"/>
    <cellStyle name="20% - Ênfase2 19 9 2 3" xfId="6581" xr:uid="{9DE8842F-9FA6-47E3-88E8-26651222F84B}"/>
    <cellStyle name="20% - Ênfase2 19 9 2 4" xfId="6582" xr:uid="{4DD810E9-8C1B-4937-8300-E3AF8EA3AE86}"/>
    <cellStyle name="20% - Ênfase2 19 9 3" xfId="6583" xr:uid="{5C3CE79D-1097-418C-B06F-27A487949B79}"/>
    <cellStyle name="20% - Ênfase2 19 9 4" xfId="6584" xr:uid="{26F6F7FC-D2C1-410D-AB14-5E1B9C1CE7BB}"/>
    <cellStyle name="20% - Ênfase2 19 9 5" xfId="6585" xr:uid="{89A0F897-6ABF-497C-945B-37618A5D4339}"/>
    <cellStyle name="20% - Ênfase2 2" xfId="475" xr:uid="{34642609-68F5-4E06-A8A9-A49C9A511AEB}"/>
    <cellStyle name="20% - Ênfase2 2 10" xfId="6586" xr:uid="{C75CFE64-2A3C-47F2-9C65-C8D1E07580A5}"/>
    <cellStyle name="20% - Ênfase2 2 10 2" xfId="6587" xr:uid="{09B0244F-E9DA-4414-B8C7-6224E2EE8397}"/>
    <cellStyle name="20% - Ênfase2 2 10 2 2" xfId="6588" xr:uid="{8AEA6605-775D-4E9B-9848-C077C9FC3930}"/>
    <cellStyle name="20% - Ênfase2 2 10 2 3" xfId="6589" xr:uid="{79264F60-D55C-4DCB-85D9-E05A8DC128FC}"/>
    <cellStyle name="20% - Ênfase2 2 10 2 4" xfId="6590" xr:uid="{7DAE5D9B-BCC9-4F23-955A-4FAD52B3D382}"/>
    <cellStyle name="20% - Ênfase2 2 10 3" xfId="6591" xr:uid="{3D56C576-37CA-40C3-856F-4B02CDF828A5}"/>
    <cellStyle name="20% - Ênfase2 2 10 4" xfId="6592" xr:uid="{271D8A50-01CC-4B89-A446-EEE10F2FB49B}"/>
    <cellStyle name="20% - Ênfase2 2 10 5" xfId="6593" xr:uid="{178A3972-9E73-43C3-A499-666C17D5F72F}"/>
    <cellStyle name="20% - Ênfase2 2 11" xfId="6594" xr:uid="{A1DFCC3B-7DEB-4174-B03C-51FB9BAE286E}"/>
    <cellStyle name="20% - Ênfase2 2 11 2" xfId="6595" xr:uid="{4123ADE5-8B35-4010-AC82-9685012771EB}"/>
    <cellStyle name="20% - Ênfase2 2 11 2 2" xfId="6596" xr:uid="{3222E627-FE06-433D-ADDC-693004CC7C6B}"/>
    <cellStyle name="20% - Ênfase2 2 11 2 3" xfId="6597" xr:uid="{7ADEDB52-2671-4BE9-BD81-58882ADABFA4}"/>
    <cellStyle name="20% - Ênfase2 2 11 2 4" xfId="6598" xr:uid="{5FBDB226-C477-4C58-969D-AD810107E445}"/>
    <cellStyle name="20% - Ênfase2 2 11 3" xfId="6599" xr:uid="{C66AFBB8-953D-485A-BEE2-35079C1A7209}"/>
    <cellStyle name="20% - Ênfase2 2 11 4" xfId="6600" xr:uid="{8C8CECED-D539-408D-929D-6723B71C8CC9}"/>
    <cellStyle name="20% - Ênfase2 2 11 5" xfId="6601" xr:uid="{4C52E337-D128-4239-B015-9C3FFD4B7D68}"/>
    <cellStyle name="20% - Ênfase2 2 12" xfId="6602" xr:uid="{B68E9459-9F7F-4CE1-96D8-27B3BC410E44}"/>
    <cellStyle name="20% - Ênfase2 2 12 2" xfId="6603" xr:uid="{C084E4F0-6734-4D90-8856-0CF8EFA29144}"/>
    <cellStyle name="20% - Ênfase2 2 12 2 2" xfId="6604" xr:uid="{19CBD995-EE77-4553-8C30-CA2BA1035CE5}"/>
    <cellStyle name="20% - Ênfase2 2 12 2 3" xfId="6605" xr:uid="{70D9C81C-B62C-4FA4-B53B-58A4FBD82003}"/>
    <cellStyle name="20% - Ênfase2 2 12 2 4" xfId="6606" xr:uid="{6F7996DA-C08A-4546-B4CC-805589E3775A}"/>
    <cellStyle name="20% - Ênfase2 2 12 3" xfId="6607" xr:uid="{3B81CBA2-611A-4FDB-B63D-1EDE26F09D0B}"/>
    <cellStyle name="20% - Ênfase2 2 12 4" xfId="6608" xr:uid="{5929268B-0A30-4237-B6B9-9D76C734600B}"/>
    <cellStyle name="20% - Ênfase2 2 12 5" xfId="6609" xr:uid="{7C45DF38-CE92-4356-93B2-07D4280675AB}"/>
    <cellStyle name="20% - Ênfase2 2 13" xfId="6610" xr:uid="{F60CCFA9-C7D2-4861-8505-33A2570E94A5}"/>
    <cellStyle name="20% - Ênfase2 2 13 2" xfId="6611" xr:uid="{DB33D653-38DE-4D3B-A082-DD13D81D7815}"/>
    <cellStyle name="20% - Ênfase2 2 13 3" xfId="6612" xr:uid="{E497945D-B81B-476E-8C3C-0DF6FAF1E12A}"/>
    <cellStyle name="20% - Ênfase2 2 13 4" xfId="6613" xr:uid="{4B6E0C2B-5469-4121-A047-B9E5E10087F8}"/>
    <cellStyle name="20% - Ênfase2 2 14" xfId="6614" xr:uid="{91F8B948-47CA-4EF5-A92E-0097E276F6F4}"/>
    <cellStyle name="20% - Ênfase2 2 14 2" xfId="6615" xr:uid="{62186670-5F60-4BC6-ACB8-0D368632FC00}"/>
    <cellStyle name="20% - Ênfase2 2 14 3" xfId="6616" xr:uid="{5E116E4E-83B1-4814-9BB6-DD70D2BFED61}"/>
    <cellStyle name="20% - Ênfase2 2 14 4" xfId="6617" xr:uid="{ADC3BC88-2E45-4B11-B79D-9D53318C3EBE}"/>
    <cellStyle name="20% - Ênfase2 2 15" xfId="6618" xr:uid="{F0FABB28-84C4-41A1-A12E-78B17C404CE3}"/>
    <cellStyle name="20% - Ênfase2 2 15 2" xfId="6619" xr:uid="{629AD8F4-3043-4DB6-B176-050DF5326245}"/>
    <cellStyle name="20% - Ênfase2 2 15 3" xfId="6620" xr:uid="{48E70188-C9E6-472B-825D-4B2E0CBC2746}"/>
    <cellStyle name="20% - Ênfase2 2 16" xfId="6621" xr:uid="{219882A1-C738-448B-BFFE-E7AEA5093588}"/>
    <cellStyle name="20% - Ênfase2 2 16 2" xfId="6622" xr:uid="{ADF342CE-4CFA-4D99-A965-4A04E0C77284}"/>
    <cellStyle name="20% - Ênfase2 2 16 3" xfId="6623" xr:uid="{6B97B2D2-114E-46EA-8BBB-C0F627CB730B}"/>
    <cellStyle name="20% - Ênfase2 2 17" xfId="6624" xr:uid="{1A9C6D6B-6B9F-467A-9082-FFCB23E7C9B4}"/>
    <cellStyle name="20% - Ênfase2 2 17 2" xfId="6625" xr:uid="{9B947C66-6C38-43E0-906C-754F36E0D570}"/>
    <cellStyle name="20% - Ênfase2 2 17 3" xfId="6626" xr:uid="{9B560200-2242-4B48-8825-9C5AF68F85B8}"/>
    <cellStyle name="20% - Ênfase2 2 18" xfId="6627" xr:uid="{15859DD9-7971-469F-BF20-5D7A0AA3EA1D}"/>
    <cellStyle name="20% - Ênfase2 2 18 2" xfId="6628" xr:uid="{C875E24A-30C8-483F-B483-A37FC770DF4C}"/>
    <cellStyle name="20% - Ênfase2 2 18 3" xfId="6629" xr:uid="{52672F26-6C7E-4870-A54F-A0A7CB73102B}"/>
    <cellStyle name="20% - Ênfase2 2 19" xfId="6630" xr:uid="{EE6ABF3D-F3C9-4A11-814E-234044D7E0E8}"/>
    <cellStyle name="20% - Ênfase2 2 19 2" xfId="6631" xr:uid="{D5D4C0AD-8493-4BF6-A2C8-8D50577ED0CF}"/>
    <cellStyle name="20% - Ênfase2 2 19 3" xfId="6632" xr:uid="{ACAA5CDB-78D9-4721-A504-9880EC1BD1DC}"/>
    <cellStyle name="20% - Ênfase2 2 2" xfId="476" xr:uid="{F80C063E-9750-46F4-93CD-81C86B11DCE2}"/>
    <cellStyle name="20% - Ênfase2 2 2 2" xfId="477" xr:uid="{D165190A-6E2D-4806-8820-AC500C0B64FE}"/>
    <cellStyle name="20% - Ênfase2 2 2 2 2" xfId="6633" xr:uid="{DAE498FB-4BFD-4D00-B58E-2548D48ACF74}"/>
    <cellStyle name="20% - Ênfase2 2 2 2 3" xfId="6634" xr:uid="{FF194D66-FAE0-407A-94CB-6294E565ACC4}"/>
    <cellStyle name="20% - Ênfase2 2 2 2 4" xfId="6635" xr:uid="{3D28A41D-CBB1-4A44-9C9F-0CE1663099A2}"/>
    <cellStyle name="20% - Ênfase2 2 2 3" xfId="6636" xr:uid="{E03C6642-9E32-499C-86BD-125E0FE92A91}"/>
    <cellStyle name="20% - Ênfase2 2 2 4" xfId="6637" xr:uid="{B541C226-D865-477B-B648-C670EFE3F9E2}"/>
    <cellStyle name="20% - Ênfase2 2 2 5" xfId="6638" xr:uid="{2D0E27C2-4175-4F6D-BC31-F96CF8ECF13C}"/>
    <cellStyle name="20% - Ênfase2 2 20" xfId="6639" xr:uid="{2AF48DCA-0EB6-401F-8047-12E3B116A236}"/>
    <cellStyle name="20% - Ênfase2 2 20 2" xfId="6640" xr:uid="{DE7C71B0-5682-4884-BF68-4EE9F6B2185C}"/>
    <cellStyle name="20% - Ênfase2 2 20 3" xfId="6641" xr:uid="{ADEEEEE9-9425-45A2-A5F2-84E8DC5AA0F0}"/>
    <cellStyle name="20% - Ênfase2 2 21" xfId="6642" xr:uid="{56D26DB0-9636-4534-9604-0106D0EC1BBA}"/>
    <cellStyle name="20% - Ênfase2 2 21 2" xfId="6643" xr:uid="{22F22EEB-7C7B-4342-80A7-D55066F747AE}"/>
    <cellStyle name="20% - Ênfase2 2 21 3" xfId="6644" xr:uid="{48ECA391-210F-4A2F-82F4-9AFDC7DE6334}"/>
    <cellStyle name="20% - Ênfase2 2 22" xfId="6645" xr:uid="{DD466440-0287-41B0-9748-D486C6DD59EB}"/>
    <cellStyle name="20% - Ênfase2 2 22 2" xfId="6646" xr:uid="{D16FCBE3-A536-451A-883B-622C5A552DAE}"/>
    <cellStyle name="20% - Ênfase2 2 22 3" xfId="6647" xr:uid="{1B4B4B3B-A49A-42CB-BD26-1A4A70D38594}"/>
    <cellStyle name="20% - Ênfase2 2 23" xfId="6648" xr:uid="{FCF98ABF-31C6-4F70-BA7A-1FFCFF209B3C}"/>
    <cellStyle name="20% - Ênfase2 2 24" xfId="6649" xr:uid="{969B7693-44D0-4730-8B98-7154FCF93A67}"/>
    <cellStyle name="20% - Ênfase2 2 3" xfId="478" xr:uid="{2B6BC7C8-C1AE-4F2F-BEC9-B96220FEFEF0}"/>
    <cellStyle name="20% - Ênfase2 2 3 2" xfId="479" xr:uid="{ACDD4208-2E92-492A-8D19-AE069EB94528}"/>
    <cellStyle name="20% - Ênfase2 2 3 2 2" xfId="6650" xr:uid="{FF2ABA2D-0494-48CB-9437-FF194BC55112}"/>
    <cellStyle name="20% - Ênfase2 2 3 2 3" xfId="6651" xr:uid="{8FDE652D-98EA-4AB3-8ED2-D02B24531207}"/>
    <cellStyle name="20% - Ênfase2 2 3 2 4" xfId="6652" xr:uid="{2C25D39E-771A-4A77-9FC0-D0DF80C51064}"/>
    <cellStyle name="20% - Ênfase2 2 3 3" xfId="6653" xr:uid="{43C166C9-0B6B-4741-9A02-03A6481532AE}"/>
    <cellStyle name="20% - Ênfase2 2 3 4" xfId="6654" xr:uid="{66D92C55-EB2F-42BF-B034-DC3A830E0024}"/>
    <cellStyle name="20% - Ênfase2 2 3 5" xfId="6655" xr:uid="{91682471-A97F-4D7E-A9EB-B5D827E819CD}"/>
    <cellStyle name="20% - Ênfase2 2 4" xfId="480" xr:uid="{88CC8641-E576-499C-AE77-867B516552CF}"/>
    <cellStyle name="20% - Ênfase2 2 4 2" xfId="481" xr:uid="{D3D82BEE-FB90-4558-BE8B-FB38FD40BEFA}"/>
    <cellStyle name="20% - Ênfase2 2 4 2 2" xfId="6656" xr:uid="{3F4801FD-3F75-4E72-9968-6AC0B814BCB5}"/>
    <cellStyle name="20% - Ênfase2 2 4 2 3" xfId="6657" xr:uid="{9AC13C99-B681-47AC-9BB0-E38E990E5E5D}"/>
    <cellStyle name="20% - Ênfase2 2 4 2 4" xfId="6658" xr:uid="{4644FA43-63A5-467D-9297-51BE5401C9FA}"/>
    <cellStyle name="20% - Ênfase2 2 4 3" xfId="6659" xr:uid="{39003B2D-75D2-44A9-B217-7E4F4DECD81C}"/>
    <cellStyle name="20% - Ênfase2 2 4 4" xfId="6660" xr:uid="{71E27A08-F756-4181-BB55-40136F7B809F}"/>
    <cellStyle name="20% - Ênfase2 2 4 5" xfId="6661" xr:uid="{F8E317F1-5E7B-483F-A323-EA537DF4546B}"/>
    <cellStyle name="20% - Ênfase2 2 5" xfId="482" xr:uid="{335631C9-ED53-4701-89A8-E07758889D5B}"/>
    <cellStyle name="20% - Ênfase2 2 5 2" xfId="483" xr:uid="{957441D8-65D3-400E-AC46-F654E4EAED1C}"/>
    <cellStyle name="20% - Ênfase2 2 5 2 2" xfId="6662" xr:uid="{AEE8DB1A-11AA-4767-AA9A-9F6A9A644CED}"/>
    <cellStyle name="20% - Ênfase2 2 5 2 3" xfId="6663" xr:uid="{4F678348-0C02-4228-B64C-D4BCC14E216C}"/>
    <cellStyle name="20% - Ênfase2 2 5 2 4" xfId="6664" xr:uid="{A3554F4D-F9DF-4FC6-87A8-0CB1079299B8}"/>
    <cellStyle name="20% - Ênfase2 2 5 3" xfId="6665" xr:uid="{1E658551-2949-4A5E-A4EB-814B997C579F}"/>
    <cellStyle name="20% - Ênfase2 2 5 4" xfId="6666" xr:uid="{DC1F4556-7A70-4B1F-A06E-96689D9D54CE}"/>
    <cellStyle name="20% - Ênfase2 2 5 5" xfId="6667" xr:uid="{450643AE-856A-4A13-A79F-9BFF8AB99DCC}"/>
    <cellStyle name="20% - Ênfase2 2 6" xfId="484" xr:uid="{D6C3F97C-F0C7-4E66-9E6D-6D80F98D28DF}"/>
    <cellStyle name="20% - Ênfase2 2 6 2" xfId="485" xr:uid="{CB69A7D5-DDEC-49E1-A4AD-B0AA0E830CF6}"/>
    <cellStyle name="20% - Ênfase2 2 6 2 2" xfId="6668" xr:uid="{9EE173BB-F49C-4E92-AA22-25EA4ADC246E}"/>
    <cellStyle name="20% - Ênfase2 2 6 2 3" xfId="6669" xr:uid="{8906BDF9-550B-4AFF-B330-2C447D86FFDA}"/>
    <cellStyle name="20% - Ênfase2 2 6 2 4" xfId="6670" xr:uid="{1AFB0131-066C-4BBA-BCDF-0881DF1A0FA1}"/>
    <cellStyle name="20% - Ênfase2 2 6 3" xfId="6671" xr:uid="{CA6A9F3E-7942-4FE4-9C00-6B955BF3DD28}"/>
    <cellStyle name="20% - Ênfase2 2 6 4" xfId="6672" xr:uid="{B48018AC-6D55-4874-B548-0F810CCC13CB}"/>
    <cellStyle name="20% - Ênfase2 2 6 5" xfId="6673" xr:uid="{09A75589-ED93-42A5-8428-D5A3830412EE}"/>
    <cellStyle name="20% - Ênfase2 2 7" xfId="486" xr:uid="{CD4EBCEA-6E92-449C-8282-A057AD03D1AF}"/>
    <cellStyle name="20% - Ênfase2 2 7 2" xfId="6674" xr:uid="{186B6A49-F421-45C6-83D7-F9DA810EC417}"/>
    <cellStyle name="20% - Ênfase2 2 7 2 2" xfId="6675" xr:uid="{A11FA22F-F5B2-47FF-86F6-5EEB7B2CE5D2}"/>
    <cellStyle name="20% - Ênfase2 2 7 2 3" xfId="6676" xr:uid="{0B507168-8C36-4BAE-AF13-7FD039F055A4}"/>
    <cellStyle name="20% - Ênfase2 2 7 2 4" xfId="6677" xr:uid="{5E8D8D77-57AD-458F-AE4B-FD4E0A2D61B4}"/>
    <cellStyle name="20% - Ênfase2 2 7 3" xfId="6678" xr:uid="{A0517EE3-C577-4C96-B41C-BBB035A08A0B}"/>
    <cellStyle name="20% - Ênfase2 2 7 4" xfId="6679" xr:uid="{B3AFFDA6-CD7C-428A-8903-BB5026C5048E}"/>
    <cellStyle name="20% - Ênfase2 2 7 5" xfId="6680" xr:uid="{C4FFC252-B54E-4782-A855-281F38B669DE}"/>
    <cellStyle name="20% - Ênfase2 2 8" xfId="6681" xr:uid="{11427568-CA11-4A84-BD4F-94AA3A288D77}"/>
    <cellStyle name="20% - Ênfase2 2 8 2" xfId="6682" xr:uid="{62E6ABC6-61FE-4693-A3B2-A150A67B49B6}"/>
    <cellStyle name="20% - Ênfase2 2 8 2 2" xfId="6683" xr:uid="{F1B81A8D-9618-4E3D-A0CD-6DE8B4D4B456}"/>
    <cellStyle name="20% - Ênfase2 2 8 2 3" xfId="6684" xr:uid="{ABA7F1A3-4FE7-46EE-8779-62EEA103536B}"/>
    <cellStyle name="20% - Ênfase2 2 8 2 4" xfId="6685" xr:uid="{E6E2FBA0-2F80-4497-B37E-FC589F01AB8F}"/>
    <cellStyle name="20% - Ênfase2 2 8 3" xfId="6686" xr:uid="{4ED11B2A-0282-4C25-9BF1-977A70E3AA51}"/>
    <cellStyle name="20% - Ênfase2 2 8 4" xfId="6687" xr:uid="{4EAF1B06-55C9-4818-AF92-499B38CD7A8D}"/>
    <cellStyle name="20% - Ênfase2 2 8 5" xfId="6688" xr:uid="{6F50EF02-156F-447F-B8EA-AC6D256F0F9F}"/>
    <cellStyle name="20% - Ênfase2 2 9" xfId="6689" xr:uid="{9F7B35BB-6181-47E2-AC41-724E96ECBEDF}"/>
    <cellStyle name="20% - Ênfase2 2 9 2" xfId="6690" xr:uid="{C030B1A4-9572-4252-ACCE-36C649E9C2EA}"/>
    <cellStyle name="20% - Ênfase2 2 9 2 2" xfId="6691" xr:uid="{495EA8CC-1BE5-4668-BC07-802D0E89F091}"/>
    <cellStyle name="20% - Ênfase2 2 9 2 3" xfId="6692" xr:uid="{09F09273-1F7F-4382-9209-27418BBB2081}"/>
    <cellStyle name="20% - Ênfase2 2 9 2 4" xfId="6693" xr:uid="{C8261BBD-8FCA-4464-BD9B-426AE59EEB88}"/>
    <cellStyle name="20% - Ênfase2 2 9 3" xfId="6694" xr:uid="{51BE4D22-53C9-48D0-AAD0-1E85E596A0A9}"/>
    <cellStyle name="20% - Ênfase2 2 9 4" xfId="6695" xr:uid="{E24D0DA0-4989-4351-A25C-0BEF1544CCCB}"/>
    <cellStyle name="20% - Ênfase2 2 9 5" xfId="6696" xr:uid="{E75BC735-7E3D-4849-93C2-01E552BBB87C}"/>
    <cellStyle name="20% - Ênfase2 20" xfId="487" xr:uid="{33C6EB2E-D0F7-4CA2-8D90-0584874EE9BF}"/>
    <cellStyle name="20% - Ênfase2 20 10" xfId="6697" xr:uid="{A3D07331-21BE-42A2-9418-615215352384}"/>
    <cellStyle name="20% - Ênfase2 20 10 2" xfId="6698" xr:uid="{002A9EAA-F025-4987-8C1F-3B3CA9F9809C}"/>
    <cellStyle name="20% - Ênfase2 20 10 2 2" xfId="6699" xr:uid="{B75C873E-7495-4022-B46C-E0EFF74682F0}"/>
    <cellStyle name="20% - Ênfase2 20 10 2 3" xfId="6700" xr:uid="{DB742AC2-DCD3-406C-A60E-8DEBC34132FB}"/>
    <cellStyle name="20% - Ênfase2 20 10 2 4" xfId="6701" xr:uid="{5AFDFEF6-4BFE-425E-A28F-9E237AADB7E4}"/>
    <cellStyle name="20% - Ênfase2 20 10 3" xfId="6702" xr:uid="{3594046F-2F3C-49FA-A097-9C98BC340980}"/>
    <cellStyle name="20% - Ênfase2 20 10 4" xfId="6703" xr:uid="{399C9934-7D51-4111-B938-97FAA72F3478}"/>
    <cellStyle name="20% - Ênfase2 20 10 5" xfId="6704" xr:uid="{2590562A-5DC0-467D-B5D6-B5C2E31B854A}"/>
    <cellStyle name="20% - Ênfase2 20 11" xfId="6705" xr:uid="{888439CF-2F4A-4403-9AAB-1D56C16E9367}"/>
    <cellStyle name="20% - Ênfase2 20 11 2" xfId="6706" xr:uid="{D6C09A0E-F96D-453F-98F8-4CF83E609E6C}"/>
    <cellStyle name="20% - Ênfase2 20 11 2 2" xfId="6707" xr:uid="{3A0B8466-2481-4152-B0C4-D0096BE86707}"/>
    <cellStyle name="20% - Ênfase2 20 11 2 3" xfId="6708" xr:uid="{3C80537D-53FF-4269-BCF4-AD5264547D41}"/>
    <cellStyle name="20% - Ênfase2 20 11 2 4" xfId="6709" xr:uid="{1EB6231E-C782-4C7B-B887-74CC00DDD43F}"/>
    <cellStyle name="20% - Ênfase2 20 11 3" xfId="6710" xr:uid="{38B5F595-BB22-4590-868D-17B934C24110}"/>
    <cellStyle name="20% - Ênfase2 20 11 4" xfId="6711" xr:uid="{5212296C-AC9D-49A8-BF39-FACAAF187A4B}"/>
    <cellStyle name="20% - Ênfase2 20 11 5" xfId="6712" xr:uid="{9F6D73C6-F48C-4FA4-A252-063FE001799E}"/>
    <cellStyle name="20% - Ênfase2 20 12" xfId="6713" xr:uid="{9A83AC9D-F612-4180-9CC3-EA1580E598A6}"/>
    <cellStyle name="20% - Ênfase2 20 12 2" xfId="6714" xr:uid="{239C5BC8-5BA4-4B20-AF00-893EC01E859F}"/>
    <cellStyle name="20% - Ênfase2 20 12 3" xfId="6715" xr:uid="{B7CB7924-4D93-4C46-B320-F9055338A963}"/>
    <cellStyle name="20% - Ênfase2 20 12 4" xfId="6716" xr:uid="{527B7A2B-0967-43B8-AA9E-24ABF59A7E8A}"/>
    <cellStyle name="20% - Ênfase2 20 13" xfId="6717" xr:uid="{1FFFB89C-DED2-4F96-A212-94994B566415}"/>
    <cellStyle name="20% - Ênfase2 20 14" xfId="6718" xr:uid="{1DD21ADA-D52F-4056-AA86-1FE24DD03705}"/>
    <cellStyle name="20% - Ênfase2 20 15" xfId="6719" xr:uid="{853B1488-C691-4CD8-8479-70B1BE9C4038}"/>
    <cellStyle name="20% - Ênfase2 20 2" xfId="488" xr:uid="{8B402B9A-0308-421E-BBE3-58223DDE6030}"/>
    <cellStyle name="20% - Ênfase2 20 2 2" xfId="6720" xr:uid="{8A81EA60-81AE-4399-8D06-BE2808D7B8D9}"/>
    <cellStyle name="20% - Ênfase2 20 2 2 2" xfId="6721" xr:uid="{964AFC4D-F646-4F9B-9A0A-87118B8AE300}"/>
    <cellStyle name="20% - Ênfase2 20 2 2 3" xfId="6722" xr:uid="{FA439A58-B8C2-4B1F-A087-60279551BF6B}"/>
    <cellStyle name="20% - Ênfase2 20 2 2 4" xfId="6723" xr:uid="{DD49BA32-92F8-44AB-8DA6-C0A4A7722AF9}"/>
    <cellStyle name="20% - Ênfase2 20 2 3" xfId="6724" xr:uid="{AFBF291F-5F83-42C0-8A5F-BB0F065F79DD}"/>
    <cellStyle name="20% - Ênfase2 20 2 4" xfId="6725" xr:uid="{51688D9D-6E37-4545-B0DE-2CCC2229B5D8}"/>
    <cellStyle name="20% - Ênfase2 20 2 5" xfId="6726" xr:uid="{162FD1CD-CE8C-405B-B9B6-41CCB74BA70D}"/>
    <cellStyle name="20% - Ênfase2 20 3" xfId="6727" xr:uid="{6B2D4E6B-DA3F-42A2-9CCD-97A19C478B98}"/>
    <cellStyle name="20% - Ênfase2 20 3 2" xfId="6728" xr:uid="{57252C9B-5B7A-4244-A0DE-2642CD4675AD}"/>
    <cellStyle name="20% - Ênfase2 20 3 2 2" xfId="6729" xr:uid="{76D7F96E-DB67-44C8-B65D-12275DF94D7A}"/>
    <cellStyle name="20% - Ênfase2 20 3 2 3" xfId="6730" xr:uid="{372A6FF8-4CF1-4A25-85D2-C829C902E4D3}"/>
    <cellStyle name="20% - Ênfase2 20 3 2 4" xfId="6731" xr:uid="{C90D3E84-1F8C-4EFC-B7F7-435FA5D88B2D}"/>
    <cellStyle name="20% - Ênfase2 20 3 3" xfId="6732" xr:uid="{E5BC9AB9-A894-4C3D-8D72-CA5A8788E94F}"/>
    <cellStyle name="20% - Ênfase2 20 3 4" xfId="6733" xr:uid="{0A211856-8D1C-4F17-A76D-C5DED823F03F}"/>
    <cellStyle name="20% - Ênfase2 20 3 5" xfId="6734" xr:uid="{8CD86C1B-EE44-4453-A76C-53FE8EA94393}"/>
    <cellStyle name="20% - Ênfase2 20 4" xfId="6735" xr:uid="{F5A6B7EE-0FEF-414F-8389-C5D04BC97C45}"/>
    <cellStyle name="20% - Ênfase2 20 4 2" xfId="6736" xr:uid="{223D42ED-3C00-4AD4-952D-D32AAF238337}"/>
    <cellStyle name="20% - Ênfase2 20 4 2 2" xfId="6737" xr:uid="{EF5319F2-9941-4701-A8DA-7B877C5C0E02}"/>
    <cellStyle name="20% - Ênfase2 20 4 2 3" xfId="6738" xr:uid="{2B55DD6B-DC99-4D37-B31B-CA790B41668A}"/>
    <cellStyle name="20% - Ênfase2 20 4 2 4" xfId="6739" xr:uid="{6F7E8D8A-1BDD-45CC-A3E1-96660B130A39}"/>
    <cellStyle name="20% - Ênfase2 20 4 3" xfId="6740" xr:uid="{E6723D6D-846D-4A7C-BFA5-7922A20F54AD}"/>
    <cellStyle name="20% - Ênfase2 20 4 4" xfId="6741" xr:uid="{86F15039-B718-46FD-9F1B-9B93AFC11D16}"/>
    <cellStyle name="20% - Ênfase2 20 4 5" xfId="6742" xr:uid="{0D15CD19-F5BA-41F9-AE07-88E1B64B592F}"/>
    <cellStyle name="20% - Ênfase2 20 5" xfId="6743" xr:uid="{8D0F4783-D04C-4302-B4B6-2C65215FA43C}"/>
    <cellStyle name="20% - Ênfase2 20 5 2" xfId="6744" xr:uid="{2CC30827-65EB-45D0-BA01-D77C95CB3D0F}"/>
    <cellStyle name="20% - Ênfase2 20 5 2 2" xfId="6745" xr:uid="{0E0531B8-A754-47A8-8DB7-DFAA049B397B}"/>
    <cellStyle name="20% - Ênfase2 20 5 2 3" xfId="6746" xr:uid="{0C96CA6C-DFEC-4FEE-AF7B-3DD48BE5C988}"/>
    <cellStyle name="20% - Ênfase2 20 5 2 4" xfId="6747" xr:uid="{711CF4DE-0DC0-45EC-A665-EA3F86F6377E}"/>
    <cellStyle name="20% - Ênfase2 20 5 3" xfId="6748" xr:uid="{BF66D033-3DC2-4F62-B3CD-82A44829E084}"/>
    <cellStyle name="20% - Ênfase2 20 5 4" xfId="6749" xr:uid="{BCE95FFD-C5E4-4C15-B81E-80D00075A858}"/>
    <cellStyle name="20% - Ênfase2 20 5 5" xfId="6750" xr:uid="{78B0E972-A031-465C-94D2-DE8B49215C90}"/>
    <cellStyle name="20% - Ênfase2 20 6" xfId="6751" xr:uid="{E414DCC8-872B-41E5-8042-34EA191B66F1}"/>
    <cellStyle name="20% - Ênfase2 20 6 2" xfId="6752" xr:uid="{B7090EF8-3AD9-429C-AEB7-944DF9EFDC0C}"/>
    <cellStyle name="20% - Ênfase2 20 6 2 2" xfId="6753" xr:uid="{35C74032-C809-4015-AD78-A5E1619BC7E6}"/>
    <cellStyle name="20% - Ênfase2 20 6 2 3" xfId="6754" xr:uid="{BE6B7AD5-8099-423E-96AB-32A2809C7548}"/>
    <cellStyle name="20% - Ênfase2 20 6 2 4" xfId="6755" xr:uid="{56E4EB1A-2909-4175-ACEE-0961100D8BF5}"/>
    <cellStyle name="20% - Ênfase2 20 6 3" xfId="6756" xr:uid="{15422F2E-4B38-4875-9759-0EF657F530CD}"/>
    <cellStyle name="20% - Ênfase2 20 6 4" xfId="6757" xr:uid="{3C09F572-0AF8-4ACA-9669-3038219619B2}"/>
    <cellStyle name="20% - Ênfase2 20 6 5" xfId="6758" xr:uid="{43C130D3-F75F-4F02-A54D-6124E22DA010}"/>
    <cellStyle name="20% - Ênfase2 20 7" xfId="6759" xr:uid="{D08CBF9D-1AFF-46B4-B025-D7122FF1DA2B}"/>
    <cellStyle name="20% - Ênfase2 20 7 2" xfId="6760" xr:uid="{5A9DB344-F695-4B8D-BA6E-AC2808B217C4}"/>
    <cellStyle name="20% - Ênfase2 20 7 2 2" xfId="6761" xr:uid="{64646379-FE7C-4447-B87A-93F5164F7C37}"/>
    <cellStyle name="20% - Ênfase2 20 7 2 3" xfId="6762" xr:uid="{99F1D4FD-DA86-4B08-9FF6-4E9F841BF6D9}"/>
    <cellStyle name="20% - Ênfase2 20 7 2 4" xfId="6763" xr:uid="{71A8BC31-46B7-44C4-A24D-B40618B55F50}"/>
    <cellStyle name="20% - Ênfase2 20 7 3" xfId="6764" xr:uid="{474121F2-4D7A-4B05-B6DB-E81FAD36ADC7}"/>
    <cellStyle name="20% - Ênfase2 20 7 4" xfId="6765" xr:uid="{0F944DF2-0AD9-4499-8E11-75EA42CB5A43}"/>
    <cellStyle name="20% - Ênfase2 20 7 5" xfId="6766" xr:uid="{07A0DC0F-2E81-4F54-9BD7-B9C1BE68131D}"/>
    <cellStyle name="20% - Ênfase2 20 8" xfId="6767" xr:uid="{100BBCDF-B1CD-44F5-BDCA-F52CF6E88578}"/>
    <cellStyle name="20% - Ênfase2 20 8 2" xfId="6768" xr:uid="{28EADA16-C0A4-43C4-ABB5-3E39678311E2}"/>
    <cellStyle name="20% - Ênfase2 20 8 2 2" xfId="6769" xr:uid="{DDE70CFE-0EC8-4D6A-BA4E-FE764542DB01}"/>
    <cellStyle name="20% - Ênfase2 20 8 2 3" xfId="6770" xr:uid="{5FEA232A-190D-4EBE-8BB7-2B06FE84761A}"/>
    <cellStyle name="20% - Ênfase2 20 8 2 4" xfId="6771" xr:uid="{0739A493-0697-4488-B27C-51EC341C36C5}"/>
    <cellStyle name="20% - Ênfase2 20 8 3" xfId="6772" xr:uid="{D830D127-E9B0-4868-ABB8-B39858970818}"/>
    <cellStyle name="20% - Ênfase2 20 8 4" xfId="6773" xr:uid="{974B1479-D076-457E-B20A-B3A399849AFB}"/>
    <cellStyle name="20% - Ênfase2 20 8 5" xfId="6774" xr:uid="{4ADD3A1C-AC1E-4FF4-89ED-E045E98DDE74}"/>
    <cellStyle name="20% - Ênfase2 20 9" xfId="6775" xr:uid="{38C8C848-8F0A-44A9-A1E8-8F5883165E5B}"/>
    <cellStyle name="20% - Ênfase2 20 9 2" xfId="6776" xr:uid="{EE55500E-EF31-432D-BC78-BBBF02D2CE28}"/>
    <cellStyle name="20% - Ênfase2 20 9 2 2" xfId="6777" xr:uid="{9B742CF7-4207-4EF3-961A-4F3E1D784C17}"/>
    <cellStyle name="20% - Ênfase2 20 9 2 3" xfId="6778" xr:uid="{E8ED2884-DFB0-4FAF-8C12-A81BF2FABCDD}"/>
    <cellStyle name="20% - Ênfase2 20 9 2 4" xfId="6779" xr:uid="{46BD2CCE-E789-40ED-887E-C77DFCAFE391}"/>
    <cellStyle name="20% - Ênfase2 20 9 3" xfId="6780" xr:uid="{92F85DB8-3AA2-4B30-9A0E-3D63097302EE}"/>
    <cellStyle name="20% - Ênfase2 20 9 4" xfId="6781" xr:uid="{CF297EDE-575F-4819-BF1C-01B97B5866B9}"/>
    <cellStyle name="20% - Ênfase2 20 9 5" xfId="6782" xr:uid="{7A364A52-DEFE-44C8-9979-5E5417E1A8D3}"/>
    <cellStyle name="20% - Ênfase2 21" xfId="489" xr:uid="{BECFB4BC-C543-4A9D-A91C-7B34F3BF2D6D}"/>
    <cellStyle name="20% - Ênfase2 21 10" xfId="6783" xr:uid="{7AD2A583-FC63-48D9-97F4-B3F357035D44}"/>
    <cellStyle name="20% - Ênfase2 21 10 2" xfId="6784" xr:uid="{0558E290-23A1-416C-AB36-BE11BCB043FF}"/>
    <cellStyle name="20% - Ênfase2 21 10 2 2" xfId="6785" xr:uid="{F23C90E5-86AC-4E66-92D2-7D3144555F73}"/>
    <cellStyle name="20% - Ênfase2 21 10 2 3" xfId="6786" xr:uid="{0D15CBA3-2171-4089-A646-D596F4CF52B4}"/>
    <cellStyle name="20% - Ênfase2 21 10 2 4" xfId="6787" xr:uid="{7BEC15E8-30A9-473D-A133-A2159A32553F}"/>
    <cellStyle name="20% - Ênfase2 21 10 3" xfId="6788" xr:uid="{E7065736-0FCB-4F54-9209-EC5CF3EC76DF}"/>
    <cellStyle name="20% - Ênfase2 21 10 4" xfId="6789" xr:uid="{2F88D639-D4A4-44D9-9929-345D02E36193}"/>
    <cellStyle name="20% - Ênfase2 21 10 5" xfId="6790" xr:uid="{185481DA-E9AE-4F1F-992E-E0DA63E99BC4}"/>
    <cellStyle name="20% - Ênfase2 21 11" xfId="6791" xr:uid="{A0E6D40E-1E6C-4A07-A0B8-942AACCBD4E7}"/>
    <cellStyle name="20% - Ênfase2 21 11 2" xfId="6792" xr:uid="{5B49190A-615C-4497-AF08-65E49C834A4F}"/>
    <cellStyle name="20% - Ênfase2 21 11 2 2" xfId="6793" xr:uid="{F152685C-6DC6-450C-8C55-5B2804CBE24E}"/>
    <cellStyle name="20% - Ênfase2 21 11 2 3" xfId="6794" xr:uid="{D43CBD4B-2623-466C-8864-F38DCCA98640}"/>
    <cellStyle name="20% - Ênfase2 21 11 2 4" xfId="6795" xr:uid="{8F7B3325-F492-4095-8CB9-81DEF3804B41}"/>
    <cellStyle name="20% - Ênfase2 21 11 3" xfId="6796" xr:uid="{EC2110E7-5DC5-4843-8F11-4AA3B0216596}"/>
    <cellStyle name="20% - Ênfase2 21 11 4" xfId="6797" xr:uid="{22ACBA42-D824-4AC6-8784-15F2D4270FDC}"/>
    <cellStyle name="20% - Ênfase2 21 11 5" xfId="6798" xr:uid="{1C5E9527-0315-4BAE-8AA7-1AE16273AC24}"/>
    <cellStyle name="20% - Ênfase2 21 12" xfId="6799" xr:uid="{3BCE1F86-07C1-4B9D-A6E1-4DB23442E223}"/>
    <cellStyle name="20% - Ênfase2 21 12 2" xfId="6800" xr:uid="{EF610BFF-51B7-4C43-BEB6-719EA5DE2003}"/>
    <cellStyle name="20% - Ênfase2 21 12 3" xfId="6801" xr:uid="{C67B1ADD-37D3-4DB1-AB93-C3D588D35ED8}"/>
    <cellStyle name="20% - Ênfase2 21 12 4" xfId="6802" xr:uid="{8A828671-07B1-4DD4-A470-4C59A40B465F}"/>
    <cellStyle name="20% - Ênfase2 21 13" xfId="6803" xr:uid="{F5F40FB7-585D-408F-8B2B-0B5A73C70EE2}"/>
    <cellStyle name="20% - Ênfase2 21 14" xfId="6804" xr:uid="{EC2F8509-5B9A-4500-BED0-10C88CA0397D}"/>
    <cellStyle name="20% - Ênfase2 21 15" xfId="6805" xr:uid="{8E9AF9BB-0076-422F-8494-09E28933367F}"/>
    <cellStyle name="20% - Ênfase2 21 2" xfId="490" xr:uid="{D3C13F66-C3F5-4FCB-9067-061C91D7D290}"/>
    <cellStyle name="20% - Ênfase2 21 2 2" xfId="6806" xr:uid="{3C42BCC4-D9BC-45E3-8092-81F758B0E91B}"/>
    <cellStyle name="20% - Ênfase2 21 2 2 2" xfId="6807" xr:uid="{F4972E59-E4A4-4600-BC7D-37C9EFBFEE3C}"/>
    <cellStyle name="20% - Ênfase2 21 2 2 3" xfId="6808" xr:uid="{113D6224-422A-4465-A67B-4A156C188D59}"/>
    <cellStyle name="20% - Ênfase2 21 2 2 4" xfId="6809" xr:uid="{8273FD3B-C74D-4898-B202-65704CDB2ACE}"/>
    <cellStyle name="20% - Ênfase2 21 2 3" xfId="6810" xr:uid="{E27F4D0C-CB96-43B4-9C71-F904D756F8DE}"/>
    <cellStyle name="20% - Ênfase2 21 2 4" xfId="6811" xr:uid="{376AFA55-EAA0-4051-82DA-93A6F9CF6B87}"/>
    <cellStyle name="20% - Ênfase2 21 2 5" xfId="6812" xr:uid="{3F2B8C48-5FB7-4588-AFA3-5B935AABE067}"/>
    <cellStyle name="20% - Ênfase2 21 3" xfId="6813" xr:uid="{568A6FA4-9B6B-4868-8BAE-C7FCD7E5572E}"/>
    <cellStyle name="20% - Ênfase2 21 3 2" xfId="6814" xr:uid="{BA697E20-6352-4E82-BD7F-B32A13B7ABA5}"/>
    <cellStyle name="20% - Ênfase2 21 3 2 2" xfId="6815" xr:uid="{C2F89A03-6052-48EB-BA8C-BF266355C6C9}"/>
    <cellStyle name="20% - Ênfase2 21 3 2 3" xfId="6816" xr:uid="{3FC8D6F1-23BF-4060-8AA4-04E57E9AF23C}"/>
    <cellStyle name="20% - Ênfase2 21 3 2 4" xfId="6817" xr:uid="{3E318EBF-2ABA-41D5-A92E-225A74721E6D}"/>
    <cellStyle name="20% - Ênfase2 21 3 3" xfId="6818" xr:uid="{2965EAFB-7799-40D7-AF5F-B6BD977F3CED}"/>
    <cellStyle name="20% - Ênfase2 21 3 4" xfId="6819" xr:uid="{A6306768-E2E1-4712-A2DF-7C0C829BCA6D}"/>
    <cellStyle name="20% - Ênfase2 21 3 5" xfId="6820" xr:uid="{1D41812E-5278-46F1-899A-52631963F17A}"/>
    <cellStyle name="20% - Ênfase2 21 4" xfId="6821" xr:uid="{4B1269B4-CA26-44C0-A325-B52FF4484553}"/>
    <cellStyle name="20% - Ênfase2 21 4 2" xfId="6822" xr:uid="{24664F58-7D94-4D97-99EC-89913090ADBE}"/>
    <cellStyle name="20% - Ênfase2 21 4 2 2" xfId="6823" xr:uid="{3C2C6F6C-39A4-4DF8-A7F6-0A5ECFC6B5EF}"/>
    <cellStyle name="20% - Ênfase2 21 4 2 3" xfId="6824" xr:uid="{69ED694A-CFE7-4643-997E-33F08DBB16B8}"/>
    <cellStyle name="20% - Ênfase2 21 4 2 4" xfId="6825" xr:uid="{C848C884-2A9F-4AF6-8ADC-A4856ECE86A4}"/>
    <cellStyle name="20% - Ênfase2 21 4 3" xfId="6826" xr:uid="{7A34AE53-6112-4E93-99FD-07CB86E023C8}"/>
    <cellStyle name="20% - Ênfase2 21 4 4" xfId="6827" xr:uid="{BE55DEBE-0C52-4B74-B5DC-1E2EE93BF8B6}"/>
    <cellStyle name="20% - Ênfase2 21 4 5" xfId="6828" xr:uid="{DE0BCCFA-693F-4FF4-BECE-68656136A518}"/>
    <cellStyle name="20% - Ênfase2 21 5" xfId="6829" xr:uid="{2B3732B7-7E48-4D5F-B2CC-628B81A07E55}"/>
    <cellStyle name="20% - Ênfase2 21 5 2" xfId="6830" xr:uid="{4C3C90DB-7301-4E47-B447-871407FFB2FA}"/>
    <cellStyle name="20% - Ênfase2 21 5 2 2" xfId="6831" xr:uid="{80FE2665-BE0E-4EA4-A614-B342E8A3854F}"/>
    <cellStyle name="20% - Ênfase2 21 5 2 3" xfId="6832" xr:uid="{AC11A014-C091-4AA0-81AD-3382C9AE4EB5}"/>
    <cellStyle name="20% - Ênfase2 21 5 2 4" xfId="6833" xr:uid="{1BA3FD12-CE38-4BD0-9FE4-3394BB52B083}"/>
    <cellStyle name="20% - Ênfase2 21 5 3" xfId="6834" xr:uid="{884B8469-EC1A-4A1E-8E31-1800930FE586}"/>
    <cellStyle name="20% - Ênfase2 21 5 4" xfId="6835" xr:uid="{56FE1A93-9ED7-405D-A649-7985EFC5FA23}"/>
    <cellStyle name="20% - Ênfase2 21 5 5" xfId="6836" xr:uid="{D671B108-9AF7-45AB-AE40-F3321B265DA4}"/>
    <cellStyle name="20% - Ênfase2 21 6" xfId="6837" xr:uid="{5277BB3F-585F-4EA2-96EC-B60AB7B070F4}"/>
    <cellStyle name="20% - Ênfase2 21 6 2" xfId="6838" xr:uid="{C9EF1070-4441-4F59-93D3-5330C3001656}"/>
    <cellStyle name="20% - Ênfase2 21 6 2 2" xfId="6839" xr:uid="{A33F4B20-47BC-4926-97A3-8045F792D75E}"/>
    <cellStyle name="20% - Ênfase2 21 6 2 3" xfId="6840" xr:uid="{D8588BDC-CD5C-4BB1-808F-5139D099AEDD}"/>
    <cellStyle name="20% - Ênfase2 21 6 2 4" xfId="6841" xr:uid="{FFE0D987-EBB4-449C-91E3-60BC97CBDDD7}"/>
    <cellStyle name="20% - Ênfase2 21 6 3" xfId="6842" xr:uid="{8ECE306E-C736-4952-BE74-21E36E18ED05}"/>
    <cellStyle name="20% - Ênfase2 21 6 4" xfId="6843" xr:uid="{601119E5-68CF-4E0C-94C2-5FEFE1B56EEE}"/>
    <cellStyle name="20% - Ênfase2 21 6 5" xfId="6844" xr:uid="{C24415B1-A8A1-48DF-B39B-40ECACA47A93}"/>
    <cellStyle name="20% - Ênfase2 21 7" xfId="6845" xr:uid="{955CF67B-AB2D-47F8-A6DA-49E343721D33}"/>
    <cellStyle name="20% - Ênfase2 21 7 2" xfId="6846" xr:uid="{CCC3653D-39E0-4448-98A6-0F59C7C9A48F}"/>
    <cellStyle name="20% - Ênfase2 21 7 2 2" xfId="6847" xr:uid="{4ABAB89C-9E56-4E1D-AFC4-D0F621D762F8}"/>
    <cellStyle name="20% - Ênfase2 21 7 2 3" xfId="6848" xr:uid="{A9302F06-763F-455D-81F6-1BBDCDED8BCD}"/>
    <cellStyle name="20% - Ênfase2 21 7 2 4" xfId="6849" xr:uid="{9E82775C-F45E-48C0-95AD-9ADFE90CF08E}"/>
    <cellStyle name="20% - Ênfase2 21 7 3" xfId="6850" xr:uid="{4E223A3E-79F0-495B-BC84-D7432A2AA715}"/>
    <cellStyle name="20% - Ênfase2 21 7 4" xfId="6851" xr:uid="{AFB9D922-090C-4EE0-9BB0-AE45148311AB}"/>
    <cellStyle name="20% - Ênfase2 21 7 5" xfId="6852" xr:uid="{79805FE5-00FC-4EEA-BAB6-1DB9BC7330F6}"/>
    <cellStyle name="20% - Ênfase2 21 8" xfId="6853" xr:uid="{ED94CEEC-06AE-4C80-977E-1761B4806D4B}"/>
    <cellStyle name="20% - Ênfase2 21 8 2" xfId="6854" xr:uid="{77E3C934-9621-4E72-947B-F2011D409235}"/>
    <cellStyle name="20% - Ênfase2 21 8 2 2" xfId="6855" xr:uid="{65D45C92-D104-4FB3-B7EC-5DFE1B6BEF32}"/>
    <cellStyle name="20% - Ênfase2 21 8 2 3" xfId="6856" xr:uid="{53A91669-A413-48C0-9D1F-BF73B0F1EE69}"/>
    <cellStyle name="20% - Ênfase2 21 8 2 4" xfId="6857" xr:uid="{646B6F86-59CF-4641-97B0-8CCD68B3C499}"/>
    <cellStyle name="20% - Ênfase2 21 8 3" xfId="6858" xr:uid="{3CAD8668-367B-44AD-B8F4-4A313F5EB7AB}"/>
    <cellStyle name="20% - Ênfase2 21 8 4" xfId="6859" xr:uid="{E9A455EC-02CE-4242-BBF7-062C6F6F4F9C}"/>
    <cellStyle name="20% - Ênfase2 21 8 5" xfId="6860" xr:uid="{DACA2B3E-CFD0-4F7A-B37E-64A16D485192}"/>
    <cellStyle name="20% - Ênfase2 21 9" xfId="6861" xr:uid="{0FA36849-E6D7-4A31-9890-B4036C6E386F}"/>
    <cellStyle name="20% - Ênfase2 21 9 2" xfId="6862" xr:uid="{548CB8C7-5DC3-45D6-AAAD-620C05C89575}"/>
    <cellStyle name="20% - Ênfase2 21 9 2 2" xfId="6863" xr:uid="{C23E96B7-8EA8-46B2-8E01-A5B80F4FE626}"/>
    <cellStyle name="20% - Ênfase2 21 9 2 3" xfId="6864" xr:uid="{242D07D0-4749-4D19-A12E-CD60F78FC9C1}"/>
    <cellStyle name="20% - Ênfase2 21 9 2 4" xfId="6865" xr:uid="{8989C1A3-464C-4C34-A00F-5E44F1B3DB9E}"/>
    <cellStyle name="20% - Ênfase2 21 9 3" xfId="6866" xr:uid="{AA6458C3-72C4-457F-8E99-E0EFDF01328E}"/>
    <cellStyle name="20% - Ênfase2 21 9 4" xfId="6867" xr:uid="{E2DC14CD-38D5-49B3-AA1E-2687729E4090}"/>
    <cellStyle name="20% - Ênfase2 21 9 5" xfId="6868" xr:uid="{16F02D8E-8712-472C-A765-EA9104B20B85}"/>
    <cellStyle name="20% - Ênfase2 22" xfId="491" xr:uid="{7D4307A6-E1D9-4357-8CFB-1D2969FA07B0}"/>
    <cellStyle name="20% - Ênfase2 22 10" xfId="6869" xr:uid="{8268EB73-42D1-4F61-846C-0BB8E2CA407D}"/>
    <cellStyle name="20% - Ênfase2 22 10 2" xfId="6870" xr:uid="{FC7F94F4-F9D3-41C0-8BC0-680529C5D749}"/>
    <cellStyle name="20% - Ênfase2 22 10 2 2" xfId="6871" xr:uid="{80F2FEAD-71DA-49BB-82F9-768620739DFA}"/>
    <cellStyle name="20% - Ênfase2 22 10 2 3" xfId="6872" xr:uid="{6BDB19C2-499C-49DC-AEE7-83C944875718}"/>
    <cellStyle name="20% - Ênfase2 22 10 2 4" xfId="6873" xr:uid="{B5C8E96D-8D32-449E-BBB1-FF96AF488638}"/>
    <cellStyle name="20% - Ênfase2 22 10 3" xfId="6874" xr:uid="{01A7CA5C-880B-4182-B20E-D2DAA04D71DD}"/>
    <cellStyle name="20% - Ênfase2 22 10 4" xfId="6875" xr:uid="{FFD31FB8-87EF-402A-B524-D16229DC7BA7}"/>
    <cellStyle name="20% - Ênfase2 22 10 5" xfId="6876" xr:uid="{1B32092B-D957-4A93-B1B3-5829D466C126}"/>
    <cellStyle name="20% - Ênfase2 22 11" xfId="6877" xr:uid="{0C1DA2BB-E0F6-4DEC-81A8-3C7977FBE0B8}"/>
    <cellStyle name="20% - Ênfase2 22 11 2" xfId="6878" xr:uid="{C1AC910C-25C9-4858-A284-8146263DC2FF}"/>
    <cellStyle name="20% - Ênfase2 22 11 2 2" xfId="6879" xr:uid="{806A255F-0150-4163-B36D-E9DF2F07822F}"/>
    <cellStyle name="20% - Ênfase2 22 11 2 3" xfId="6880" xr:uid="{C898B76C-E349-4539-AA03-72B708EE896A}"/>
    <cellStyle name="20% - Ênfase2 22 11 2 4" xfId="6881" xr:uid="{65DA4033-33DF-4AC8-8A97-6C474DA4EC48}"/>
    <cellStyle name="20% - Ênfase2 22 11 3" xfId="6882" xr:uid="{86D7611A-930F-4D81-B74B-CA30A0EC1545}"/>
    <cellStyle name="20% - Ênfase2 22 11 4" xfId="6883" xr:uid="{72FBA721-904C-442E-AF4D-5104427EEE5B}"/>
    <cellStyle name="20% - Ênfase2 22 11 5" xfId="6884" xr:uid="{959B9440-6084-4538-BCC4-7617C51A0969}"/>
    <cellStyle name="20% - Ênfase2 22 12" xfId="6885" xr:uid="{E9F76D9C-09EF-47AE-B95A-9FE91B95AB7A}"/>
    <cellStyle name="20% - Ênfase2 22 12 2" xfId="6886" xr:uid="{7A03E948-B6E9-4A04-AFCC-3B2000B8EA17}"/>
    <cellStyle name="20% - Ênfase2 22 12 3" xfId="6887" xr:uid="{AAEEBEC1-C1E3-4737-9A4F-540D57C3E1E8}"/>
    <cellStyle name="20% - Ênfase2 22 12 4" xfId="6888" xr:uid="{8D134D4B-03A0-4AB6-BD22-1CCF211E6B07}"/>
    <cellStyle name="20% - Ênfase2 22 13" xfId="6889" xr:uid="{5268E80A-DB86-4FB9-8141-916DA15B55FC}"/>
    <cellStyle name="20% - Ênfase2 22 14" xfId="6890" xr:uid="{3BA7BA07-6804-4A74-B09F-3E5E2652761F}"/>
    <cellStyle name="20% - Ênfase2 22 15" xfId="6891" xr:uid="{969FDF16-F536-4755-AE12-DCB6323ED1B9}"/>
    <cellStyle name="20% - Ênfase2 22 2" xfId="492" xr:uid="{F5C94D88-131C-44C0-8D38-32ABDCF6E5E0}"/>
    <cellStyle name="20% - Ênfase2 22 2 2" xfId="6892" xr:uid="{FB8CF0A8-3F41-46CA-84B1-96618BDCC748}"/>
    <cellStyle name="20% - Ênfase2 22 2 2 2" xfId="6893" xr:uid="{3DE581B6-E364-4053-AE39-EC08F762837A}"/>
    <cellStyle name="20% - Ênfase2 22 2 2 3" xfId="6894" xr:uid="{C2E011F0-B68D-44D1-AAE7-F860E7860CBE}"/>
    <cellStyle name="20% - Ênfase2 22 2 2 4" xfId="6895" xr:uid="{8D66C6C6-D676-4EAD-B7C3-18739DB7D73A}"/>
    <cellStyle name="20% - Ênfase2 22 2 3" xfId="6896" xr:uid="{C7141B73-6BDF-4D79-833B-FCFFFB8DE213}"/>
    <cellStyle name="20% - Ênfase2 22 2 4" xfId="6897" xr:uid="{0EB697F0-7182-49C6-AFF9-E3C437F9A2F1}"/>
    <cellStyle name="20% - Ênfase2 22 2 5" xfId="6898" xr:uid="{B82911B6-4715-48AC-94FB-1A43BF8BA758}"/>
    <cellStyle name="20% - Ênfase2 22 3" xfId="6899" xr:uid="{2CD51575-9ED2-42C7-ADFB-0DAC5C53149B}"/>
    <cellStyle name="20% - Ênfase2 22 3 2" xfId="6900" xr:uid="{533D0EAD-7426-4F16-902E-1731545C169B}"/>
    <cellStyle name="20% - Ênfase2 22 3 2 2" xfId="6901" xr:uid="{338C7F89-1567-4BD6-9A00-55E80434A380}"/>
    <cellStyle name="20% - Ênfase2 22 3 2 3" xfId="6902" xr:uid="{F85C3E84-C04D-42EE-BDBE-69FEA1B3C682}"/>
    <cellStyle name="20% - Ênfase2 22 3 2 4" xfId="6903" xr:uid="{09841A00-374C-4F71-AF7A-6F335BFC4661}"/>
    <cellStyle name="20% - Ênfase2 22 3 3" xfId="6904" xr:uid="{D7F624BA-191C-4D7C-B232-901467A87879}"/>
    <cellStyle name="20% - Ênfase2 22 3 4" xfId="6905" xr:uid="{B9904444-1D93-4779-A79E-169BD291507F}"/>
    <cellStyle name="20% - Ênfase2 22 3 5" xfId="6906" xr:uid="{ACF5A9AD-C43D-4E93-80EC-301ABBCB83CD}"/>
    <cellStyle name="20% - Ênfase2 22 4" xfId="6907" xr:uid="{1E088688-429E-43DC-80D3-CA9F708AE150}"/>
    <cellStyle name="20% - Ênfase2 22 4 2" xfId="6908" xr:uid="{7ADFBFE9-B447-4CF6-8481-94730BBCDD8C}"/>
    <cellStyle name="20% - Ênfase2 22 4 2 2" xfId="6909" xr:uid="{ACD2F1DA-2047-4DA5-91FB-0A1F3CE3C5A4}"/>
    <cellStyle name="20% - Ênfase2 22 4 2 3" xfId="6910" xr:uid="{72FBEA0E-0448-4DF0-9E9F-8994F49329E2}"/>
    <cellStyle name="20% - Ênfase2 22 4 2 4" xfId="6911" xr:uid="{24BBA480-6B1F-40EB-8971-5E462A0F54E4}"/>
    <cellStyle name="20% - Ênfase2 22 4 3" xfId="6912" xr:uid="{7877984B-3CD6-4B5D-9875-CCA5F4DB5D08}"/>
    <cellStyle name="20% - Ênfase2 22 4 4" xfId="6913" xr:uid="{13FD0F8A-A977-4C3C-9912-DAFD13B13B5C}"/>
    <cellStyle name="20% - Ênfase2 22 4 5" xfId="6914" xr:uid="{F5137EB8-9639-4213-AC29-C34C63C86D7C}"/>
    <cellStyle name="20% - Ênfase2 22 5" xfId="6915" xr:uid="{F0E9EDB4-B8D7-4534-96B0-2453C97B0DB6}"/>
    <cellStyle name="20% - Ênfase2 22 5 2" xfId="6916" xr:uid="{F2650079-06E6-4106-A0AC-91B09F958535}"/>
    <cellStyle name="20% - Ênfase2 22 5 2 2" xfId="6917" xr:uid="{14473C77-D778-4875-AB2F-6C0CA4614DCE}"/>
    <cellStyle name="20% - Ênfase2 22 5 2 3" xfId="6918" xr:uid="{48DCCCEC-421A-4010-A04F-A3C2032792A1}"/>
    <cellStyle name="20% - Ênfase2 22 5 2 4" xfId="6919" xr:uid="{B75B0845-5942-49A2-8BF0-DCAACFD9152E}"/>
    <cellStyle name="20% - Ênfase2 22 5 3" xfId="6920" xr:uid="{C334754C-152B-456A-B87E-D6EB79DFD951}"/>
    <cellStyle name="20% - Ênfase2 22 5 4" xfId="6921" xr:uid="{8D9001B0-412A-4A61-BFB3-42B8E132F9C4}"/>
    <cellStyle name="20% - Ênfase2 22 5 5" xfId="6922" xr:uid="{D59B030D-62AB-43CB-B989-ED89E59CB9DD}"/>
    <cellStyle name="20% - Ênfase2 22 6" xfId="6923" xr:uid="{9E0B444C-04E8-4BC3-A2BF-6770251584C6}"/>
    <cellStyle name="20% - Ênfase2 22 6 2" xfId="6924" xr:uid="{0E93E255-8BFC-4063-809C-25526237A7F0}"/>
    <cellStyle name="20% - Ênfase2 22 6 2 2" xfId="6925" xr:uid="{2C336A4A-C7C7-4530-8346-4646E39E3521}"/>
    <cellStyle name="20% - Ênfase2 22 6 2 3" xfId="6926" xr:uid="{CF28B8E1-83ED-412D-929F-43FB75F7E9B7}"/>
    <cellStyle name="20% - Ênfase2 22 6 2 4" xfId="6927" xr:uid="{4ABE3CF4-5C46-4DFF-B782-24C8397F88AE}"/>
    <cellStyle name="20% - Ênfase2 22 6 3" xfId="6928" xr:uid="{7DDE3CBA-C68F-4685-AC45-5A2C51443AE1}"/>
    <cellStyle name="20% - Ênfase2 22 6 4" xfId="6929" xr:uid="{70BF473A-1C76-4931-9C7C-F90E6CFBF7DF}"/>
    <cellStyle name="20% - Ênfase2 22 6 5" xfId="6930" xr:uid="{1487204C-3FDF-48E0-9E4C-7D0E12F63693}"/>
    <cellStyle name="20% - Ênfase2 22 7" xfId="6931" xr:uid="{C6BB9495-53D2-465D-9AA6-5235A6EFFD8A}"/>
    <cellStyle name="20% - Ênfase2 22 7 2" xfId="6932" xr:uid="{BE40272D-118A-4D66-88DE-D3EB1423ECDA}"/>
    <cellStyle name="20% - Ênfase2 22 7 2 2" xfId="6933" xr:uid="{1A5065B1-4998-4ECF-A586-D2717A4A57E8}"/>
    <cellStyle name="20% - Ênfase2 22 7 2 3" xfId="6934" xr:uid="{C7BFDCF5-6A7C-4E15-B28B-D136C5E196E3}"/>
    <cellStyle name="20% - Ênfase2 22 7 2 4" xfId="6935" xr:uid="{81E001D2-71FF-42EB-8397-C2CEB1990C23}"/>
    <cellStyle name="20% - Ênfase2 22 7 3" xfId="6936" xr:uid="{D5C5EBBB-570F-436E-9CA5-316F71D7B5BA}"/>
    <cellStyle name="20% - Ênfase2 22 7 4" xfId="6937" xr:uid="{BF31F8C0-68CA-49E4-8998-DDAA0B4FD9B1}"/>
    <cellStyle name="20% - Ênfase2 22 7 5" xfId="6938" xr:uid="{3B7581C3-5F8D-4696-90F2-DFCDE9C2F4B0}"/>
    <cellStyle name="20% - Ênfase2 22 8" xfId="6939" xr:uid="{5AD2BC17-3FE4-4861-9AA9-8D993CE67C54}"/>
    <cellStyle name="20% - Ênfase2 22 8 2" xfId="6940" xr:uid="{5F5676BB-3276-4D8D-8089-1FA36AF6D1FA}"/>
    <cellStyle name="20% - Ênfase2 22 8 2 2" xfId="6941" xr:uid="{22322288-3538-4745-A4C2-C80D0FCBDC35}"/>
    <cellStyle name="20% - Ênfase2 22 8 2 3" xfId="6942" xr:uid="{F95E8BEF-217D-41B5-9CA6-44C917F54866}"/>
    <cellStyle name="20% - Ênfase2 22 8 2 4" xfId="6943" xr:uid="{3F3C52BB-C487-447C-B637-7C5A97D0FEBA}"/>
    <cellStyle name="20% - Ênfase2 22 8 3" xfId="6944" xr:uid="{185B2D5C-80FD-46A4-86C5-7734DCB15056}"/>
    <cellStyle name="20% - Ênfase2 22 8 4" xfId="6945" xr:uid="{A60746E3-249F-4B1B-8B43-A0C207F7FC8A}"/>
    <cellStyle name="20% - Ênfase2 22 8 5" xfId="6946" xr:uid="{528153A9-1079-4D15-9C21-C628B91C6215}"/>
    <cellStyle name="20% - Ênfase2 22 9" xfId="6947" xr:uid="{BE6B7804-7A36-4343-BBC0-131759548EEC}"/>
    <cellStyle name="20% - Ênfase2 22 9 2" xfId="6948" xr:uid="{1C86BA92-79D0-4255-8733-7A9FB557D253}"/>
    <cellStyle name="20% - Ênfase2 22 9 2 2" xfId="6949" xr:uid="{30685E56-2E32-4A08-92E4-FFE44D20F76C}"/>
    <cellStyle name="20% - Ênfase2 22 9 2 3" xfId="6950" xr:uid="{AFAC686B-98AE-41E3-99DE-300B128C0135}"/>
    <cellStyle name="20% - Ênfase2 22 9 2 4" xfId="6951" xr:uid="{0174C532-3716-4A79-9ACC-F92028CC9EB4}"/>
    <cellStyle name="20% - Ênfase2 22 9 3" xfId="6952" xr:uid="{32A0E6C3-588F-4813-B2F9-8F7CB6EC07B8}"/>
    <cellStyle name="20% - Ênfase2 22 9 4" xfId="6953" xr:uid="{3B52101E-E0E7-4219-A80D-92FD5EACB236}"/>
    <cellStyle name="20% - Ênfase2 22 9 5" xfId="6954" xr:uid="{4D75E92B-0C09-458D-9D07-BB37F2BD3D2C}"/>
    <cellStyle name="20% - Ênfase2 23" xfId="493" xr:uid="{259D5406-6C1C-40E1-A98C-DC839B370205}"/>
    <cellStyle name="20% - Ênfase2 23 10" xfId="6955" xr:uid="{9F03E978-68A9-46CC-BAB0-0CD61F477C39}"/>
    <cellStyle name="20% - Ênfase2 23 10 2" xfId="6956" xr:uid="{3159EEAD-C498-48D1-9B6D-517176F283AE}"/>
    <cellStyle name="20% - Ênfase2 23 10 2 2" xfId="6957" xr:uid="{715532CD-3110-4AF1-8322-63504B8DB1EF}"/>
    <cellStyle name="20% - Ênfase2 23 10 2 3" xfId="6958" xr:uid="{D306BDB1-CE7B-4E1B-8AC9-E89F6B54D6E2}"/>
    <cellStyle name="20% - Ênfase2 23 10 2 4" xfId="6959" xr:uid="{C2F4F6E8-8B72-4A9A-83E0-0A789BF86F13}"/>
    <cellStyle name="20% - Ênfase2 23 10 3" xfId="6960" xr:uid="{03128710-42EF-496C-A999-C65D36A96278}"/>
    <cellStyle name="20% - Ênfase2 23 10 4" xfId="6961" xr:uid="{33AEFE3B-9C35-4F51-B6C8-394B1C194D7E}"/>
    <cellStyle name="20% - Ênfase2 23 10 5" xfId="6962" xr:uid="{5E067C4C-85D1-4EFC-9B8F-14236BFB0475}"/>
    <cellStyle name="20% - Ênfase2 23 11" xfId="6963" xr:uid="{84CC51BC-9521-4C73-9CC1-7C812B35418F}"/>
    <cellStyle name="20% - Ênfase2 23 11 2" xfId="6964" xr:uid="{E3D61010-5DEE-4553-A8B8-0CE8EA87CBAE}"/>
    <cellStyle name="20% - Ênfase2 23 11 2 2" xfId="6965" xr:uid="{9D7432B7-F8FE-4633-A9E6-73687E035558}"/>
    <cellStyle name="20% - Ênfase2 23 11 2 3" xfId="6966" xr:uid="{43321ABA-F8F1-4653-B13F-2D959BCA8D2C}"/>
    <cellStyle name="20% - Ênfase2 23 11 2 4" xfId="6967" xr:uid="{315E0FDE-C6E8-434F-9EF2-1F13DCBBB309}"/>
    <cellStyle name="20% - Ênfase2 23 11 3" xfId="6968" xr:uid="{138487C0-9121-4DCF-8CB0-D08815BE76BB}"/>
    <cellStyle name="20% - Ênfase2 23 11 4" xfId="6969" xr:uid="{B1D3B9CB-0F4F-4D9D-9441-4F88822C373A}"/>
    <cellStyle name="20% - Ênfase2 23 11 5" xfId="6970" xr:uid="{41E6DC80-455B-453D-B7CF-6A65A3052AE5}"/>
    <cellStyle name="20% - Ênfase2 23 12" xfId="6971" xr:uid="{991AD8D3-29E5-4B78-A6FF-5FB473EF4137}"/>
    <cellStyle name="20% - Ênfase2 23 12 2" xfId="6972" xr:uid="{CD1A9632-157B-4A34-82FF-09E63D072E04}"/>
    <cellStyle name="20% - Ênfase2 23 12 3" xfId="6973" xr:uid="{81CF225A-C8AF-4F1A-AF9C-87692095A77D}"/>
    <cellStyle name="20% - Ênfase2 23 12 4" xfId="6974" xr:uid="{D9920AF8-385D-41CC-834B-2DF60957C95D}"/>
    <cellStyle name="20% - Ênfase2 23 13" xfId="6975" xr:uid="{EFE8E586-4185-4B36-BA07-52959FF6C5F0}"/>
    <cellStyle name="20% - Ênfase2 23 14" xfId="6976" xr:uid="{4E6569AC-773E-4E0E-A3B1-6F5EED94F63D}"/>
    <cellStyle name="20% - Ênfase2 23 15" xfId="6977" xr:uid="{7EA427D7-5264-4C74-A82D-8F1FD1412915}"/>
    <cellStyle name="20% - Ênfase2 23 2" xfId="494" xr:uid="{F35F00BA-91C8-4061-BAE3-8B897D96707A}"/>
    <cellStyle name="20% - Ênfase2 23 2 2" xfId="6978" xr:uid="{6BFC7544-5ECF-4153-8819-B9B862B555B9}"/>
    <cellStyle name="20% - Ênfase2 23 2 2 2" xfId="6979" xr:uid="{C36DD4EA-564F-4B47-8ED4-A937D83930C7}"/>
    <cellStyle name="20% - Ênfase2 23 2 2 3" xfId="6980" xr:uid="{78875FA2-DC36-4C36-A00E-EC3E2AD7E067}"/>
    <cellStyle name="20% - Ênfase2 23 2 2 4" xfId="6981" xr:uid="{2A5BD4C6-7D5C-4063-ADA5-74531AD6302E}"/>
    <cellStyle name="20% - Ênfase2 23 2 3" xfId="6982" xr:uid="{A9449FDF-85D8-4AE0-BBF2-2B1A39894D7F}"/>
    <cellStyle name="20% - Ênfase2 23 2 4" xfId="6983" xr:uid="{3EC25882-0B5E-4BEC-8E21-0D355D52BDB6}"/>
    <cellStyle name="20% - Ênfase2 23 2 5" xfId="6984" xr:uid="{DB7DE99E-8749-433C-BD4F-DCD36B01821C}"/>
    <cellStyle name="20% - Ênfase2 23 3" xfId="6985" xr:uid="{BBAAA475-6623-4E33-BB7B-611A930D270C}"/>
    <cellStyle name="20% - Ênfase2 23 3 2" xfId="6986" xr:uid="{E5286DB0-F9CC-4237-B174-B50E603486A3}"/>
    <cellStyle name="20% - Ênfase2 23 3 2 2" xfId="6987" xr:uid="{3C5BD192-8754-4285-9DEF-1EB8AAA15B3A}"/>
    <cellStyle name="20% - Ênfase2 23 3 2 3" xfId="6988" xr:uid="{3088D15D-173E-41ED-BC52-B707711D0ED8}"/>
    <cellStyle name="20% - Ênfase2 23 3 2 4" xfId="6989" xr:uid="{EB35CB57-FCFD-497F-A432-9C66F600124F}"/>
    <cellStyle name="20% - Ênfase2 23 3 3" xfId="6990" xr:uid="{997C8035-389C-436B-B199-FE8BDA51C01B}"/>
    <cellStyle name="20% - Ênfase2 23 3 4" xfId="6991" xr:uid="{8AA2F191-D47A-458B-AE00-07C1C460ECD3}"/>
    <cellStyle name="20% - Ênfase2 23 3 5" xfId="6992" xr:uid="{66119F11-9350-4731-98B0-1F5AD73460D7}"/>
    <cellStyle name="20% - Ênfase2 23 4" xfId="6993" xr:uid="{8815835D-0655-4D38-A7AC-CD4C3B99CBDE}"/>
    <cellStyle name="20% - Ênfase2 23 4 2" xfId="6994" xr:uid="{58AF4465-767E-442D-A7D0-139C37E531D3}"/>
    <cellStyle name="20% - Ênfase2 23 4 2 2" xfId="6995" xr:uid="{23044888-A206-4A54-9888-F96B7B4C534E}"/>
    <cellStyle name="20% - Ênfase2 23 4 2 3" xfId="6996" xr:uid="{9EBED3AF-4D6A-477E-AE76-4182D972FCBA}"/>
    <cellStyle name="20% - Ênfase2 23 4 2 4" xfId="6997" xr:uid="{6C4B2EAF-1B6B-463B-A419-C3AB0658225B}"/>
    <cellStyle name="20% - Ênfase2 23 4 3" xfId="6998" xr:uid="{D4F43A01-5D80-4E84-B8D5-38447B7D083E}"/>
    <cellStyle name="20% - Ênfase2 23 4 4" xfId="6999" xr:uid="{BC305A9F-63D4-4710-8A91-AA7B78DD869A}"/>
    <cellStyle name="20% - Ênfase2 23 4 5" xfId="7000" xr:uid="{761BC1FA-BF40-4965-A1D6-06E04147262F}"/>
    <cellStyle name="20% - Ênfase2 23 5" xfId="7001" xr:uid="{FA8CF08C-828A-4A34-91AF-462141B57DD7}"/>
    <cellStyle name="20% - Ênfase2 23 5 2" xfId="7002" xr:uid="{1335C860-A977-420C-806D-9BFF19BEEED9}"/>
    <cellStyle name="20% - Ênfase2 23 5 2 2" xfId="7003" xr:uid="{DEEBF509-CE05-4460-8AE6-643C942E28F2}"/>
    <cellStyle name="20% - Ênfase2 23 5 2 3" xfId="7004" xr:uid="{557D2860-B13B-4015-AED6-E45764F347D0}"/>
    <cellStyle name="20% - Ênfase2 23 5 2 4" xfId="7005" xr:uid="{D402B0A2-34C6-48D0-8F5D-4A80AAE3D818}"/>
    <cellStyle name="20% - Ênfase2 23 5 3" xfId="7006" xr:uid="{F87B6846-6CA9-41CF-BF93-9DB25B6A29B8}"/>
    <cellStyle name="20% - Ênfase2 23 5 4" xfId="7007" xr:uid="{E1C261BC-00D2-499E-B65A-E59DD5E7A539}"/>
    <cellStyle name="20% - Ênfase2 23 5 5" xfId="7008" xr:uid="{CCB0D7C8-B81D-4F05-B0B9-12C0904493BD}"/>
    <cellStyle name="20% - Ênfase2 23 6" xfId="7009" xr:uid="{FFC0C771-1AA1-41AA-9838-CF8BE33DC41D}"/>
    <cellStyle name="20% - Ênfase2 23 6 2" xfId="7010" xr:uid="{A98A5377-D3A2-4704-AE48-C0B459CEBE92}"/>
    <cellStyle name="20% - Ênfase2 23 6 2 2" xfId="7011" xr:uid="{6063A813-15EA-4F1A-AEDF-0C27D71A7DA0}"/>
    <cellStyle name="20% - Ênfase2 23 6 2 3" xfId="7012" xr:uid="{E1C48851-86F0-42DA-A074-C090C80B4738}"/>
    <cellStyle name="20% - Ênfase2 23 6 2 4" xfId="7013" xr:uid="{ACFB05B2-61DC-45D2-BC46-AA611B10D9A4}"/>
    <cellStyle name="20% - Ênfase2 23 6 3" xfId="7014" xr:uid="{6F174E58-DE00-474D-B462-87E2ED51C82C}"/>
    <cellStyle name="20% - Ênfase2 23 6 4" xfId="7015" xr:uid="{C007F86E-7276-41C2-B3A4-1BD584742EFD}"/>
    <cellStyle name="20% - Ênfase2 23 6 5" xfId="7016" xr:uid="{2B6F9E8F-B71B-4399-A490-C60C43E53B14}"/>
    <cellStyle name="20% - Ênfase2 23 7" xfId="7017" xr:uid="{F303BDE1-8115-4AA4-9229-DB6FA03E6532}"/>
    <cellStyle name="20% - Ênfase2 23 7 2" xfId="7018" xr:uid="{C8581586-FB72-4839-BFBB-05521093B5C3}"/>
    <cellStyle name="20% - Ênfase2 23 7 2 2" xfId="7019" xr:uid="{5DF8D20B-1317-4E6D-AE82-9804C8E32F5D}"/>
    <cellStyle name="20% - Ênfase2 23 7 2 3" xfId="7020" xr:uid="{443B0DC8-CB7D-4309-B47A-668712B5CEC3}"/>
    <cellStyle name="20% - Ênfase2 23 7 2 4" xfId="7021" xr:uid="{FC03AD43-C5C0-4DA2-9E6C-F47B8780F289}"/>
    <cellStyle name="20% - Ênfase2 23 7 3" xfId="7022" xr:uid="{F294B212-A53D-4E67-96AE-0D24485D7925}"/>
    <cellStyle name="20% - Ênfase2 23 7 4" xfId="7023" xr:uid="{C4C5553D-1A5E-4244-B72C-C1E634E36649}"/>
    <cellStyle name="20% - Ênfase2 23 7 5" xfId="7024" xr:uid="{50A18357-9004-4945-9330-EE7FB9C07F7B}"/>
    <cellStyle name="20% - Ênfase2 23 8" xfId="7025" xr:uid="{1F1F817C-0EF7-4836-9D58-FC598B7BCB54}"/>
    <cellStyle name="20% - Ênfase2 23 8 2" xfId="7026" xr:uid="{862EC789-5DF8-4AEA-A514-F97B3E49E618}"/>
    <cellStyle name="20% - Ênfase2 23 8 2 2" xfId="7027" xr:uid="{8A9A3ADE-48C4-410D-A6D3-17AB9A1C0721}"/>
    <cellStyle name="20% - Ênfase2 23 8 2 3" xfId="7028" xr:uid="{53DEF8B3-1ADB-4E8E-B54C-550763C8BCBE}"/>
    <cellStyle name="20% - Ênfase2 23 8 2 4" xfId="7029" xr:uid="{E2641592-4D73-4CD5-8696-D3D19425A6A5}"/>
    <cellStyle name="20% - Ênfase2 23 8 3" xfId="7030" xr:uid="{4CCC5354-CA64-4EE7-A414-03F981513966}"/>
    <cellStyle name="20% - Ênfase2 23 8 4" xfId="7031" xr:uid="{EE18D7C5-C62C-436F-B2B8-FBE4296E06CF}"/>
    <cellStyle name="20% - Ênfase2 23 8 5" xfId="7032" xr:uid="{CAB16687-2B53-40A4-AB94-D4C722BD68AB}"/>
    <cellStyle name="20% - Ênfase2 23 9" xfId="7033" xr:uid="{DC366FBA-F251-43AF-A421-18EF86B08C19}"/>
    <cellStyle name="20% - Ênfase2 23 9 2" xfId="7034" xr:uid="{F45A0DCF-645D-49C5-B2F8-0EAB74B34961}"/>
    <cellStyle name="20% - Ênfase2 23 9 2 2" xfId="7035" xr:uid="{20A2A938-F045-48B4-97A7-4DCE7CE5F4F0}"/>
    <cellStyle name="20% - Ênfase2 23 9 2 3" xfId="7036" xr:uid="{40B324DF-7BB6-4EE3-AB5B-DC27BA7A3EB9}"/>
    <cellStyle name="20% - Ênfase2 23 9 2 4" xfId="7037" xr:uid="{62238224-E11D-43D6-BAD0-5AE515DEA35F}"/>
    <cellStyle name="20% - Ênfase2 23 9 3" xfId="7038" xr:uid="{FE70E1BD-92F0-425A-A842-319AB3C642E8}"/>
    <cellStyle name="20% - Ênfase2 23 9 4" xfId="7039" xr:uid="{855015D9-51FB-46E5-81CA-745D702ECB1D}"/>
    <cellStyle name="20% - Ênfase2 23 9 5" xfId="7040" xr:uid="{440A6589-2B8D-4FC7-8750-E14DAE2A12BA}"/>
    <cellStyle name="20% - Ênfase2 24" xfId="495" xr:uid="{6503B654-B5FE-4444-B771-4C15CBE18BD2}"/>
    <cellStyle name="20% - Ênfase2 24 10" xfId="7041" xr:uid="{AC7ABBFE-C10B-4DC2-B273-4F729C716904}"/>
    <cellStyle name="20% - Ênfase2 24 10 2" xfId="7042" xr:uid="{6C67D098-AD47-49F2-AAF0-57FF7892E063}"/>
    <cellStyle name="20% - Ênfase2 24 10 2 2" xfId="7043" xr:uid="{674B221B-792B-423F-9611-BE63BC2E2C2C}"/>
    <cellStyle name="20% - Ênfase2 24 10 2 3" xfId="7044" xr:uid="{48E0DAEE-792E-4067-952A-D87CFF2EE01D}"/>
    <cellStyle name="20% - Ênfase2 24 10 2 4" xfId="7045" xr:uid="{65A75E89-A29B-44D7-B394-34AB27B3236E}"/>
    <cellStyle name="20% - Ênfase2 24 10 3" xfId="7046" xr:uid="{4798D63E-6300-412E-A2D5-FB759C35F89A}"/>
    <cellStyle name="20% - Ênfase2 24 10 4" xfId="7047" xr:uid="{6AD4C01F-D023-4339-84B3-8FEE8EED3643}"/>
    <cellStyle name="20% - Ênfase2 24 10 5" xfId="7048" xr:uid="{72EEB459-8574-4180-8A1B-B2E344CB1436}"/>
    <cellStyle name="20% - Ênfase2 24 11" xfId="7049" xr:uid="{08C980F3-D0B6-40D0-9646-934664B85174}"/>
    <cellStyle name="20% - Ênfase2 24 11 2" xfId="7050" xr:uid="{E1176C1B-3F61-4A69-899F-70FA6B33A6AD}"/>
    <cellStyle name="20% - Ênfase2 24 11 2 2" xfId="7051" xr:uid="{93819D4D-3D90-4F34-A3C1-02A608073F2D}"/>
    <cellStyle name="20% - Ênfase2 24 11 2 3" xfId="7052" xr:uid="{D2BB9551-8D9B-4FE8-99FA-EC6DBB9D3E4C}"/>
    <cellStyle name="20% - Ênfase2 24 11 2 4" xfId="7053" xr:uid="{3493CD08-E508-42E8-BD33-0258ED888382}"/>
    <cellStyle name="20% - Ênfase2 24 11 3" xfId="7054" xr:uid="{8ABC18CD-9EE9-4993-8409-4053918BF875}"/>
    <cellStyle name="20% - Ênfase2 24 11 4" xfId="7055" xr:uid="{C1EBB6FA-595E-4D30-931A-4BB19C1610DD}"/>
    <cellStyle name="20% - Ênfase2 24 11 5" xfId="7056" xr:uid="{76BB86AA-32FD-4A5E-B302-21AB96022C46}"/>
    <cellStyle name="20% - Ênfase2 24 12" xfId="7057" xr:uid="{DB613005-4131-40C0-9D9D-EE0243DD464F}"/>
    <cellStyle name="20% - Ênfase2 24 12 2" xfId="7058" xr:uid="{3197FAF8-A455-49D7-864C-AFAF0C35BAF0}"/>
    <cellStyle name="20% - Ênfase2 24 12 3" xfId="7059" xr:uid="{161C2AF7-5C81-4173-A5B5-CAE59EFDF932}"/>
    <cellStyle name="20% - Ênfase2 24 12 4" xfId="7060" xr:uid="{F93D64C1-B042-4A77-AD85-506674194984}"/>
    <cellStyle name="20% - Ênfase2 24 13" xfId="7061" xr:uid="{FB6501E3-5E1F-4B3F-9C95-A046872CC5AD}"/>
    <cellStyle name="20% - Ênfase2 24 14" xfId="7062" xr:uid="{5E985329-66E8-4E39-AB3A-A6BA7EF418A8}"/>
    <cellStyle name="20% - Ênfase2 24 15" xfId="7063" xr:uid="{7F2AD315-003A-41F3-B0D9-999884C15C4C}"/>
    <cellStyle name="20% - Ênfase2 24 2" xfId="496" xr:uid="{34583C4D-C77E-4CA6-8337-F97339A0DFBE}"/>
    <cellStyle name="20% - Ênfase2 24 2 2" xfId="7064" xr:uid="{F318F9EF-14E9-427C-AB5D-FA9D51353D66}"/>
    <cellStyle name="20% - Ênfase2 24 2 2 2" xfId="7065" xr:uid="{F225DC55-9889-4316-8DA2-608490480D3E}"/>
    <cellStyle name="20% - Ênfase2 24 2 2 3" xfId="7066" xr:uid="{D8C40C48-8234-4A56-A02B-D531C3B9D577}"/>
    <cellStyle name="20% - Ênfase2 24 2 2 4" xfId="7067" xr:uid="{A63E6BDF-B159-49C4-8AFC-ED0FE6986012}"/>
    <cellStyle name="20% - Ênfase2 24 2 3" xfId="7068" xr:uid="{BD29452B-37BD-468E-A6C6-E7302B55FFB0}"/>
    <cellStyle name="20% - Ênfase2 24 2 4" xfId="7069" xr:uid="{371E43E2-35AF-449E-8AF9-5EE040534A62}"/>
    <cellStyle name="20% - Ênfase2 24 2 5" xfId="7070" xr:uid="{790F45B9-306A-4C90-9F32-B249CFC78C13}"/>
    <cellStyle name="20% - Ênfase2 24 3" xfId="7071" xr:uid="{DBF20134-77FE-4CB7-974F-60BEDF62D01A}"/>
    <cellStyle name="20% - Ênfase2 24 3 2" xfId="7072" xr:uid="{010E6836-79A7-44AA-842C-5E739259E5FB}"/>
    <cellStyle name="20% - Ênfase2 24 3 2 2" xfId="7073" xr:uid="{84C54664-9B78-4609-8F6A-6D3B2FC095A5}"/>
    <cellStyle name="20% - Ênfase2 24 3 2 3" xfId="7074" xr:uid="{03D8695E-F6A9-44C1-89A7-F92063E32DC0}"/>
    <cellStyle name="20% - Ênfase2 24 3 2 4" xfId="7075" xr:uid="{12071A28-23EC-46CA-9EF7-733229A2912B}"/>
    <cellStyle name="20% - Ênfase2 24 3 3" xfId="7076" xr:uid="{69D38F71-3ED0-42B4-9516-6D445A80834E}"/>
    <cellStyle name="20% - Ênfase2 24 3 4" xfId="7077" xr:uid="{2112ABE6-42E4-49E9-AA8D-76A32B4FD86C}"/>
    <cellStyle name="20% - Ênfase2 24 3 5" xfId="7078" xr:uid="{1C976E0B-0712-4E69-909F-0D0940A20903}"/>
    <cellStyle name="20% - Ênfase2 24 4" xfId="7079" xr:uid="{442EA2C5-DC5E-4A5C-8D65-C0260489576C}"/>
    <cellStyle name="20% - Ênfase2 24 4 2" xfId="7080" xr:uid="{6B6BEE4B-F475-447D-B8C5-7DA03BF5627E}"/>
    <cellStyle name="20% - Ênfase2 24 4 2 2" xfId="7081" xr:uid="{DF426F7A-2894-408A-813F-25F1063FA9B6}"/>
    <cellStyle name="20% - Ênfase2 24 4 2 3" xfId="7082" xr:uid="{34A5F0B3-79C0-47F8-8F83-DFD31E4942BF}"/>
    <cellStyle name="20% - Ênfase2 24 4 2 4" xfId="7083" xr:uid="{A2B9235B-CD41-4E0B-A7ED-428FFD482B7B}"/>
    <cellStyle name="20% - Ênfase2 24 4 3" xfId="7084" xr:uid="{9B52F38C-E877-4B34-BD66-9D1D43B54DA3}"/>
    <cellStyle name="20% - Ênfase2 24 4 4" xfId="7085" xr:uid="{2EA8F3C9-7C38-4644-B885-5960A4F73D1D}"/>
    <cellStyle name="20% - Ênfase2 24 4 5" xfId="7086" xr:uid="{F837D224-61EB-46C8-830C-44847F3737E6}"/>
    <cellStyle name="20% - Ênfase2 24 5" xfId="7087" xr:uid="{1029C594-BE48-434A-A8B2-C2232F5EF9BA}"/>
    <cellStyle name="20% - Ênfase2 24 5 2" xfId="7088" xr:uid="{89DD3CF0-043C-4278-B4F2-AF0E7666B48D}"/>
    <cellStyle name="20% - Ênfase2 24 5 2 2" xfId="7089" xr:uid="{B576A64C-02A0-4473-BA17-DBF7CFE26E3D}"/>
    <cellStyle name="20% - Ênfase2 24 5 2 3" xfId="7090" xr:uid="{422F42CF-705F-435C-BAB1-1A324CEC3B60}"/>
    <cellStyle name="20% - Ênfase2 24 5 2 4" xfId="7091" xr:uid="{783B43E4-52B3-4F30-AD26-D15FB86AFEFE}"/>
    <cellStyle name="20% - Ênfase2 24 5 3" xfId="7092" xr:uid="{81FE6469-4BFD-4753-9AA6-6F1B4FD91A9A}"/>
    <cellStyle name="20% - Ênfase2 24 5 4" xfId="7093" xr:uid="{BD25E404-EEEA-4CC8-A53F-D3D378B6CC58}"/>
    <cellStyle name="20% - Ênfase2 24 5 5" xfId="7094" xr:uid="{B65A2437-1D95-44CD-BEEF-70A30DC7B5CD}"/>
    <cellStyle name="20% - Ênfase2 24 6" xfId="7095" xr:uid="{A445DBD4-6B7D-4576-A7D1-186F2A5CF6BB}"/>
    <cellStyle name="20% - Ênfase2 24 6 2" xfId="7096" xr:uid="{B08C2CCD-F2B4-45DE-97B6-69C143001011}"/>
    <cellStyle name="20% - Ênfase2 24 6 2 2" xfId="7097" xr:uid="{6B07A8F1-21BD-487D-8DC0-2DEA166DF976}"/>
    <cellStyle name="20% - Ênfase2 24 6 2 3" xfId="7098" xr:uid="{275FBB85-FC72-46EC-89DE-7AABFFEB3DAB}"/>
    <cellStyle name="20% - Ênfase2 24 6 2 4" xfId="7099" xr:uid="{B81B717F-7338-460D-A02C-5C613F322382}"/>
    <cellStyle name="20% - Ênfase2 24 6 3" xfId="7100" xr:uid="{2DB7EE14-8BD8-4B19-8FA3-30C3B5A061E6}"/>
    <cellStyle name="20% - Ênfase2 24 6 4" xfId="7101" xr:uid="{A328BE98-C6AA-482D-829B-B22437CFE738}"/>
    <cellStyle name="20% - Ênfase2 24 6 5" xfId="7102" xr:uid="{8DB7F18C-C259-452B-ACEE-B9F1593C0F74}"/>
    <cellStyle name="20% - Ênfase2 24 7" xfId="7103" xr:uid="{2ADBE373-E681-4E76-B489-AA8CBBF67018}"/>
    <cellStyle name="20% - Ênfase2 24 7 2" xfId="7104" xr:uid="{8D5FEDDD-F462-452A-94E2-5D9E5D485B99}"/>
    <cellStyle name="20% - Ênfase2 24 7 2 2" xfId="7105" xr:uid="{46B97B49-14D2-48BB-B58B-EC7927B9106F}"/>
    <cellStyle name="20% - Ênfase2 24 7 2 3" xfId="7106" xr:uid="{60572DFC-9501-42E4-97B9-C4B170D8852C}"/>
    <cellStyle name="20% - Ênfase2 24 7 2 4" xfId="7107" xr:uid="{5C6FFF59-B4D0-4C52-BD0F-4D9917EC5E90}"/>
    <cellStyle name="20% - Ênfase2 24 7 3" xfId="7108" xr:uid="{5A2BE6F3-1CE1-4678-8D6F-7B4BDB0129B6}"/>
    <cellStyle name="20% - Ênfase2 24 7 4" xfId="7109" xr:uid="{9877CAD6-450B-44C4-A710-69781B43CB53}"/>
    <cellStyle name="20% - Ênfase2 24 7 5" xfId="7110" xr:uid="{73B8C3D6-DDDB-4B05-9EB0-ADC0CAA7222D}"/>
    <cellStyle name="20% - Ênfase2 24 8" xfId="7111" xr:uid="{5C5A9CC0-A232-49E2-9A96-E8397461963A}"/>
    <cellStyle name="20% - Ênfase2 24 8 2" xfId="7112" xr:uid="{767BE086-ADBB-4B75-8120-9C3AF1B515D6}"/>
    <cellStyle name="20% - Ênfase2 24 8 2 2" xfId="7113" xr:uid="{BE00BE99-D214-4F35-9833-FD2138B0EC2A}"/>
    <cellStyle name="20% - Ênfase2 24 8 2 3" xfId="7114" xr:uid="{887D6E3F-9C49-4DDE-83C8-DCCF0D1FBC91}"/>
    <cellStyle name="20% - Ênfase2 24 8 2 4" xfId="7115" xr:uid="{27A7F2EC-9254-4A68-A1F2-13B4433CE179}"/>
    <cellStyle name="20% - Ênfase2 24 8 3" xfId="7116" xr:uid="{F45BE3AD-9760-40E0-8EAC-189E0C08E116}"/>
    <cellStyle name="20% - Ênfase2 24 8 4" xfId="7117" xr:uid="{47842FE6-6B81-472E-816B-1ED7355750F7}"/>
    <cellStyle name="20% - Ênfase2 24 8 5" xfId="7118" xr:uid="{E4F1DEA6-3D1B-4B54-8DAF-9FFC379ADA46}"/>
    <cellStyle name="20% - Ênfase2 24 9" xfId="7119" xr:uid="{AD39DE6F-7DAC-4DC8-B1FF-F27B38D47F8A}"/>
    <cellStyle name="20% - Ênfase2 24 9 2" xfId="7120" xr:uid="{4FB59EDF-D9E6-4B36-A088-0431A6F3FB5E}"/>
    <cellStyle name="20% - Ênfase2 24 9 2 2" xfId="7121" xr:uid="{DA9ADC5D-FE55-480A-A3FB-3E8288BE45AC}"/>
    <cellStyle name="20% - Ênfase2 24 9 2 3" xfId="7122" xr:uid="{E6FED77E-0829-4BB7-98C0-9AB1049ADB3D}"/>
    <cellStyle name="20% - Ênfase2 24 9 2 4" xfId="7123" xr:uid="{68C65C26-B318-4EA7-B3A2-3FF25BBB80B1}"/>
    <cellStyle name="20% - Ênfase2 24 9 3" xfId="7124" xr:uid="{C34CE060-40C6-4AA8-8FB0-472846A4E000}"/>
    <cellStyle name="20% - Ênfase2 24 9 4" xfId="7125" xr:uid="{08A13B8A-D0D4-4D32-96DE-DB44B76C535D}"/>
    <cellStyle name="20% - Ênfase2 24 9 5" xfId="7126" xr:uid="{7BDA1E7B-D25E-47CD-9C61-9D4A8B8B6FF3}"/>
    <cellStyle name="20% - Ênfase2 25" xfId="497" xr:uid="{B20FAC9A-EB95-44F6-BA0B-64ACD45DE655}"/>
    <cellStyle name="20% - Ênfase2 25 10" xfId="7127" xr:uid="{07C16410-11C8-4894-9BED-4CEE692CF074}"/>
    <cellStyle name="20% - Ênfase2 25 10 2" xfId="7128" xr:uid="{D9C185FA-4104-4064-999F-2FE905A5B25E}"/>
    <cellStyle name="20% - Ênfase2 25 10 2 2" xfId="7129" xr:uid="{7C0CD6AD-0F6C-49DA-B514-10FE0914D5CD}"/>
    <cellStyle name="20% - Ênfase2 25 10 2 3" xfId="7130" xr:uid="{718B4031-2165-4B34-BF37-2E67742C58F8}"/>
    <cellStyle name="20% - Ênfase2 25 10 2 4" xfId="7131" xr:uid="{3CEA473A-BF2F-4F7A-9F5B-7F1536929B87}"/>
    <cellStyle name="20% - Ênfase2 25 10 3" xfId="7132" xr:uid="{A0480025-E133-4041-A1A9-BA1557B25574}"/>
    <cellStyle name="20% - Ênfase2 25 10 4" xfId="7133" xr:uid="{67F0177F-18C3-4ED6-94DE-1D7002F92014}"/>
    <cellStyle name="20% - Ênfase2 25 10 5" xfId="7134" xr:uid="{2F0E37F1-DB4F-4DEA-AC25-7BA17D85D33F}"/>
    <cellStyle name="20% - Ênfase2 25 11" xfId="7135" xr:uid="{B85D4AB1-2D15-4CC0-A077-27F50E066871}"/>
    <cellStyle name="20% - Ênfase2 25 11 2" xfId="7136" xr:uid="{211AB0BB-5115-4861-A11E-00D5953054DA}"/>
    <cellStyle name="20% - Ênfase2 25 11 2 2" xfId="7137" xr:uid="{8A88B3E3-DFFD-4AE7-88E6-38750786B0CF}"/>
    <cellStyle name="20% - Ênfase2 25 11 2 3" xfId="7138" xr:uid="{88AA0C3B-676A-4C21-A01D-D90EE5754591}"/>
    <cellStyle name="20% - Ênfase2 25 11 2 4" xfId="7139" xr:uid="{A033CDEF-F056-43FF-A855-FECCFB5A53B5}"/>
    <cellStyle name="20% - Ênfase2 25 11 3" xfId="7140" xr:uid="{C5036E83-E9C6-429B-88C0-155A2D0EE0A3}"/>
    <cellStyle name="20% - Ênfase2 25 11 4" xfId="7141" xr:uid="{AB052074-847C-46C9-B609-FDDD0A769E0F}"/>
    <cellStyle name="20% - Ênfase2 25 11 5" xfId="7142" xr:uid="{085DD4E6-5499-4BEB-8924-7721DACDBC65}"/>
    <cellStyle name="20% - Ênfase2 25 12" xfId="7143" xr:uid="{F1E43603-1FA4-4661-8B30-820FE20432E9}"/>
    <cellStyle name="20% - Ênfase2 25 12 2" xfId="7144" xr:uid="{69FF2C76-15F7-47B4-818B-B24FC1276C68}"/>
    <cellStyle name="20% - Ênfase2 25 12 3" xfId="7145" xr:uid="{9CC65D0C-45A9-41C2-A2CC-C599E48132EA}"/>
    <cellStyle name="20% - Ênfase2 25 12 4" xfId="7146" xr:uid="{B95584BD-A07E-43DF-B37B-F4AEEA457D22}"/>
    <cellStyle name="20% - Ênfase2 25 13" xfId="7147" xr:uid="{AA7D838C-C8DE-4FD5-A94B-C44D7042AC9E}"/>
    <cellStyle name="20% - Ênfase2 25 14" xfId="7148" xr:uid="{D11A13EE-2D86-4401-BB3B-1F4B669532DD}"/>
    <cellStyle name="20% - Ênfase2 25 15" xfId="7149" xr:uid="{F4BB4EE2-FCB7-4427-B79C-FEA168337E28}"/>
    <cellStyle name="20% - Ênfase2 25 2" xfId="498" xr:uid="{0ED44879-352F-412E-B5EC-310BEEE8F771}"/>
    <cellStyle name="20% - Ênfase2 25 2 2" xfId="7150" xr:uid="{BB9305E9-F3CD-4271-9BF6-F7CDDEB05587}"/>
    <cellStyle name="20% - Ênfase2 25 2 2 2" xfId="7151" xr:uid="{36DECF7B-1FB9-47A4-B064-1D6822E7049A}"/>
    <cellStyle name="20% - Ênfase2 25 2 2 3" xfId="7152" xr:uid="{B2CFC931-9D36-4A79-BE12-F3F75C217544}"/>
    <cellStyle name="20% - Ênfase2 25 2 2 4" xfId="7153" xr:uid="{FD87C2BE-4E7C-45B2-B1A6-DEE753C0F999}"/>
    <cellStyle name="20% - Ênfase2 25 2 3" xfId="7154" xr:uid="{77315932-8525-4E3A-9E94-56D5191355D8}"/>
    <cellStyle name="20% - Ênfase2 25 2 4" xfId="7155" xr:uid="{AC703030-9836-4975-A2FE-5C66D558B7F8}"/>
    <cellStyle name="20% - Ênfase2 25 2 5" xfId="7156" xr:uid="{FA4FC57A-7F45-4942-95A4-4058FA09F467}"/>
    <cellStyle name="20% - Ênfase2 25 3" xfId="7157" xr:uid="{5742E1D8-7CC9-4FD9-AAC6-688F1D703CC3}"/>
    <cellStyle name="20% - Ênfase2 25 3 2" xfId="7158" xr:uid="{CD879C12-7230-4B80-BB41-D754ADFA1D64}"/>
    <cellStyle name="20% - Ênfase2 25 3 2 2" xfId="7159" xr:uid="{86305F50-0305-48D4-9D26-0A24435B56A7}"/>
    <cellStyle name="20% - Ênfase2 25 3 2 3" xfId="7160" xr:uid="{7F299776-2A4A-4029-A669-B2ACC36169E6}"/>
    <cellStyle name="20% - Ênfase2 25 3 2 4" xfId="7161" xr:uid="{6F627A25-D7B6-4A79-8410-F8D38B796CF7}"/>
    <cellStyle name="20% - Ênfase2 25 3 3" xfId="7162" xr:uid="{22BEE6F4-2702-468A-9454-FA51F1BD2CC7}"/>
    <cellStyle name="20% - Ênfase2 25 3 4" xfId="7163" xr:uid="{99373792-07D4-4B84-864D-2BCF273BB7AC}"/>
    <cellStyle name="20% - Ênfase2 25 3 5" xfId="7164" xr:uid="{D1F1AEE4-6846-4B3B-A643-F27567045DD5}"/>
    <cellStyle name="20% - Ênfase2 25 4" xfId="7165" xr:uid="{B7C2A60A-4ED1-454D-A12E-85E5C26035D1}"/>
    <cellStyle name="20% - Ênfase2 25 4 2" xfId="7166" xr:uid="{F12CAA08-5097-4203-BD3B-F87E1767A891}"/>
    <cellStyle name="20% - Ênfase2 25 4 2 2" xfId="7167" xr:uid="{0F5877F7-3DB0-4E49-98E9-57B06E2D6231}"/>
    <cellStyle name="20% - Ênfase2 25 4 2 3" xfId="7168" xr:uid="{0D702659-66C0-4426-9D22-9B3E53EE0DC9}"/>
    <cellStyle name="20% - Ênfase2 25 4 2 4" xfId="7169" xr:uid="{FF075CCA-3E74-4ABE-AC56-838B460D6003}"/>
    <cellStyle name="20% - Ênfase2 25 4 3" xfId="7170" xr:uid="{C8435B5B-048C-4FA5-8CC6-161047A7BA26}"/>
    <cellStyle name="20% - Ênfase2 25 4 4" xfId="7171" xr:uid="{34BD465E-F64D-4C57-ABA8-47E7B0BD3441}"/>
    <cellStyle name="20% - Ênfase2 25 4 5" xfId="7172" xr:uid="{56CEA4C6-69F7-4533-8ADB-310BA0F03C4A}"/>
    <cellStyle name="20% - Ênfase2 25 5" xfId="7173" xr:uid="{1F626515-A161-4382-90F1-60BC2BAC36B4}"/>
    <cellStyle name="20% - Ênfase2 25 5 2" xfId="7174" xr:uid="{3435C775-7004-4E13-916D-FFC90D6D5827}"/>
    <cellStyle name="20% - Ênfase2 25 5 2 2" xfId="7175" xr:uid="{A1861A1F-87F3-41FC-BCA4-05A8C77CD7BA}"/>
    <cellStyle name="20% - Ênfase2 25 5 2 3" xfId="7176" xr:uid="{EDADDFB5-F36A-4B5E-B925-560C3067C9A5}"/>
    <cellStyle name="20% - Ênfase2 25 5 2 4" xfId="7177" xr:uid="{F81038E8-1CE3-46AB-A95D-9A7EBF84FC6D}"/>
    <cellStyle name="20% - Ênfase2 25 5 3" xfId="7178" xr:uid="{FCB0DF05-10EB-4FB1-897A-C27B57B3E74F}"/>
    <cellStyle name="20% - Ênfase2 25 5 4" xfId="7179" xr:uid="{D08C591D-F5EF-4A92-A494-D66B6FB177E6}"/>
    <cellStyle name="20% - Ênfase2 25 5 5" xfId="7180" xr:uid="{AE6C1085-17E1-45AE-BBAA-15B8BC2CAC56}"/>
    <cellStyle name="20% - Ênfase2 25 6" xfId="7181" xr:uid="{83243759-4284-4894-9249-5711AF923559}"/>
    <cellStyle name="20% - Ênfase2 25 6 2" xfId="7182" xr:uid="{6B6A0A78-ABBC-4465-AE87-6894B3BB430A}"/>
    <cellStyle name="20% - Ênfase2 25 6 2 2" xfId="7183" xr:uid="{9C96C8E1-7E8D-4DD9-BB07-046C05921219}"/>
    <cellStyle name="20% - Ênfase2 25 6 2 3" xfId="7184" xr:uid="{4D5A484A-2ADD-4332-A25C-9EDF8B089F41}"/>
    <cellStyle name="20% - Ênfase2 25 6 2 4" xfId="7185" xr:uid="{BEC3548C-8F33-46D3-9FC3-B54F8DF9D2DC}"/>
    <cellStyle name="20% - Ênfase2 25 6 3" xfId="7186" xr:uid="{42A9FD5F-E587-41D0-81EE-780A4061DB0B}"/>
    <cellStyle name="20% - Ênfase2 25 6 4" xfId="7187" xr:uid="{9EE1BBD1-882B-495B-8857-6076E277F94C}"/>
    <cellStyle name="20% - Ênfase2 25 6 5" xfId="7188" xr:uid="{5CFE7FA1-C155-43B0-B7F9-20809958F895}"/>
    <cellStyle name="20% - Ênfase2 25 7" xfId="7189" xr:uid="{623B7A1B-39A7-43BE-BB1E-79C0CA19002C}"/>
    <cellStyle name="20% - Ênfase2 25 7 2" xfId="7190" xr:uid="{7001388E-B934-4244-BF5D-DC2973E3C097}"/>
    <cellStyle name="20% - Ênfase2 25 7 2 2" xfId="7191" xr:uid="{A392F741-D8C7-49E6-A9F7-18BBD229D417}"/>
    <cellStyle name="20% - Ênfase2 25 7 2 3" xfId="7192" xr:uid="{A617563F-014F-4088-ABB1-A65CFFE6D23A}"/>
    <cellStyle name="20% - Ênfase2 25 7 2 4" xfId="7193" xr:uid="{5BE6CDBD-F3CA-4A92-8452-72CB47EBDC98}"/>
    <cellStyle name="20% - Ênfase2 25 7 3" xfId="7194" xr:uid="{B3336F38-C353-4869-80E0-D9457734EE66}"/>
    <cellStyle name="20% - Ênfase2 25 7 4" xfId="7195" xr:uid="{4D3FAC1D-F96A-403F-8A4A-DB9A83C386ED}"/>
    <cellStyle name="20% - Ênfase2 25 7 5" xfId="7196" xr:uid="{52166EF1-F263-47AE-BA8C-80D38B68D079}"/>
    <cellStyle name="20% - Ênfase2 25 8" xfId="7197" xr:uid="{D46E9987-4A6D-485A-8804-626B9418C4F6}"/>
    <cellStyle name="20% - Ênfase2 25 8 2" xfId="7198" xr:uid="{B7C641C0-19CF-4C47-8E9E-146725898CD9}"/>
    <cellStyle name="20% - Ênfase2 25 8 2 2" xfId="7199" xr:uid="{900A736E-E8E4-4AEC-8DD2-9F5185BFFA59}"/>
    <cellStyle name="20% - Ênfase2 25 8 2 3" xfId="7200" xr:uid="{2D84F4AD-1BF5-4A3E-99FD-FEE8F01662B9}"/>
    <cellStyle name="20% - Ênfase2 25 8 2 4" xfId="7201" xr:uid="{D94DDB76-7ED5-47A5-A2EB-AB93F90A57D5}"/>
    <cellStyle name="20% - Ênfase2 25 8 3" xfId="7202" xr:uid="{6B58821F-BA66-47B4-8061-85640C2E2201}"/>
    <cellStyle name="20% - Ênfase2 25 8 4" xfId="7203" xr:uid="{E7E23332-EE95-4515-9436-35C3A5D59339}"/>
    <cellStyle name="20% - Ênfase2 25 8 5" xfId="7204" xr:uid="{84AEF655-6C6E-4D4A-BD6A-41873F096E72}"/>
    <cellStyle name="20% - Ênfase2 25 9" xfId="7205" xr:uid="{0973DB57-7465-457D-9BE8-050CE814BE4D}"/>
    <cellStyle name="20% - Ênfase2 25 9 2" xfId="7206" xr:uid="{ACA6B311-DAC3-472A-8D49-56B0424D1C12}"/>
    <cellStyle name="20% - Ênfase2 25 9 2 2" xfId="7207" xr:uid="{FBC37082-DC36-425F-B41A-4D7F6D326E10}"/>
    <cellStyle name="20% - Ênfase2 25 9 2 3" xfId="7208" xr:uid="{31AA034B-1DF1-4CA8-8B16-55C79B1AF0BA}"/>
    <cellStyle name="20% - Ênfase2 25 9 2 4" xfId="7209" xr:uid="{78DB3BB4-7B47-4924-A788-FA87C5D34304}"/>
    <cellStyle name="20% - Ênfase2 25 9 3" xfId="7210" xr:uid="{6DEA12F1-A778-4D79-8109-8BB1267D309A}"/>
    <cellStyle name="20% - Ênfase2 25 9 4" xfId="7211" xr:uid="{63CD3E9A-884F-4E72-830B-F7EFF6A0E89E}"/>
    <cellStyle name="20% - Ênfase2 25 9 5" xfId="7212" xr:uid="{25B7FBC2-9CE4-461E-8C13-B204DD3C6689}"/>
    <cellStyle name="20% - Ênfase2 26" xfId="499" xr:uid="{7A0D5B5C-8C70-4E51-B3FD-537F365388B4}"/>
    <cellStyle name="20% - Ênfase2 26 10" xfId="7213" xr:uid="{75CBCBB8-5F40-4847-9C55-19C7E76068AB}"/>
    <cellStyle name="20% - Ênfase2 26 10 2" xfId="7214" xr:uid="{84CC3EF8-16AC-43B0-A1FB-DB5AA8EF2AF9}"/>
    <cellStyle name="20% - Ênfase2 26 10 2 2" xfId="7215" xr:uid="{E66E7576-06B6-4802-9F32-E47E37640F87}"/>
    <cellStyle name="20% - Ênfase2 26 10 2 3" xfId="7216" xr:uid="{297C4DB8-A6A1-4EA1-BDAA-0FAAEA792BB2}"/>
    <cellStyle name="20% - Ênfase2 26 10 2 4" xfId="7217" xr:uid="{5910B065-BCD3-4338-9513-A7979C9CE611}"/>
    <cellStyle name="20% - Ênfase2 26 10 3" xfId="7218" xr:uid="{BEA136E1-09ED-47A3-8F79-486831E70E03}"/>
    <cellStyle name="20% - Ênfase2 26 10 4" xfId="7219" xr:uid="{5428E3EB-F01F-42CE-8B13-4498E66BCCC7}"/>
    <cellStyle name="20% - Ênfase2 26 10 5" xfId="7220" xr:uid="{1CE90405-DE9F-4619-B406-E512F9181E8E}"/>
    <cellStyle name="20% - Ênfase2 26 11" xfId="7221" xr:uid="{F556CE14-8E54-41D0-9EBA-B4760011FB7C}"/>
    <cellStyle name="20% - Ênfase2 26 11 2" xfId="7222" xr:uid="{BA66DA85-794E-439B-8F2C-E1BF3F29E9FA}"/>
    <cellStyle name="20% - Ênfase2 26 11 2 2" xfId="7223" xr:uid="{00FB3CBE-3392-435B-B3F3-60E1A7904CC0}"/>
    <cellStyle name="20% - Ênfase2 26 11 2 3" xfId="7224" xr:uid="{3C95BE43-8A5E-4D2A-ACFC-FEE8931CAAB7}"/>
    <cellStyle name="20% - Ênfase2 26 11 2 4" xfId="7225" xr:uid="{3A267FAA-2E68-4A7E-9EF6-32A892B96F1D}"/>
    <cellStyle name="20% - Ênfase2 26 11 3" xfId="7226" xr:uid="{91C720EC-AA79-4B8C-95EB-2A1E2B703411}"/>
    <cellStyle name="20% - Ênfase2 26 11 4" xfId="7227" xr:uid="{492AE629-E740-4397-90C1-1D13245B795D}"/>
    <cellStyle name="20% - Ênfase2 26 11 5" xfId="7228" xr:uid="{827BA7AE-D40B-4621-8D07-F90B2CC4DDED}"/>
    <cellStyle name="20% - Ênfase2 26 12" xfId="7229" xr:uid="{8D14BE4C-E8FC-4E7C-995C-E63AF445CFFE}"/>
    <cellStyle name="20% - Ênfase2 26 12 2" xfId="7230" xr:uid="{57044020-2B59-430D-9C74-35C5C61D9A71}"/>
    <cellStyle name="20% - Ênfase2 26 12 3" xfId="7231" xr:uid="{E3355262-2FA2-47D3-8349-5903CB28D1D1}"/>
    <cellStyle name="20% - Ênfase2 26 12 4" xfId="7232" xr:uid="{AC2D2D15-0B7B-4748-8117-E3A6BDC8D723}"/>
    <cellStyle name="20% - Ênfase2 26 13" xfId="7233" xr:uid="{E94348C5-54E0-4E9C-BCC4-2C6A7027E9FD}"/>
    <cellStyle name="20% - Ênfase2 26 14" xfId="7234" xr:uid="{79E6A0EB-DFCA-400E-AD80-D14A7B54A618}"/>
    <cellStyle name="20% - Ênfase2 26 15" xfId="7235" xr:uid="{EEAA2053-BBF6-42AC-8DA0-C35393F71872}"/>
    <cellStyle name="20% - Ênfase2 26 2" xfId="500" xr:uid="{F0D25961-2030-41D0-9597-C09A2A93F36D}"/>
    <cellStyle name="20% - Ênfase2 26 2 2" xfId="7236" xr:uid="{BCCD4519-101D-4921-B6AE-6DE769D4E807}"/>
    <cellStyle name="20% - Ênfase2 26 2 2 2" xfId="7237" xr:uid="{B6876405-B528-4EC7-8819-9699B476111D}"/>
    <cellStyle name="20% - Ênfase2 26 2 2 3" xfId="7238" xr:uid="{08192705-B2D1-4246-AB10-C68355B756F1}"/>
    <cellStyle name="20% - Ênfase2 26 2 2 4" xfId="7239" xr:uid="{32542DFC-6769-488C-A87E-B93E80AEBC6A}"/>
    <cellStyle name="20% - Ênfase2 26 2 3" xfId="7240" xr:uid="{2CB6CEB5-E500-496A-8483-7353F9F09675}"/>
    <cellStyle name="20% - Ênfase2 26 2 4" xfId="7241" xr:uid="{16872095-902D-4FA3-960E-B70657ED66E0}"/>
    <cellStyle name="20% - Ênfase2 26 2 5" xfId="7242" xr:uid="{90DCB13C-16BD-4EE4-B8FE-C3306446B796}"/>
    <cellStyle name="20% - Ênfase2 26 3" xfId="7243" xr:uid="{B76F8DD2-9D4B-476F-90B6-BC6324FF3C3E}"/>
    <cellStyle name="20% - Ênfase2 26 3 2" xfId="7244" xr:uid="{877E2959-ED54-431A-9E22-0228068E556A}"/>
    <cellStyle name="20% - Ênfase2 26 3 2 2" xfId="7245" xr:uid="{942CB10F-F55D-4EE3-A198-B25AF1FA7574}"/>
    <cellStyle name="20% - Ênfase2 26 3 2 3" xfId="7246" xr:uid="{0AE8CD00-173D-49C9-B26E-313F128BD86D}"/>
    <cellStyle name="20% - Ênfase2 26 3 2 4" xfId="7247" xr:uid="{673AC6B8-6152-4AB4-8DF7-6B57E8436193}"/>
    <cellStyle name="20% - Ênfase2 26 3 3" xfId="7248" xr:uid="{26E802E7-E59D-4DF1-AB60-8F3185140921}"/>
    <cellStyle name="20% - Ênfase2 26 3 4" xfId="7249" xr:uid="{87FC3E76-AF6B-4F20-9B88-0107677F0B01}"/>
    <cellStyle name="20% - Ênfase2 26 3 5" xfId="7250" xr:uid="{9A727CE3-8D17-4E15-8463-72BEBC615A2D}"/>
    <cellStyle name="20% - Ênfase2 26 4" xfId="7251" xr:uid="{6333BB58-CF1E-447E-8BEB-3B2B6882EE53}"/>
    <cellStyle name="20% - Ênfase2 26 4 2" xfId="7252" xr:uid="{D7BC4310-20A3-424D-8FDF-ACC7D3924350}"/>
    <cellStyle name="20% - Ênfase2 26 4 2 2" xfId="7253" xr:uid="{39DE3471-7E20-4BBD-B740-56DDACFDE9E8}"/>
    <cellStyle name="20% - Ênfase2 26 4 2 3" xfId="7254" xr:uid="{9A68B98B-E9B0-4FDD-94A9-A09D2A19832D}"/>
    <cellStyle name="20% - Ênfase2 26 4 2 4" xfId="7255" xr:uid="{E86B29CD-2021-426D-9C96-14AB6256FE23}"/>
    <cellStyle name="20% - Ênfase2 26 4 3" xfId="7256" xr:uid="{3AAB78C3-9D63-4D23-A256-AE1906181253}"/>
    <cellStyle name="20% - Ênfase2 26 4 4" xfId="7257" xr:uid="{8D6967E0-5DCA-4E76-974D-F905126BDAE1}"/>
    <cellStyle name="20% - Ênfase2 26 4 5" xfId="7258" xr:uid="{A1796B29-785B-46E6-86EB-23E23FC2DDF8}"/>
    <cellStyle name="20% - Ênfase2 26 5" xfId="7259" xr:uid="{A858965A-4F9A-4A91-A03A-5586939F85FF}"/>
    <cellStyle name="20% - Ênfase2 26 5 2" xfId="7260" xr:uid="{BC81D7A0-E126-45C8-9175-5DDAFD94052A}"/>
    <cellStyle name="20% - Ênfase2 26 5 2 2" xfId="7261" xr:uid="{7B961302-4B71-4EBC-8A6D-7CDCDF748261}"/>
    <cellStyle name="20% - Ênfase2 26 5 2 3" xfId="7262" xr:uid="{4AA9FE0B-A7B9-442F-96B8-FC7FC21C6D35}"/>
    <cellStyle name="20% - Ênfase2 26 5 2 4" xfId="7263" xr:uid="{7D09361F-9A95-4E35-8590-F0CC50C61F89}"/>
    <cellStyle name="20% - Ênfase2 26 5 3" xfId="7264" xr:uid="{675FC90B-2FD3-42F5-A1B0-CDEC7EAA3BAE}"/>
    <cellStyle name="20% - Ênfase2 26 5 4" xfId="7265" xr:uid="{737F52E7-66A0-4151-9F1F-2FDD53146A72}"/>
    <cellStyle name="20% - Ênfase2 26 5 5" xfId="7266" xr:uid="{4F858EA0-8C8C-43D5-9055-EAE573E339D3}"/>
    <cellStyle name="20% - Ênfase2 26 6" xfId="7267" xr:uid="{888583F3-1CCA-4726-B4FF-F1F693000327}"/>
    <cellStyle name="20% - Ênfase2 26 6 2" xfId="7268" xr:uid="{983C6A7F-4BCC-4895-A728-B9B1F300E66D}"/>
    <cellStyle name="20% - Ênfase2 26 6 2 2" xfId="7269" xr:uid="{1741247A-F948-4C6D-A014-22395AE74B9A}"/>
    <cellStyle name="20% - Ênfase2 26 6 2 3" xfId="7270" xr:uid="{ADFEC68F-2150-4D6B-B568-42A7457B92DA}"/>
    <cellStyle name="20% - Ênfase2 26 6 2 4" xfId="7271" xr:uid="{18974495-3884-4C04-85CA-B717565D6009}"/>
    <cellStyle name="20% - Ênfase2 26 6 3" xfId="7272" xr:uid="{0192FB42-790C-49FD-B768-626C356FF788}"/>
    <cellStyle name="20% - Ênfase2 26 6 4" xfId="7273" xr:uid="{2DBECDD7-822A-4E7F-BA2F-4E46D3E868C0}"/>
    <cellStyle name="20% - Ênfase2 26 6 5" xfId="7274" xr:uid="{71B5A3AB-A444-4DB6-85A0-75F738A97873}"/>
    <cellStyle name="20% - Ênfase2 26 7" xfId="7275" xr:uid="{61C57431-0C54-4F83-8239-72B08FA18AA1}"/>
    <cellStyle name="20% - Ênfase2 26 7 2" xfId="7276" xr:uid="{FCA8C0C4-082F-4B2F-B056-4321F38B1FF7}"/>
    <cellStyle name="20% - Ênfase2 26 7 2 2" xfId="7277" xr:uid="{845A9897-A2AB-418B-94E4-5ECDC025841F}"/>
    <cellStyle name="20% - Ênfase2 26 7 2 3" xfId="7278" xr:uid="{B96D716D-F46F-4F44-A25E-F4FF8CE7B099}"/>
    <cellStyle name="20% - Ênfase2 26 7 2 4" xfId="7279" xr:uid="{973E6F68-CE17-49D7-A745-3C6430DA4CC4}"/>
    <cellStyle name="20% - Ênfase2 26 7 3" xfId="7280" xr:uid="{770A4AAD-C179-4B90-95B9-25522F318405}"/>
    <cellStyle name="20% - Ênfase2 26 7 4" xfId="7281" xr:uid="{5C32CAF7-5121-4D34-BBB6-054761F8F37D}"/>
    <cellStyle name="20% - Ênfase2 26 7 5" xfId="7282" xr:uid="{B95B3E0A-81B8-403E-8653-8091E59BC329}"/>
    <cellStyle name="20% - Ênfase2 26 8" xfId="7283" xr:uid="{48011273-0627-4A52-9EEF-3B9A87F63865}"/>
    <cellStyle name="20% - Ênfase2 26 8 2" xfId="7284" xr:uid="{02441FDC-7ADD-4304-BF5F-4C1D3722C2B2}"/>
    <cellStyle name="20% - Ênfase2 26 8 2 2" xfId="7285" xr:uid="{7A4F969F-3C92-42F3-86DB-738202CA8B6D}"/>
    <cellStyle name="20% - Ênfase2 26 8 2 3" xfId="7286" xr:uid="{F714B058-4D09-43D4-8785-10CC5E02DB23}"/>
    <cellStyle name="20% - Ênfase2 26 8 2 4" xfId="7287" xr:uid="{DC025353-29EC-437B-B335-A8BE0A36863D}"/>
    <cellStyle name="20% - Ênfase2 26 8 3" xfId="7288" xr:uid="{020C39C3-EA08-40B7-816B-F706791BC883}"/>
    <cellStyle name="20% - Ênfase2 26 8 4" xfId="7289" xr:uid="{CAEE66F7-B2FB-49D6-9C0E-387D7E0229BF}"/>
    <cellStyle name="20% - Ênfase2 26 8 5" xfId="7290" xr:uid="{727F477D-E69A-4F62-95CE-2B55DE064EB6}"/>
    <cellStyle name="20% - Ênfase2 26 9" xfId="7291" xr:uid="{E0E89069-C7DC-438C-A53C-00A42B45E946}"/>
    <cellStyle name="20% - Ênfase2 26 9 2" xfId="7292" xr:uid="{9D09FAE5-6E55-4C04-A75A-103D7BD19F9A}"/>
    <cellStyle name="20% - Ênfase2 26 9 2 2" xfId="7293" xr:uid="{DB1CB7F2-627E-4956-A9A7-99B7E750C700}"/>
    <cellStyle name="20% - Ênfase2 26 9 2 3" xfId="7294" xr:uid="{039CEDD1-00AE-4CAC-85D8-B90D34E42E1F}"/>
    <cellStyle name="20% - Ênfase2 26 9 2 4" xfId="7295" xr:uid="{B80DB0E7-356A-4B68-B0A9-00FCA9B738A8}"/>
    <cellStyle name="20% - Ênfase2 26 9 3" xfId="7296" xr:uid="{43636D57-072C-4464-8A3E-513364EFE13D}"/>
    <cellStyle name="20% - Ênfase2 26 9 4" xfId="7297" xr:uid="{A5EA9DC6-72C9-4BB6-A434-4EF4D03F5B20}"/>
    <cellStyle name="20% - Ênfase2 26 9 5" xfId="7298" xr:uid="{E2463AEC-4D08-4E86-8E48-8DB9BD86E0CB}"/>
    <cellStyle name="20% - Ênfase2 27" xfId="501" xr:uid="{E1AED0B1-2A94-4A18-880E-89E0761368A7}"/>
    <cellStyle name="20% - Ênfase2 27 10" xfId="7299" xr:uid="{8C5325FD-777A-494C-9EAA-2A78A6E5D0CF}"/>
    <cellStyle name="20% - Ênfase2 27 10 2" xfId="7300" xr:uid="{C4A635B5-CFA0-42CF-8FC2-D301E7389AF7}"/>
    <cellStyle name="20% - Ênfase2 27 10 2 2" xfId="7301" xr:uid="{D5FC0738-521F-4CBE-A227-04674764C601}"/>
    <cellStyle name="20% - Ênfase2 27 10 2 3" xfId="7302" xr:uid="{8CEAF914-8FD7-4F64-AB6B-0BC2B163ABE9}"/>
    <cellStyle name="20% - Ênfase2 27 10 2 4" xfId="7303" xr:uid="{EAA489BA-2149-4637-BC2E-32DBD21FB8A9}"/>
    <cellStyle name="20% - Ênfase2 27 10 3" xfId="7304" xr:uid="{A42A149B-4465-4FB5-9058-50CFFAF5B069}"/>
    <cellStyle name="20% - Ênfase2 27 10 4" xfId="7305" xr:uid="{85C94E72-B2B6-45FF-AFBE-3DF35463B4DB}"/>
    <cellStyle name="20% - Ênfase2 27 10 5" xfId="7306" xr:uid="{1974C1F0-9693-420E-BFCE-CC5F4B878434}"/>
    <cellStyle name="20% - Ênfase2 27 11" xfId="7307" xr:uid="{34E8779C-C1FC-4321-A853-B84114758BC4}"/>
    <cellStyle name="20% - Ênfase2 27 11 2" xfId="7308" xr:uid="{9DB2E4EB-63D1-43AB-BDC7-2D68F8B8DF0C}"/>
    <cellStyle name="20% - Ênfase2 27 11 2 2" xfId="7309" xr:uid="{8F888E15-46AF-4D2F-BC97-45394D8BCF6F}"/>
    <cellStyle name="20% - Ênfase2 27 11 2 3" xfId="7310" xr:uid="{53FC5459-FDAB-4CA3-9C3F-F01EE7E6A8A2}"/>
    <cellStyle name="20% - Ênfase2 27 11 2 4" xfId="7311" xr:uid="{C508B0F1-C59C-41CC-B874-AE4A157647BE}"/>
    <cellStyle name="20% - Ênfase2 27 11 3" xfId="7312" xr:uid="{CA534E3A-CB92-4B4C-B9F0-34D863030F5D}"/>
    <cellStyle name="20% - Ênfase2 27 11 4" xfId="7313" xr:uid="{CB381FBF-77DC-473B-A5C7-553F020A9D60}"/>
    <cellStyle name="20% - Ênfase2 27 11 5" xfId="7314" xr:uid="{28BF1F3C-F574-4A39-872D-C70990701669}"/>
    <cellStyle name="20% - Ênfase2 27 12" xfId="7315" xr:uid="{84DD4534-C935-4721-84DE-02580DE557A7}"/>
    <cellStyle name="20% - Ênfase2 27 12 2" xfId="7316" xr:uid="{2F40175F-48F5-4137-BA5B-F2BB65F26D73}"/>
    <cellStyle name="20% - Ênfase2 27 12 3" xfId="7317" xr:uid="{9066318C-C06B-4D81-B4ED-93AAE45E234A}"/>
    <cellStyle name="20% - Ênfase2 27 12 4" xfId="7318" xr:uid="{B49DB557-FCFC-405A-9611-3507678B8ED1}"/>
    <cellStyle name="20% - Ênfase2 27 13" xfId="7319" xr:uid="{D0481E55-CB42-4EFC-98F1-272F31CC24C2}"/>
    <cellStyle name="20% - Ênfase2 27 14" xfId="7320" xr:uid="{11877BAF-8963-404C-B3B3-2B899CC453B4}"/>
    <cellStyle name="20% - Ênfase2 27 15" xfId="7321" xr:uid="{EFE90A8E-B346-42B1-86E4-FDE29276298A}"/>
    <cellStyle name="20% - Ênfase2 27 2" xfId="502" xr:uid="{86593F09-8240-4E52-858B-BC8714D5AD53}"/>
    <cellStyle name="20% - Ênfase2 27 2 2" xfId="7322" xr:uid="{6DB8BAED-D100-448A-8128-7A4A46936F39}"/>
    <cellStyle name="20% - Ênfase2 27 2 2 2" xfId="7323" xr:uid="{4D3A331E-86B1-4440-BE80-21E4B8843B6C}"/>
    <cellStyle name="20% - Ênfase2 27 2 2 3" xfId="7324" xr:uid="{CA10DF7E-A1BE-4E08-9FCF-5A49745D890E}"/>
    <cellStyle name="20% - Ênfase2 27 2 2 4" xfId="7325" xr:uid="{852985C2-208E-4C7B-8898-FDE3D9061ED3}"/>
    <cellStyle name="20% - Ênfase2 27 2 3" xfId="7326" xr:uid="{E4F4C52D-EDDD-4655-B9B0-A101A09517CC}"/>
    <cellStyle name="20% - Ênfase2 27 2 4" xfId="7327" xr:uid="{11C1FE62-B1DF-4D52-9224-D1BFF75FD4E3}"/>
    <cellStyle name="20% - Ênfase2 27 2 5" xfId="7328" xr:uid="{3F3BE267-B35D-4A8B-AD8D-A1612183ECAF}"/>
    <cellStyle name="20% - Ênfase2 27 3" xfId="7329" xr:uid="{206CA7F2-8855-4D14-85EF-EB9BDC8298A7}"/>
    <cellStyle name="20% - Ênfase2 27 3 2" xfId="7330" xr:uid="{35EAE358-0ABF-48B5-891C-3854F142D664}"/>
    <cellStyle name="20% - Ênfase2 27 3 2 2" xfId="7331" xr:uid="{A9F203A4-6C33-4FF3-A89E-D56FA0A137FD}"/>
    <cellStyle name="20% - Ênfase2 27 3 2 3" xfId="7332" xr:uid="{2F66D88C-65D0-4D7D-A599-279403CE15C0}"/>
    <cellStyle name="20% - Ênfase2 27 3 2 4" xfId="7333" xr:uid="{4F32EB83-A501-4515-9B63-0A5A3FE25610}"/>
    <cellStyle name="20% - Ênfase2 27 3 3" xfId="7334" xr:uid="{116DEC2A-B423-49C0-9F14-C0A054C0AA45}"/>
    <cellStyle name="20% - Ênfase2 27 3 4" xfId="7335" xr:uid="{6D53C558-F4E8-4889-99EB-57084168B277}"/>
    <cellStyle name="20% - Ênfase2 27 3 5" xfId="7336" xr:uid="{CB87BC3F-28F8-4A62-B0FD-F0367BEC59D1}"/>
    <cellStyle name="20% - Ênfase2 27 4" xfId="7337" xr:uid="{BFD8983D-9584-415A-8C61-50FDEC0BBB6E}"/>
    <cellStyle name="20% - Ênfase2 27 4 2" xfId="7338" xr:uid="{B4C64334-9BAD-4111-9DF8-8879588888E3}"/>
    <cellStyle name="20% - Ênfase2 27 4 2 2" xfId="7339" xr:uid="{0A32F9DC-66E2-4860-A4F2-AD74B2D3185C}"/>
    <cellStyle name="20% - Ênfase2 27 4 2 3" xfId="7340" xr:uid="{76B762AC-197E-4F95-9EDE-FF1EE7E0210F}"/>
    <cellStyle name="20% - Ênfase2 27 4 2 4" xfId="7341" xr:uid="{AED25CD4-8BCD-4771-85B2-287DDBB95607}"/>
    <cellStyle name="20% - Ênfase2 27 4 3" xfId="7342" xr:uid="{F1F352D8-BA55-41FB-91EC-DE7C1226B805}"/>
    <cellStyle name="20% - Ênfase2 27 4 4" xfId="7343" xr:uid="{BA1E2E90-F067-4292-8970-AB1AABC1972E}"/>
    <cellStyle name="20% - Ênfase2 27 4 5" xfId="7344" xr:uid="{A7B99526-0533-4663-B485-D9C81CD7F643}"/>
    <cellStyle name="20% - Ênfase2 27 5" xfId="7345" xr:uid="{E496D71B-EE00-4D03-81AD-B5899344557A}"/>
    <cellStyle name="20% - Ênfase2 27 5 2" xfId="7346" xr:uid="{D974C543-64A2-4C92-BE82-7A73AD6453CC}"/>
    <cellStyle name="20% - Ênfase2 27 5 2 2" xfId="7347" xr:uid="{158B8164-3EC7-4CA6-BB0A-B3D1A6969E0C}"/>
    <cellStyle name="20% - Ênfase2 27 5 2 3" xfId="7348" xr:uid="{BB6FCAA9-99BC-4ECA-83FB-F18E2E0F0F91}"/>
    <cellStyle name="20% - Ênfase2 27 5 2 4" xfId="7349" xr:uid="{36B0E647-DA94-4203-8D35-B87184CF9514}"/>
    <cellStyle name="20% - Ênfase2 27 5 3" xfId="7350" xr:uid="{37ACF4BB-361E-40C3-BF53-88CCDEA96255}"/>
    <cellStyle name="20% - Ênfase2 27 5 4" xfId="7351" xr:uid="{6979DDE2-287F-4D0A-B708-0D75800917C2}"/>
    <cellStyle name="20% - Ênfase2 27 5 5" xfId="7352" xr:uid="{3F8E56B6-0400-4DE5-98BF-C44D302A7550}"/>
    <cellStyle name="20% - Ênfase2 27 6" xfId="7353" xr:uid="{B7AEE8FF-A7B7-49D6-9B5D-755BE9931E87}"/>
    <cellStyle name="20% - Ênfase2 27 6 2" xfId="7354" xr:uid="{2F25224E-5273-41B2-BA17-1BF25CAFDEDB}"/>
    <cellStyle name="20% - Ênfase2 27 6 2 2" xfId="7355" xr:uid="{E88F2050-3B94-4F04-8497-B5B803AC90BD}"/>
    <cellStyle name="20% - Ênfase2 27 6 2 3" xfId="7356" xr:uid="{8003638D-BD78-4CA9-9928-34D115B1A117}"/>
    <cellStyle name="20% - Ênfase2 27 6 2 4" xfId="7357" xr:uid="{14466F8C-91C8-4DFA-B0B9-2B87218762B6}"/>
    <cellStyle name="20% - Ênfase2 27 6 3" xfId="7358" xr:uid="{FCCCCC36-C46C-4C11-B262-125214734EF8}"/>
    <cellStyle name="20% - Ênfase2 27 6 4" xfId="7359" xr:uid="{35DAC82C-86C5-47D8-B77C-2EBAEE0AB660}"/>
    <cellStyle name="20% - Ênfase2 27 6 5" xfId="7360" xr:uid="{A61814D1-266C-4C8E-AB4A-0C9A99401226}"/>
    <cellStyle name="20% - Ênfase2 27 7" xfId="7361" xr:uid="{BA4C068B-56CC-4F69-9653-CA2C88C39197}"/>
    <cellStyle name="20% - Ênfase2 27 7 2" xfId="7362" xr:uid="{3BBE41B8-980F-4E83-B6E9-220F2F5FBBEE}"/>
    <cellStyle name="20% - Ênfase2 27 7 2 2" xfId="7363" xr:uid="{A80A1B77-3153-437D-A749-2C7785D071C7}"/>
    <cellStyle name="20% - Ênfase2 27 7 2 3" xfId="7364" xr:uid="{73B0AF93-31E9-4ADF-AD4F-E49115FE8CB7}"/>
    <cellStyle name="20% - Ênfase2 27 7 2 4" xfId="7365" xr:uid="{21D6C976-4A91-494E-8C53-2C6E71EC710E}"/>
    <cellStyle name="20% - Ênfase2 27 7 3" xfId="7366" xr:uid="{6D3B8CC5-0809-441A-9885-79DA0A617F47}"/>
    <cellStyle name="20% - Ênfase2 27 7 4" xfId="7367" xr:uid="{B0E74FCB-ED36-409A-B942-3F23BF03B819}"/>
    <cellStyle name="20% - Ênfase2 27 7 5" xfId="7368" xr:uid="{82D593D6-D787-4402-AD61-799B9338A8A5}"/>
    <cellStyle name="20% - Ênfase2 27 8" xfId="7369" xr:uid="{97041E4A-49CD-465C-85C2-51E6F3B7A77A}"/>
    <cellStyle name="20% - Ênfase2 27 8 2" xfId="7370" xr:uid="{1B0D1163-73BE-49A8-8A74-667B6D56B8BF}"/>
    <cellStyle name="20% - Ênfase2 27 8 2 2" xfId="7371" xr:uid="{E33DA74A-477A-485D-938D-73F20E88E449}"/>
    <cellStyle name="20% - Ênfase2 27 8 2 3" xfId="7372" xr:uid="{68C2D0BD-9D6F-4B69-AF43-ABFC13D6FD7C}"/>
    <cellStyle name="20% - Ênfase2 27 8 2 4" xfId="7373" xr:uid="{4DA38BE0-A8D1-445B-8382-2D611CCE6BEC}"/>
    <cellStyle name="20% - Ênfase2 27 8 3" xfId="7374" xr:uid="{9DCD4558-2957-4902-8DC1-21F682AD42EE}"/>
    <cellStyle name="20% - Ênfase2 27 8 4" xfId="7375" xr:uid="{340F9B00-77C7-4180-AB93-9DCAC3ACC09E}"/>
    <cellStyle name="20% - Ênfase2 27 8 5" xfId="7376" xr:uid="{E6B354C2-C5BC-40A9-83E7-93BFA54E8E2E}"/>
    <cellStyle name="20% - Ênfase2 27 9" xfId="7377" xr:uid="{E873005C-9B29-45FC-A9FB-0FE82C096F1E}"/>
    <cellStyle name="20% - Ênfase2 27 9 2" xfId="7378" xr:uid="{659BB697-5DB9-4B7B-A763-A1E44F69C76F}"/>
    <cellStyle name="20% - Ênfase2 27 9 2 2" xfId="7379" xr:uid="{336A75A0-7B9E-4A41-AE56-B95ACEC70E61}"/>
    <cellStyle name="20% - Ênfase2 27 9 2 3" xfId="7380" xr:uid="{47BB9894-67F1-453A-8FF4-BE2EA09D62EC}"/>
    <cellStyle name="20% - Ênfase2 27 9 2 4" xfId="7381" xr:uid="{9857887E-6CCA-43E1-AA31-B41C0FB14E2A}"/>
    <cellStyle name="20% - Ênfase2 27 9 3" xfId="7382" xr:uid="{442BA121-DFAD-4399-BB69-71EB72FFEE01}"/>
    <cellStyle name="20% - Ênfase2 27 9 4" xfId="7383" xr:uid="{B9365CF5-9B60-4A81-B6BA-ED24634656F7}"/>
    <cellStyle name="20% - Ênfase2 27 9 5" xfId="7384" xr:uid="{15E097BE-D9E6-4405-8816-ED6C79B4D344}"/>
    <cellStyle name="20% - Ênfase2 28" xfId="503" xr:uid="{2B806E21-B572-4837-AAFF-A7E863E7B7F2}"/>
    <cellStyle name="20% - Ênfase2 28 10" xfId="7385" xr:uid="{511E650F-FFA7-4965-BD9E-CB80DC7FC49D}"/>
    <cellStyle name="20% - Ênfase2 28 10 2" xfId="7386" xr:uid="{65E50B59-0174-4A44-8BBA-EF9ADC2882F9}"/>
    <cellStyle name="20% - Ênfase2 28 10 2 2" xfId="7387" xr:uid="{2E0F4208-716B-425A-93F1-16CBAC3B5BD9}"/>
    <cellStyle name="20% - Ênfase2 28 10 2 3" xfId="7388" xr:uid="{D1657894-4084-4940-9803-EFD3AB70E2DD}"/>
    <cellStyle name="20% - Ênfase2 28 10 2 4" xfId="7389" xr:uid="{8E3B65D8-E1A6-4C95-A8E9-56731849C816}"/>
    <cellStyle name="20% - Ênfase2 28 10 3" xfId="7390" xr:uid="{1297F759-E287-47CB-AE2C-D281D0C3F2E1}"/>
    <cellStyle name="20% - Ênfase2 28 10 4" xfId="7391" xr:uid="{1DC67F76-5536-4014-9AC5-4983B2C64A47}"/>
    <cellStyle name="20% - Ênfase2 28 10 5" xfId="7392" xr:uid="{FE6035E5-58BA-45C3-AED9-A42928931D2C}"/>
    <cellStyle name="20% - Ênfase2 28 11" xfId="7393" xr:uid="{A047B3EA-D0FE-4FF2-B955-E05E68CD8DA5}"/>
    <cellStyle name="20% - Ênfase2 28 11 2" xfId="7394" xr:uid="{FB0F52A2-5C84-48C0-823D-0F3B723F8D38}"/>
    <cellStyle name="20% - Ênfase2 28 11 2 2" xfId="7395" xr:uid="{22840556-393E-46E8-B461-E5504F0171D6}"/>
    <cellStyle name="20% - Ênfase2 28 11 2 3" xfId="7396" xr:uid="{3F702F1A-3557-4F82-A3AA-9ED770C0EAFF}"/>
    <cellStyle name="20% - Ênfase2 28 11 2 4" xfId="7397" xr:uid="{667CA513-5207-4EE4-93BC-85C049A87CF9}"/>
    <cellStyle name="20% - Ênfase2 28 11 3" xfId="7398" xr:uid="{D8D5733E-7633-45E6-B9DD-37DD24FFB797}"/>
    <cellStyle name="20% - Ênfase2 28 11 4" xfId="7399" xr:uid="{1426AEBC-FB70-4BFA-91C3-82ED3D791631}"/>
    <cellStyle name="20% - Ênfase2 28 11 5" xfId="7400" xr:uid="{995F6963-1727-47D4-958D-F55AE7A429BB}"/>
    <cellStyle name="20% - Ênfase2 28 12" xfId="7401" xr:uid="{65A5C403-120F-4B55-8A9A-D9D65F68908F}"/>
    <cellStyle name="20% - Ênfase2 28 12 2" xfId="7402" xr:uid="{6A4E0364-D2F0-4288-8E8A-C83A9F95130B}"/>
    <cellStyle name="20% - Ênfase2 28 12 3" xfId="7403" xr:uid="{9596D545-7528-41C3-A937-9DE8BC0A5AFF}"/>
    <cellStyle name="20% - Ênfase2 28 12 4" xfId="7404" xr:uid="{0CF6F07D-A5AB-4421-A7C0-604F9C047FC9}"/>
    <cellStyle name="20% - Ênfase2 28 13" xfId="7405" xr:uid="{18977AAD-9E9A-48C6-B54A-E250E2BD753F}"/>
    <cellStyle name="20% - Ênfase2 28 14" xfId="7406" xr:uid="{46DE921A-2ECF-4B02-A8F0-0C5FEF813E20}"/>
    <cellStyle name="20% - Ênfase2 28 15" xfId="7407" xr:uid="{7E5DB35A-C4BB-437E-A3DD-6ABEE5904290}"/>
    <cellStyle name="20% - Ênfase2 28 2" xfId="504" xr:uid="{74A06E5B-F0A6-4EC3-B7BC-0A1BC762A907}"/>
    <cellStyle name="20% - Ênfase2 28 2 2" xfId="7408" xr:uid="{999482D5-11FF-423D-99ED-6CD61DAC4B81}"/>
    <cellStyle name="20% - Ênfase2 28 2 2 2" xfId="7409" xr:uid="{F344CCD7-38CC-4739-9C71-41A9A85F31E3}"/>
    <cellStyle name="20% - Ênfase2 28 2 2 3" xfId="7410" xr:uid="{C4D33493-2C97-4CEC-88F6-F620DF954C24}"/>
    <cellStyle name="20% - Ênfase2 28 2 2 4" xfId="7411" xr:uid="{3F2D9EE3-D1DB-4966-BCD2-0A52A73FC11E}"/>
    <cellStyle name="20% - Ênfase2 28 2 3" xfId="7412" xr:uid="{216C4731-8CAC-4727-989D-FE6AED4381D0}"/>
    <cellStyle name="20% - Ênfase2 28 2 4" xfId="7413" xr:uid="{BBCC52C8-E8AF-43DC-87B5-A779F9754081}"/>
    <cellStyle name="20% - Ênfase2 28 2 5" xfId="7414" xr:uid="{551F94B5-C7DB-46F3-8CBA-1CAECE07A377}"/>
    <cellStyle name="20% - Ênfase2 28 3" xfId="7415" xr:uid="{6E2F72F1-7483-43BA-B3F3-761A1F98FEC7}"/>
    <cellStyle name="20% - Ênfase2 28 3 2" xfId="7416" xr:uid="{5BB9B431-3D18-4C33-B779-09795D34A8C8}"/>
    <cellStyle name="20% - Ênfase2 28 3 2 2" xfId="7417" xr:uid="{6642D831-2C63-400C-8192-2AD7CB7075C8}"/>
    <cellStyle name="20% - Ênfase2 28 3 2 3" xfId="7418" xr:uid="{943B41A0-23CC-42C8-8705-8AA53D159872}"/>
    <cellStyle name="20% - Ênfase2 28 3 2 4" xfId="7419" xr:uid="{290BAEFA-0716-4076-8E2C-FDA8AE1668CE}"/>
    <cellStyle name="20% - Ênfase2 28 3 3" xfId="7420" xr:uid="{9EC8245B-9CEE-4AA0-8458-F8AA55FFACF6}"/>
    <cellStyle name="20% - Ênfase2 28 3 4" xfId="7421" xr:uid="{F1BAEC4A-EA83-4FB7-8078-B8F7A11F5040}"/>
    <cellStyle name="20% - Ênfase2 28 3 5" xfId="7422" xr:uid="{5DCE8B33-96D2-47D6-B503-28FF15EAF4C5}"/>
    <cellStyle name="20% - Ênfase2 28 4" xfId="7423" xr:uid="{49A6609A-AEE9-4433-A8C2-1E1C2E7779CA}"/>
    <cellStyle name="20% - Ênfase2 28 4 2" xfId="7424" xr:uid="{27395D25-4B9E-4868-82B9-EA9545A4A8E8}"/>
    <cellStyle name="20% - Ênfase2 28 4 2 2" xfId="7425" xr:uid="{439EE00D-26C7-466A-A283-E2B3E24A9FFE}"/>
    <cellStyle name="20% - Ênfase2 28 4 2 3" xfId="7426" xr:uid="{37C9C380-B98F-4CC8-B742-8925854918BD}"/>
    <cellStyle name="20% - Ênfase2 28 4 2 4" xfId="7427" xr:uid="{B2299DC4-47D0-48E1-B6B5-57BCC04D4E68}"/>
    <cellStyle name="20% - Ênfase2 28 4 3" xfId="7428" xr:uid="{3F03428A-3899-4CF6-8A55-32CDB3012C6C}"/>
    <cellStyle name="20% - Ênfase2 28 4 4" xfId="7429" xr:uid="{5A0C39DA-40ED-40A9-8398-A16A7245D6D5}"/>
    <cellStyle name="20% - Ênfase2 28 4 5" xfId="7430" xr:uid="{02B98A95-62EE-49BF-B4AB-DAE799A2D06E}"/>
    <cellStyle name="20% - Ênfase2 28 5" xfId="7431" xr:uid="{19FB9C89-487A-454B-969F-B69F91C56D24}"/>
    <cellStyle name="20% - Ênfase2 28 5 2" xfId="7432" xr:uid="{EC77A60D-1812-424A-AC31-2902EAFB0CCF}"/>
    <cellStyle name="20% - Ênfase2 28 5 2 2" xfId="7433" xr:uid="{3957264C-1BBD-4BD8-B5FD-96D08C1451F7}"/>
    <cellStyle name="20% - Ênfase2 28 5 2 3" xfId="7434" xr:uid="{FC2ADA98-81D3-4B20-A7B3-10B3E2188103}"/>
    <cellStyle name="20% - Ênfase2 28 5 2 4" xfId="7435" xr:uid="{D2EF774B-6726-4030-8149-539909DD1FCF}"/>
    <cellStyle name="20% - Ênfase2 28 5 3" xfId="7436" xr:uid="{16D7FAE4-4FC8-4F92-81B5-53A3B6930119}"/>
    <cellStyle name="20% - Ênfase2 28 5 4" xfId="7437" xr:uid="{C303331E-A76C-45F3-BACA-F94DE20CE57C}"/>
    <cellStyle name="20% - Ênfase2 28 5 5" xfId="7438" xr:uid="{971C021D-C063-443B-83C8-2117231712A4}"/>
    <cellStyle name="20% - Ênfase2 28 6" xfId="7439" xr:uid="{613F0468-1385-4654-853F-40B62C50E561}"/>
    <cellStyle name="20% - Ênfase2 28 6 2" xfId="7440" xr:uid="{74B4C71B-F755-4705-AA53-6B8639ADD5D4}"/>
    <cellStyle name="20% - Ênfase2 28 6 2 2" xfId="7441" xr:uid="{14B14AF0-2060-4187-8A31-AF5FEA7F8653}"/>
    <cellStyle name="20% - Ênfase2 28 6 2 3" xfId="7442" xr:uid="{7851896C-5F2E-47BF-9378-6C8D19177BAA}"/>
    <cellStyle name="20% - Ênfase2 28 6 2 4" xfId="7443" xr:uid="{792D3846-0BBE-4C4C-B59E-CDD9D5634EE1}"/>
    <cellStyle name="20% - Ênfase2 28 6 3" xfId="7444" xr:uid="{D2EF50F0-07D4-4D42-B436-976C62AD9BA4}"/>
    <cellStyle name="20% - Ênfase2 28 6 4" xfId="7445" xr:uid="{922CE6EF-4A14-4658-A1DB-DA45541D29AD}"/>
    <cellStyle name="20% - Ênfase2 28 6 5" xfId="7446" xr:uid="{274AFBDB-41CD-4ADD-978B-640DFFEBD46F}"/>
    <cellStyle name="20% - Ênfase2 28 7" xfId="7447" xr:uid="{D1170C56-97D0-4CE4-AAAF-D69B1F3E2583}"/>
    <cellStyle name="20% - Ênfase2 28 7 2" xfId="7448" xr:uid="{BD047627-D45D-45F7-BFE4-7397471CD2B1}"/>
    <cellStyle name="20% - Ênfase2 28 7 2 2" xfId="7449" xr:uid="{17A8019D-329F-442C-BA09-1A64951888C3}"/>
    <cellStyle name="20% - Ênfase2 28 7 2 3" xfId="7450" xr:uid="{19CD9BC8-BA07-48C2-B086-6194D627A1D5}"/>
    <cellStyle name="20% - Ênfase2 28 7 2 4" xfId="7451" xr:uid="{F29A5515-8D2F-4EBB-B621-B85F81E82B03}"/>
    <cellStyle name="20% - Ênfase2 28 7 3" xfId="7452" xr:uid="{8ACDB8AA-5668-421A-B3D2-349CAFA985A0}"/>
    <cellStyle name="20% - Ênfase2 28 7 4" xfId="7453" xr:uid="{AB411819-7344-4AA5-84A9-DABEF379A38E}"/>
    <cellStyle name="20% - Ênfase2 28 7 5" xfId="7454" xr:uid="{4464B8B7-0066-4592-843B-C8877A339E9C}"/>
    <cellStyle name="20% - Ênfase2 28 8" xfId="7455" xr:uid="{B521EB47-904E-44FB-B841-8CDE0E7E6979}"/>
    <cellStyle name="20% - Ênfase2 28 8 2" xfId="7456" xr:uid="{F40B84C1-40C9-4344-B491-79AFF8D98CB5}"/>
    <cellStyle name="20% - Ênfase2 28 8 2 2" xfId="7457" xr:uid="{B318646C-2704-4F22-9DFC-39CBD684C1A5}"/>
    <cellStyle name="20% - Ênfase2 28 8 2 3" xfId="7458" xr:uid="{0B37BDB7-E8F8-496E-9E85-A1495F83BFF0}"/>
    <cellStyle name="20% - Ênfase2 28 8 2 4" xfId="7459" xr:uid="{445AFF8B-4D0F-4EF7-BA99-A7BACE7B0E12}"/>
    <cellStyle name="20% - Ênfase2 28 8 3" xfId="7460" xr:uid="{B374B43F-E6DD-4B54-AC17-E9DB0D79C30E}"/>
    <cellStyle name="20% - Ênfase2 28 8 4" xfId="7461" xr:uid="{A3FB5F04-4A41-4501-9D5E-37DEE09885F1}"/>
    <cellStyle name="20% - Ênfase2 28 8 5" xfId="7462" xr:uid="{C74F8EE5-B658-4BFD-9239-C988AB6BECCC}"/>
    <cellStyle name="20% - Ênfase2 28 9" xfId="7463" xr:uid="{5B0A14C1-ACB7-4A67-B1A2-CA5B4E4470C3}"/>
    <cellStyle name="20% - Ênfase2 28 9 2" xfId="7464" xr:uid="{8D3BB7EA-EA40-4352-B4F4-3A102062F412}"/>
    <cellStyle name="20% - Ênfase2 28 9 2 2" xfId="7465" xr:uid="{1771E592-7DE5-4232-8B38-E6E2E5B3C7F0}"/>
    <cellStyle name="20% - Ênfase2 28 9 2 3" xfId="7466" xr:uid="{2D00B2CC-A82C-42DF-9049-93E028362AE1}"/>
    <cellStyle name="20% - Ênfase2 28 9 2 4" xfId="7467" xr:uid="{6FACF3C9-5BC5-4421-AA8E-633BBC6666B8}"/>
    <cellStyle name="20% - Ênfase2 28 9 3" xfId="7468" xr:uid="{0FCB712D-A021-4757-9EEE-2F57D837AEA1}"/>
    <cellStyle name="20% - Ênfase2 28 9 4" xfId="7469" xr:uid="{0332F1CC-CE15-45AB-A5F1-584DC73C7CA8}"/>
    <cellStyle name="20% - Ênfase2 28 9 5" xfId="7470" xr:uid="{D6FBB756-AA9F-4B51-9E0D-E8ABA2467288}"/>
    <cellStyle name="20% - Ênfase2 29" xfId="505" xr:uid="{7011092C-03BE-4E2C-8341-BDDECED55CA8}"/>
    <cellStyle name="20% - Ênfase2 29 10" xfId="7471" xr:uid="{A15277B7-E214-4A12-93A5-0B296C4EACD4}"/>
    <cellStyle name="20% - Ênfase2 29 10 2" xfId="7472" xr:uid="{E2F607C3-B50E-4E4E-9AB2-2947A67E3D24}"/>
    <cellStyle name="20% - Ênfase2 29 10 2 2" xfId="7473" xr:uid="{43C32BD8-9ADB-4DA2-B63B-AE2138020149}"/>
    <cellStyle name="20% - Ênfase2 29 10 2 3" xfId="7474" xr:uid="{DBD42911-99D7-4290-B7F1-50879AB5CFB3}"/>
    <cellStyle name="20% - Ênfase2 29 10 2 4" xfId="7475" xr:uid="{D6C62A25-67F5-41AD-A096-1831076313A9}"/>
    <cellStyle name="20% - Ênfase2 29 10 3" xfId="7476" xr:uid="{9848856C-24DE-49A1-A58A-07C09E2EA47E}"/>
    <cellStyle name="20% - Ênfase2 29 10 4" xfId="7477" xr:uid="{2FD9F1BB-F8CF-4AC7-B56A-62C1EE34684C}"/>
    <cellStyle name="20% - Ênfase2 29 10 5" xfId="7478" xr:uid="{9C1AC132-5312-48A6-804F-082E8FF67E0D}"/>
    <cellStyle name="20% - Ênfase2 29 11" xfId="7479" xr:uid="{16940A2E-A371-4802-BC19-4188AB859766}"/>
    <cellStyle name="20% - Ênfase2 29 11 2" xfId="7480" xr:uid="{03778DC9-82F9-445B-A7F3-8F6F7F406EDF}"/>
    <cellStyle name="20% - Ênfase2 29 11 2 2" xfId="7481" xr:uid="{8DEE6C9A-4F21-4CB4-A12E-C9E7DED58C20}"/>
    <cellStyle name="20% - Ênfase2 29 11 2 3" xfId="7482" xr:uid="{4F129DFF-BB8A-442F-9CA9-2E3333BAFD17}"/>
    <cellStyle name="20% - Ênfase2 29 11 2 4" xfId="7483" xr:uid="{53D4A724-BE57-4567-A818-D047CBBC020E}"/>
    <cellStyle name="20% - Ênfase2 29 11 3" xfId="7484" xr:uid="{A698D6F7-913B-4416-85AB-69E81991FAA0}"/>
    <cellStyle name="20% - Ênfase2 29 11 4" xfId="7485" xr:uid="{F1A586A7-38C1-4166-8FBE-744B0FFF3B6E}"/>
    <cellStyle name="20% - Ênfase2 29 11 5" xfId="7486" xr:uid="{EA334826-9E1D-40D1-9340-E064BFF19610}"/>
    <cellStyle name="20% - Ênfase2 29 12" xfId="7487" xr:uid="{563BA9D0-8CFE-4D66-B2F3-1D630ADBF46B}"/>
    <cellStyle name="20% - Ênfase2 29 12 2" xfId="7488" xr:uid="{06066606-CB5B-4696-B054-B9F86324F673}"/>
    <cellStyle name="20% - Ênfase2 29 12 3" xfId="7489" xr:uid="{F50078F7-E184-4870-A57E-96444BDF227A}"/>
    <cellStyle name="20% - Ênfase2 29 12 4" xfId="7490" xr:uid="{45B01A9C-53FA-42CE-A3A5-228000637CEF}"/>
    <cellStyle name="20% - Ênfase2 29 13" xfId="7491" xr:uid="{A647CEEB-8FB9-4B45-96B9-5F7CDEF116E8}"/>
    <cellStyle name="20% - Ênfase2 29 14" xfId="7492" xr:uid="{12F3A5E2-CEB7-4981-9CBE-733FFA6443F4}"/>
    <cellStyle name="20% - Ênfase2 29 15" xfId="7493" xr:uid="{C11E31A3-7500-4A26-AA3B-8732137CC80B}"/>
    <cellStyle name="20% - Ênfase2 29 2" xfId="506" xr:uid="{CEF71E90-5AE3-4409-A34A-3A370366634B}"/>
    <cellStyle name="20% - Ênfase2 29 2 2" xfId="7494" xr:uid="{711E4D24-F460-4FD5-A86B-E886DE98D09E}"/>
    <cellStyle name="20% - Ênfase2 29 2 2 2" xfId="7495" xr:uid="{BDAD87AB-53F5-449D-9E5C-5D23170AB5F4}"/>
    <cellStyle name="20% - Ênfase2 29 2 2 3" xfId="7496" xr:uid="{CE067F26-7EA4-4D6E-A541-979ECD6AC5D6}"/>
    <cellStyle name="20% - Ênfase2 29 2 2 4" xfId="7497" xr:uid="{FCA12339-CAEF-40A7-BB38-3135AA22B9CC}"/>
    <cellStyle name="20% - Ênfase2 29 2 3" xfId="7498" xr:uid="{1A053C5C-4686-46FB-A3F0-503A685D9CC6}"/>
    <cellStyle name="20% - Ênfase2 29 2 4" xfId="7499" xr:uid="{C5CECA9A-D697-43D0-8095-91B5F9148A54}"/>
    <cellStyle name="20% - Ênfase2 29 2 5" xfId="7500" xr:uid="{BD5D20A1-F91C-4AE0-8E85-4A6A9F32522E}"/>
    <cellStyle name="20% - Ênfase2 29 3" xfId="7501" xr:uid="{D7F945DC-505E-4661-A116-D99C6817606C}"/>
    <cellStyle name="20% - Ênfase2 29 3 2" xfId="7502" xr:uid="{09E83E1E-B375-44F1-BC8B-54B033177F74}"/>
    <cellStyle name="20% - Ênfase2 29 3 2 2" xfId="7503" xr:uid="{BBCB8F48-735E-48AD-8EE7-9D3F934534CF}"/>
    <cellStyle name="20% - Ênfase2 29 3 2 3" xfId="7504" xr:uid="{3FB102E7-930B-4983-B5ED-078AA77449A8}"/>
    <cellStyle name="20% - Ênfase2 29 3 2 4" xfId="7505" xr:uid="{034C8CC4-B336-4611-BBED-2880DF5C90BC}"/>
    <cellStyle name="20% - Ênfase2 29 3 3" xfId="7506" xr:uid="{D54A7CFA-0872-416C-B8A0-8550E4C9A793}"/>
    <cellStyle name="20% - Ênfase2 29 3 4" xfId="7507" xr:uid="{1E819B72-2BB2-4ABD-811C-9FB9D89D7865}"/>
    <cellStyle name="20% - Ênfase2 29 3 5" xfId="7508" xr:uid="{3A221F61-E1FA-4A0A-832D-D25A47F01CDE}"/>
    <cellStyle name="20% - Ênfase2 29 4" xfId="7509" xr:uid="{3DCB1706-04A2-43DC-9337-AFB21D0ED265}"/>
    <cellStyle name="20% - Ênfase2 29 4 2" xfId="7510" xr:uid="{E43D5A02-3027-4F3D-B548-A4EF3E7091DA}"/>
    <cellStyle name="20% - Ênfase2 29 4 2 2" xfId="7511" xr:uid="{268C0373-F36C-4C43-9A51-232147FAE97F}"/>
    <cellStyle name="20% - Ênfase2 29 4 2 3" xfId="7512" xr:uid="{F44304A0-EE31-4B43-BFAC-0116AABBFC7C}"/>
    <cellStyle name="20% - Ênfase2 29 4 2 4" xfId="7513" xr:uid="{A5EE42DF-2546-4806-8421-A0D51549FB89}"/>
    <cellStyle name="20% - Ênfase2 29 4 3" xfId="7514" xr:uid="{7574364F-C4D4-48DE-B7E1-F3F75EA40AD3}"/>
    <cellStyle name="20% - Ênfase2 29 4 4" xfId="7515" xr:uid="{B5FC985C-B4A8-4A6E-A115-49757289DC7F}"/>
    <cellStyle name="20% - Ênfase2 29 4 5" xfId="7516" xr:uid="{94D64818-FFDE-4F1A-9695-4813AE38A5E6}"/>
    <cellStyle name="20% - Ênfase2 29 5" xfId="7517" xr:uid="{AAA35AE2-8FF7-43A8-BEE0-5866D1F18CEE}"/>
    <cellStyle name="20% - Ênfase2 29 5 2" xfId="7518" xr:uid="{4BBFD64A-BFD7-46D0-AD9D-6D7BA5AB4557}"/>
    <cellStyle name="20% - Ênfase2 29 5 2 2" xfId="7519" xr:uid="{10D8F9FF-EB12-4144-BF6A-3B8E1C82BCDF}"/>
    <cellStyle name="20% - Ênfase2 29 5 2 3" xfId="7520" xr:uid="{2B6A4B50-41BA-4D51-AA95-2FDD82AF98F7}"/>
    <cellStyle name="20% - Ênfase2 29 5 2 4" xfId="7521" xr:uid="{F7E76F61-622C-44DA-9E58-882D1427DAD9}"/>
    <cellStyle name="20% - Ênfase2 29 5 3" xfId="7522" xr:uid="{9F53405A-8122-4C61-95EC-EFAC8925A7BB}"/>
    <cellStyle name="20% - Ênfase2 29 5 4" xfId="7523" xr:uid="{7D23E927-0F55-44B3-ABDD-3E1429B6FDBE}"/>
    <cellStyle name="20% - Ênfase2 29 5 5" xfId="7524" xr:uid="{DD973E51-62BC-47CB-8E17-8975A266A8FC}"/>
    <cellStyle name="20% - Ênfase2 29 6" xfId="7525" xr:uid="{FFB09775-7548-4B72-B41E-4C139D963414}"/>
    <cellStyle name="20% - Ênfase2 29 6 2" xfId="7526" xr:uid="{C4CD2B4E-E69F-48FF-BB40-4474A5F4BA32}"/>
    <cellStyle name="20% - Ênfase2 29 6 2 2" xfId="7527" xr:uid="{A06A911F-D556-4500-B53A-B27C33049F4F}"/>
    <cellStyle name="20% - Ênfase2 29 6 2 3" xfId="7528" xr:uid="{2944E82F-8407-4C21-9E64-AB3C8812AE2E}"/>
    <cellStyle name="20% - Ênfase2 29 6 2 4" xfId="7529" xr:uid="{005DA9AB-0FD7-40DB-A92A-6D1491FDEBED}"/>
    <cellStyle name="20% - Ênfase2 29 6 3" xfId="7530" xr:uid="{A1A77969-5741-4CF6-AE2E-57010EA94E51}"/>
    <cellStyle name="20% - Ênfase2 29 6 4" xfId="7531" xr:uid="{A92A19F9-89AA-4753-AE3E-9A411DF30EAD}"/>
    <cellStyle name="20% - Ênfase2 29 6 5" xfId="7532" xr:uid="{730211E3-E05A-429C-B2CD-6CFA52E5EDCC}"/>
    <cellStyle name="20% - Ênfase2 29 7" xfId="7533" xr:uid="{0ABA4B13-E3BC-4E4A-B9DA-7F4D687E0032}"/>
    <cellStyle name="20% - Ênfase2 29 7 2" xfId="7534" xr:uid="{4DC5E8AA-9FC3-45DE-97E9-CD7378F3DCD4}"/>
    <cellStyle name="20% - Ênfase2 29 7 2 2" xfId="7535" xr:uid="{6C840195-0492-4BE3-9A74-5DEBC4B44B36}"/>
    <cellStyle name="20% - Ênfase2 29 7 2 3" xfId="7536" xr:uid="{D5E2ACB9-4525-4091-8D65-753662A28F8D}"/>
    <cellStyle name="20% - Ênfase2 29 7 2 4" xfId="7537" xr:uid="{47905FDF-4B79-4481-B306-D7C826341072}"/>
    <cellStyle name="20% - Ênfase2 29 7 3" xfId="7538" xr:uid="{2C3724E4-1903-44CB-9A7F-942080346696}"/>
    <cellStyle name="20% - Ênfase2 29 7 4" xfId="7539" xr:uid="{0B13A682-9D54-46E8-8C0C-03566901C842}"/>
    <cellStyle name="20% - Ênfase2 29 7 5" xfId="7540" xr:uid="{C60776D8-E317-4A02-BA01-0A17AA94C82C}"/>
    <cellStyle name="20% - Ênfase2 29 8" xfId="7541" xr:uid="{1C468A15-CA83-4CC2-A71A-AC1B21145D1D}"/>
    <cellStyle name="20% - Ênfase2 29 8 2" xfId="7542" xr:uid="{F7BD6AE7-A1DA-4ADD-9CE6-D89DBD5CE122}"/>
    <cellStyle name="20% - Ênfase2 29 8 2 2" xfId="7543" xr:uid="{F15579F8-97B4-4D15-ABC4-637596F73EDC}"/>
    <cellStyle name="20% - Ênfase2 29 8 2 3" xfId="7544" xr:uid="{F1ED003A-4EDA-4E4E-A10F-AEAA70D5F36A}"/>
    <cellStyle name="20% - Ênfase2 29 8 2 4" xfId="7545" xr:uid="{D84911A3-50F1-4062-8AF3-1A1DCA0F41F1}"/>
    <cellStyle name="20% - Ênfase2 29 8 3" xfId="7546" xr:uid="{05FC2608-5663-43D6-902F-61602A3D766D}"/>
    <cellStyle name="20% - Ênfase2 29 8 4" xfId="7547" xr:uid="{349D73DC-5DA2-4EE7-B060-51C298BFEC02}"/>
    <cellStyle name="20% - Ênfase2 29 8 5" xfId="7548" xr:uid="{09698B9F-D1C7-44B4-B713-650FE321AF5D}"/>
    <cellStyle name="20% - Ênfase2 29 9" xfId="7549" xr:uid="{DDF5B5F6-1A17-44C5-8818-A6FC0802966C}"/>
    <cellStyle name="20% - Ênfase2 29 9 2" xfId="7550" xr:uid="{8A54601F-E2FA-4B7C-A40E-00F1371D9847}"/>
    <cellStyle name="20% - Ênfase2 29 9 2 2" xfId="7551" xr:uid="{DF3CA7CB-9E2B-41A3-8E27-4CBA708058D6}"/>
    <cellStyle name="20% - Ênfase2 29 9 2 3" xfId="7552" xr:uid="{FC25CF19-83D2-4740-A507-AB6768F1A052}"/>
    <cellStyle name="20% - Ênfase2 29 9 2 4" xfId="7553" xr:uid="{BBCBA9E1-1BC5-4C3D-85F2-D80AEB228D5F}"/>
    <cellStyle name="20% - Ênfase2 29 9 3" xfId="7554" xr:uid="{3083DA3F-1E6D-487F-823A-CEBF4DCF59B1}"/>
    <cellStyle name="20% - Ênfase2 29 9 4" xfId="7555" xr:uid="{74217EEC-2019-42F0-AE90-3C7B9E24E3DA}"/>
    <cellStyle name="20% - Ênfase2 29 9 5" xfId="7556" xr:uid="{1E3DD63D-BAD0-43DB-8143-93FAF8F11520}"/>
    <cellStyle name="20% - Ênfase2 3" xfId="507" xr:uid="{5673DC44-D9D9-447B-8048-B205C11BC2AF}"/>
    <cellStyle name="20% - Ênfase2 3 10" xfId="7557" xr:uid="{A2A36C01-89D2-44CF-A531-6AD1E365ADFC}"/>
    <cellStyle name="20% - Ênfase2 3 10 2" xfId="7558" xr:uid="{FBB63115-AF6E-4083-9EDB-ACC5748071A4}"/>
    <cellStyle name="20% - Ênfase2 3 10 2 2" xfId="7559" xr:uid="{B11C92A3-5878-41FB-A0CF-70AE9CB9E79E}"/>
    <cellStyle name="20% - Ênfase2 3 10 2 3" xfId="7560" xr:uid="{CA173234-36EE-40E5-8BF7-2F7CFB886FA3}"/>
    <cellStyle name="20% - Ênfase2 3 10 2 4" xfId="7561" xr:uid="{25BCA4DA-8932-499D-AB40-B9B6978F8E1B}"/>
    <cellStyle name="20% - Ênfase2 3 10 3" xfId="7562" xr:uid="{9CC31D0A-0A6E-4FB2-9013-C4254E41EDC9}"/>
    <cellStyle name="20% - Ênfase2 3 10 4" xfId="7563" xr:uid="{64C3CE10-ACD4-486F-B32F-95D588952495}"/>
    <cellStyle name="20% - Ênfase2 3 10 5" xfId="7564" xr:uid="{E787A335-6E20-4B85-A768-4C434F2FDCFF}"/>
    <cellStyle name="20% - Ênfase2 3 11" xfId="7565" xr:uid="{58FC9682-4121-4FE0-AA25-9F27EA9C0C91}"/>
    <cellStyle name="20% - Ênfase2 3 11 2" xfId="7566" xr:uid="{C5A76AAC-482E-416D-B125-C413D868E4E1}"/>
    <cellStyle name="20% - Ênfase2 3 11 2 2" xfId="7567" xr:uid="{4D488EB9-09D3-4304-8BD9-471D61CAC2FB}"/>
    <cellStyle name="20% - Ênfase2 3 11 2 3" xfId="7568" xr:uid="{58BF31AE-BE42-4263-80B3-3BC74B12A1CB}"/>
    <cellStyle name="20% - Ênfase2 3 11 2 4" xfId="7569" xr:uid="{62962110-42C4-4B13-844A-FBB511D0BA74}"/>
    <cellStyle name="20% - Ênfase2 3 11 3" xfId="7570" xr:uid="{05702727-28BD-4EE3-8CEC-07A65CCC2A91}"/>
    <cellStyle name="20% - Ênfase2 3 11 4" xfId="7571" xr:uid="{BDC3CBBD-4BA8-416B-BA5C-B5B62CA85EF1}"/>
    <cellStyle name="20% - Ênfase2 3 11 5" xfId="7572" xr:uid="{35A899BB-A0A9-48D5-892B-812E46059421}"/>
    <cellStyle name="20% - Ênfase2 3 12" xfId="7573" xr:uid="{B2055799-6E10-43E0-8201-BC918E4CB9BE}"/>
    <cellStyle name="20% - Ênfase2 3 12 2" xfId="7574" xr:uid="{1D5B4F2E-1B8B-4A10-AE9E-8A98C4A91327}"/>
    <cellStyle name="20% - Ênfase2 3 12 2 2" xfId="7575" xr:uid="{7D2A1E82-D7C3-4E91-8079-C2945FD37471}"/>
    <cellStyle name="20% - Ênfase2 3 12 2 3" xfId="7576" xr:uid="{03B8F601-337F-46F4-8444-AC958B54FDB6}"/>
    <cellStyle name="20% - Ênfase2 3 12 2 4" xfId="7577" xr:uid="{699C702F-F59C-4F42-98A3-63F9E76EDE64}"/>
    <cellStyle name="20% - Ênfase2 3 12 3" xfId="7578" xr:uid="{019FFF42-443D-4DC9-90EC-6F8173AA40A5}"/>
    <cellStyle name="20% - Ênfase2 3 12 4" xfId="7579" xr:uid="{A7FF4E2C-E9E5-498C-AB8D-8426885BFB94}"/>
    <cellStyle name="20% - Ênfase2 3 12 5" xfId="7580" xr:uid="{C02877B1-4A9B-4594-894F-B0F652AB0BD9}"/>
    <cellStyle name="20% - Ênfase2 3 13" xfId="7581" xr:uid="{59BBEB6F-9709-4B6F-96DD-5655AB4F822E}"/>
    <cellStyle name="20% - Ênfase2 3 14" xfId="7582" xr:uid="{9DC9BF0E-A8CC-4DDB-AAB7-B7896D3E8136}"/>
    <cellStyle name="20% - Ênfase2 3 15" xfId="7583" xr:uid="{FB2FB5D5-F769-41D6-B0E0-F4E142EF38BC}"/>
    <cellStyle name="20% - Ênfase2 3 16" xfId="7584" xr:uid="{A1567239-D971-4750-9327-21E65297E865}"/>
    <cellStyle name="20% - Ênfase2 3 2" xfId="508" xr:uid="{934F2586-DFE2-43DA-BA58-380300BA8B83}"/>
    <cellStyle name="20% - Ênfase2 3 2 2" xfId="509" xr:uid="{3C80BEA3-95E2-4176-8EAF-8EA1A63596A9}"/>
    <cellStyle name="20% - Ênfase2 3 2 2 2" xfId="7585" xr:uid="{0DAC8578-1D6F-4FA7-A05C-6616E2E3B505}"/>
    <cellStyle name="20% - Ênfase2 3 2 2 3" xfId="7586" xr:uid="{D49F65A5-ADF2-4701-A000-FEF8CC7D97EA}"/>
    <cellStyle name="20% - Ênfase2 3 2 2 4" xfId="7587" xr:uid="{A5C55E92-2363-4658-8293-BD6D53E9EF70}"/>
    <cellStyle name="20% - Ênfase2 3 2 3" xfId="7588" xr:uid="{DE4B50DD-5B23-486D-B31B-BDAFCD43312A}"/>
    <cellStyle name="20% - Ênfase2 3 2 3 2" xfId="7589" xr:uid="{9F80CE12-370D-42C0-98FD-496083C7F769}"/>
    <cellStyle name="20% - Ênfase2 3 2 3 3" xfId="7590" xr:uid="{5104F58A-3F77-47C8-B375-4BA11CB791F4}"/>
    <cellStyle name="20% - Ênfase2 3 2 3 4" xfId="7591" xr:uid="{39B552B9-E871-418D-8522-D8357E089BED}"/>
    <cellStyle name="20% - Ênfase2 3 3" xfId="510" xr:uid="{544893FC-20D4-4AE0-B7CD-9C99BA16D125}"/>
    <cellStyle name="20% - Ênfase2 3 3 2" xfId="511" xr:uid="{E17CA81D-09B7-4C47-833F-32395FAFFFB1}"/>
    <cellStyle name="20% - Ênfase2 3 3 2 2" xfId="7592" xr:uid="{F8FFDE07-E554-4398-9EB0-F5EC666085DF}"/>
    <cellStyle name="20% - Ênfase2 3 3 2 3" xfId="7593" xr:uid="{A83D589B-26D1-47A4-A33F-5493420188BE}"/>
    <cellStyle name="20% - Ênfase2 3 3 2 4" xfId="7594" xr:uid="{1B30902E-241A-4B14-909D-7C3C8FFBA144}"/>
    <cellStyle name="20% - Ênfase2 3 3 3" xfId="7595" xr:uid="{EC84C368-9E8A-45ED-A5E5-8506447468C6}"/>
    <cellStyle name="20% - Ênfase2 3 3 4" xfId="7596" xr:uid="{E85D1E2A-1205-4A7C-9FE8-CAD790DC2C5A}"/>
    <cellStyle name="20% - Ênfase2 3 3 5" xfId="7597" xr:uid="{E7F460A8-95F7-4282-AA94-96A564CD4504}"/>
    <cellStyle name="20% - Ênfase2 3 4" xfId="512" xr:uid="{B93377C7-2C14-4F22-9FC2-7F90FB421358}"/>
    <cellStyle name="20% - Ênfase2 3 4 2" xfId="513" xr:uid="{1FC8E31C-3AF6-4B03-9738-C09CA25EB4E9}"/>
    <cellStyle name="20% - Ênfase2 3 4 2 2" xfId="7598" xr:uid="{DEB96CBC-8B78-4362-AB8F-E96E2E4D9573}"/>
    <cellStyle name="20% - Ênfase2 3 4 2 3" xfId="7599" xr:uid="{07A22443-21AF-41C4-BD41-63F63D359DEC}"/>
    <cellStyle name="20% - Ênfase2 3 4 2 4" xfId="7600" xr:uid="{4A653E9F-EBB1-4433-B48C-D743ED31DA34}"/>
    <cellStyle name="20% - Ênfase2 3 4 3" xfId="7601" xr:uid="{2E587FA3-5A64-4469-B538-86BB32FEB312}"/>
    <cellStyle name="20% - Ênfase2 3 4 4" xfId="7602" xr:uid="{A3785963-316A-40B4-BF92-5C9C42E54290}"/>
    <cellStyle name="20% - Ênfase2 3 4 5" xfId="7603" xr:uid="{EF202C61-1571-4F25-9729-12FE95C0F768}"/>
    <cellStyle name="20% - Ênfase2 3 5" xfId="514" xr:uid="{4FF1310F-63EB-4549-A156-E1AFE5EB31A1}"/>
    <cellStyle name="20% - Ênfase2 3 5 2" xfId="515" xr:uid="{09ED7A84-A253-4F5C-9DAF-4EBAA5756E71}"/>
    <cellStyle name="20% - Ênfase2 3 5 2 2" xfId="7604" xr:uid="{6958C26F-5537-4F87-853A-8FA0196BDCB9}"/>
    <cellStyle name="20% - Ênfase2 3 5 2 3" xfId="7605" xr:uid="{176EF17A-DA44-45BC-9209-29AD10391001}"/>
    <cellStyle name="20% - Ênfase2 3 5 2 4" xfId="7606" xr:uid="{556C1D23-F96C-40DE-9DB8-01BCC43C2259}"/>
    <cellStyle name="20% - Ênfase2 3 5 3" xfId="7607" xr:uid="{1E176498-0A54-48B4-AD94-319DF57B6751}"/>
    <cellStyle name="20% - Ênfase2 3 5 4" xfId="7608" xr:uid="{F17D39BE-3466-4A6A-BA25-6494033992EE}"/>
    <cellStyle name="20% - Ênfase2 3 5 5" xfId="7609" xr:uid="{581CEC22-8963-42E2-AFF7-B5A6453CA139}"/>
    <cellStyle name="20% - Ênfase2 3 6" xfId="516" xr:uid="{532C2770-490C-4FBB-8AC0-40C19FB31C4A}"/>
    <cellStyle name="20% - Ênfase2 3 6 2" xfId="517" xr:uid="{B5F744E5-0C7C-4F19-B445-34B63FCB6330}"/>
    <cellStyle name="20% - Ênfase2 3 6 2 2" xfId="7610" xr:uid="{A9D494C3-9859-4D30-B10F-50CF5D205AEF}"/>
    <cellStyle name="20% - Ênfase2 3 6 2 3" xfId="7611" xr:uid="{AC787555-781B-4F70-B842-010F8611E7CE}"/>
    <cellStyle name="20% - Ênfase2 3 6 2 4" xfId="7612" xr:uid="{9C6462FA-8D71-4DC8-B965-AE5B2B2A3957}"/>
    <cellStyle name="20% - Ênfase2 3 6 3" xfId="7613" xr:uid="{25FCB08E-8E76-4A1A-95F2-E709E91A8A4C}"/>
    <cellStyle name="20% - Ênfase2 3 6 4" xfId="7614" xr:uid="{08250233-6F5C-4035-B7B6-D3F3BD3384F9}"/>
    <cellStyle name="20% - Ênfase2 3 6 5" xfId="7615" xr:uid="{9FF56168-2214-4B51-9185-0F8A53A370B9}"/>
    <cellStyle name="20% - Ênfase2 3 7" xfId="518" xr:uid="{63A41877-9AD3-4E56-98ED-E7084421BC11}"/>
    <cellStyle name="20% - Ênfase2 3 7 2" xfId="7616" xr:uid="{E3DE71D1-0D26-46B1-9218-E8CFCA360AF8}"/>
    <cellStyle name="20% - Ênfase2 3 7 2 2" xfId="7617" xr:uid="{267C6869-2621-43C2-B61B-D7B8B6320BF4}"/>
    <cellStyle name="20% - Ênfase2 3 7 2 3" xfId="7618" xr:uid="{7353C4B4-A128-4858-99FC-93540C2A491D}"/>
    <cellStyle name="20% - Ênfase2 3 7 2 4" xfId="7619" xr:uid="{900447E7-5422-43D0-A421-C4AC3875D7A1}"/>
    <cellStyle name="20% - Ênfase2 3 7 3" xfId="7620" xr:uid="{D7076377-8E24-496A-B895-0396405753EA}"/>
    <cellStyle name="20% - Ênfase2 3 7 4" xfId="7621" xr:uid="{CD8C2DC5-6639-4078-80DD-4A1CE2E88648}"/>
    <cellStyle name="20% - Ênfase2 3 7 5" xfId="7622" xr:uid="{B2C4D25B-AE5E-478B-BF96-05BEEEDF67F0}"/>
    <cellStyle name="20% - Ênfase2 3 8" xfId="7623" xr:uid="{6F90479F-42DD-47F8-8AC4-227D93830BC5}"/>
    <cellStyle name="20% - Ênfase2 3 8 2" xfId="7624" xr:uid="{68258CC9-2710-44D9-9DD1-F8E74E44FE22}"/>
    <cellStyle name="20% - Ênfase2 3 8 2 2" xfId="7625" xr:uid="{F0655E23-8221-471B-BB1C-2562639873DC}"/>
    <cellStyle name="20% - Ênfase2 3 8 2 3" xfId="7626" xr:uid="{74E2D2F9-8690-4DC0-8470-4DA3216CA744}"/>
    <cellStyle name="20% - Ênfase2 3 8 2 4" xfId="7627" xr:uid="{963389A1-590B-464E-9CE0-57B7AF9BDC52}"/>
    <cellStyle name="20% - Ênfase2 3 8 3" xfId="7628" xr:uid="{F09491DE-5143-48C4-9A6C-86396DBAC3C4}"/>
    <cellStyle name="20% - Ênfase2 3 8 4" xfId="7629" xr:uid="{62C76EAD-3CA1-4AA0-8A59-A5282F2875A0}"/>
    <cellStyle name="20% - Ênfase2 3 8 5" xfId="7630" xr:uid="{0643E052-B5E6-4D13-9A38-6FD6E7F2AF61}"/>
    <cellStyle name="20% - Ênfase2 3 9" xfId="7631" xr:uid="{2E414814-7798-4E5E-A477-3D53EC8D3EC4}"/>
    <cellStyle name="20% - Ênfase2 3 9 2" xfId="7632" xr:uid="{D92AE7EB-E09F-431A-AC5A-7EDE4BDF1E14}"/>
    <cellStyle name="20% - Ênfase2 3 9 2 2" xfId="7633" xr:uid="{4878C497-CFF6-47D3-880D-8F2A940BC531}"/>
    <cellStyle name="20% - Ênfase2 3 9 2 3" xfId="7634" xr:uid="{26183727-512F-46B0-8D03-7AA439C011CF}"/>
    <cellStyle name="20% - Ênfase2 3 9 2 4" xfId="7635" xr:uid="{279040A9-1A1E-4991-BC92-BA784B76D058}"/>
    <cellStyle name="20% - Ênfase2 3 9 3" xfId="7636" xr:uid="{0C7D8C53-CC07-43CB-A4C9-650A60EE4B54}"/>
    <cellStyle name="20% - Ênfase2 3 9 4" xfId="7637" xr:uid="{7D795B1F-22C2-4DBA-B7ED-0AFD21D7BAC3}"/>
    <cellStyle name="20% - Ênfase2 3 9 5" xfId="7638" xr:uid="{FE272134-7770-4775-A8FD-5F67DB529905}"/>
    <cellStyle name="20% - Ênfase2 30" xfId="519" xr:uid="{6D66D9FE-39D6-4158-98D0-9C32386A170B}"/>
    <cellStyle name="20% - Ênfase2 30 10" xfId="7639" xr:uid="{0D008427-593B-41BA-BD18-FA68A139BA1A}"/>
    <cellStyle name="20% - Ênfase2 30 10 2" xfId="7640" xr:uid="{FB04F425-5B6A-4ECC-A29F-9CEF55DA5DC9}"/>
    <cellStyle name="20% - Ênfase2 30 10 2 2" xfId="7641" xr:uid="{160BE46F-EB74-4FCD-9E86-8428443CC2E1}"/>
    <cellStyle name="20% - Ênfase2 30 10 2 3" xfId="7642" xr:uid="{68DB9BAE-BB44-4D61-B197-764A04112B2F}"/>
    <cellStyle name="20% - Ênfase2 30 10 2 4" xfId="7643" xr:uid="{7B7130A2-DE02-4347-BA48-47C117269168}"/>
    <cellStyle name="20% - Ênfase2 30 10 3" xfId="7644" xr:uid="{4F80577E-FF16-42A0-AD2A-E0C762E8F7D3}"/>
    <cellStyle name="20% - Ênfase2 30 10 4" xfId="7645" xr:uid="{96ED64BD-0A3B-4697-9E19-BC2CE31DAA8F}"/>
    <cellStyle name="20% - Ênfase2 30 10 5" xfId="7646" xr:uid="{0C1A9876-F132-4E6C-8BDE-2196B989822E}"/>
    <cellStyle name="20% - Ênfase2 30 11" xfId="7647" xr:uid="{FDE4D5C0-8D2F-476F-B2FB-7B75E246843F}"/>
    <cellStyle name="20% - Ênfase2 30 11 2" xfId="7648" xr:uid="{C2B44046-A278-4C8A-BFB4-38B3A361E494}"/>
    <cellStyle name="20% - Ênfase2 30 11 2 2" xfId="7649" xr:uid="{94A8476D-C2A2-497F-9E8F-0792AA028EA3}"/>
    <cellStyle name="20% - Ênfase2 30 11 2 3" xfId="7650" xr:uid="{A1FAB64A-009D-47E1-B448-F0C8E5577BE4}"/>
    <cellStyle name="20% - Ênfase2 30 11 2 4" xfId="7651" xr:uid="{5757E4E1-82B5-44DF-BAC7-1F50BC6459FE}"/>
    <cellStyle name="20% - Ênfase2 30 11 3" xfId="7652" xr:uid="{E0B4FA06-A083-40ED-A65C-D8BE2CCF53D8}"/>
    <cellStyle name="20% - Ênfase2 30 11 4" xfId="7653" xr:uid="{6F4E354B-3401-4892-BF9E-0E088957E843}"/>
    <cellStyle name="20% - Ênfase2 30 11 5" xfId="7654" xr:uid="{8F8FCB78-804B-4791-9C30-1EE4CFA708C6}"/>
    <cellStyle name="20% - Ênfase2 30 12" xfId="7655" xr:uid="{6E14E695-B9BC-4E60-91D2-D6D4CBBB6494}"/>
    <cellStyle name="20% - Ênfase2 30 12 2" xfId="7656" xr:uid="{E8A35450-853C-4E95-AD2B-3B613F54EFC7}"/>
    <cellStyle name="20% - Ênfase2 30 12 3" xfId="7657" xr:uid="{F6F3ADA2-7CEF-46FA-A917-7A54D73FD0AC}"/>
    <cellStyle name="20% - Ênfase2 30 12 4" xfId="7658" xr:uid="{00D9BA89-1EDB-48C5-8D9C-5A398289837D}"/>
    <cellStyle name="20% - Ênfase2 30 13" xfId="7659" xr:uid="{E3116443-57A4-44C4-88A5-4EC735801B5F}"/>
    <cellStyle name="20% - Ênfase2 30 14" xfId="7660" xr:uid="{EA82B63B-F404-49E0-AA34-EAB2CEBCBF9D}"/>
    <cellStyle name="20% - Ênfase2 30 15" xfId="7661" xr:uid="{621C5999-0998-4D42-A431-1B4B88B2FEE0}"/>
    <cellStyle name="20% - Ênfase2 30 2" xfId="520" xr:uid="{FF5AC9B2-C98D-4F9D-8D27-E1372AA555D3}"/>
    <cellStyle name="20% - Ênfase2 30 2 2" xfId="7662" xr:uid="{149B0F7F-57A7-44F6-AC90-4D3CA4350B5A}"/>
    <cellStyle name="20% - Ênfase2 30 2 2 2" xfId="7663" xr:uid="{F1CA20A6-3034-4ECA-904C-5B04FFB545C6}"/>
    <cellStyle name="20% - Ênfase2 30 2 2 3" xfId="7664" xr:uid="{DFD296F9-FB7E-42C2-B2B1-21931F2FFE2F}"/>
    <cellStyle name="20% - Ênfase2 30 2 2 4" xfId="7665" xr:uid="{438005D6-E11A-457F-B814-8F40015604DB}"/>
    <cellStyle name="20% - Ênfase2 30 2 3" xfId="7666" xr:uid="{DDE22E5E-F99C-494F-B52C-C4AA37E380CC}"/>
    <cellStyle name="20% - Ênfase2 30 2 4" xfId="7667" xr:uid="{9AFEBC28-CF51-4ACF-8C7F-798B89887863}"/>
    <cellStyle name="20% - Ênfase2 30 2 5" xfId="7668" xr:uid="{8F7965D8-8CC1-403F-9562-AA671D77F08B}"/>
    <cellStyle name="20% - Ênfase2 30 3" xfId="7669" xr:uid="{403C2782-E9FE-4E06-9A2B-479433A224FA}"/>
    <cellStyle name="20% - Ênfase2 30 3 2" xfId="7670" xr:uid="{E62A7187-4B3A-443C-AAC6-8EE6861F20C1}"/>
    <cellStyle name="20% - Ênfase2 30 3 2 2" xfId="7671" xr:uid="{78DEC472-D4EA-4948-8EB8-1B28D5B168BC}"/>
    <cellStyle name="20% - Ênfase2 30 3 2 3" xfId="7672" xr:uid="{1FD98DCC-5556-4722-BB26-02D71BE8F7D9}"/>
    <cellStyle name="20% - Ênfase2 30 3 2 4" xfId="7673" xr:uid="{6DFA33F9-A39B-4329-9232-CBADA0056207}"/>
    <cellStyle name="20% - Ênfase2 30 3 3" xfId="7674" xr:uid="{2C921DF6-FC0C-4F89-B878-B4FBC311D231}"/>
    <cellStyle name="20% - Ênfase2 30 3 4" xfId="7675" xr:uid="{1116E0FE-0B72-4A80-AA7F-7DD14D79736B}"/>
    <cellStyle name="20% - Ênfase2 30 3 5" xfId="7676" xr:uid="{0283D144-74E9-47EC-B808-BDB4D39771C0}"/>
    <cellStyle name="20% - Ênfase2 30 4" xfId="7677" xr:uid="{5FC88EA7-1A69-4A9A-9772-5BFE039C7F9C}"/>
    <cellStyle name="20% - Ênfase2 30 4 2" xfId="7678" xr:uid="{D9A6F12F-BD5E-4AF0-BF01-7DECE023E775}"/>
    <cellStyle name="20% - Ênfase2 30 4 2 2" xfId="7679" xr:uid="{5BD787B6-B603-4F51-A3D4-2D7EA7CFB5BB}"/>
    <cellStyle name="20% - Ênfase2 30 4 2 3" xfId="7680" xr:uid="{A598D783-EB66-4BF9-84FF-AC9F865EEBE5}"/>
    <cellStyle name="20% - Ênfase2 30 4 2 4" xfId="7681" xr:uid="{CDA3D7FE-0B51-4423-B1EF-A12151B5661E}"/>
    <cellStyle name="20% - Ênfase2 30 4 3" xfId="7682" xr:uid="{0E8377F9-D7FD-46D4-9808-02FC28AC0B17}"/>
    <cellStyle name="20% - Ênfase2 30 4 4" xfId="7683" xr:uid="{826BAC41-2629-4F76-B505-E4359EC82044}"/>
    <cellStyle name="20% - Ênfase2 30 4 5" xfId="7684" xr:uid="{F7673A21-C2D4-478C-9D81-1B2D05021582}"/>
    <cellStyle name="20% - Ênfase2 30 5" xfId="7685" xr:uid="{49D236A8-E2F3-4819-BAA6-015EFC9216C4}"/>
    <cellStyle name="20% - Ênfase2 30 5 2" xfId="7686" xr:uid="{1A0C1CBD-235F-431E-BD70-1D983D42C6F2}"/>
    <cellStyle name="20% - Ênfase2 30 5 2 2" xfId="7687" xr:uid="{86D93873-AB2C-4283-80BB-0429EF0D902B}"/>
    <cellStyle name="20% - Ênfase2 30 5 2 3" xfId="7688" xr:uid="{EAFCC145-9E53-42EE-AF2A-BC42D13E45B7}"/>
    <cellStyle name="20% - Ênfase2 30 5 2 4" xfId="7689" xr:uid="{F3278FAE-B282-413B-ADAE-9EDB2D959B13}"/>
    <cellStyle name="20% - Ênfase2 30 5 3" xfId="7690" xr:uid="{82814E24-294A-4F5C-8202-18D988D52BCB}"/>
    <cellStyle name="20% - Ênfase2 30 5 4" xfId="7691" xr:uid="{BA2D85AB-718C-42C3-976F-97389DDCC6F4}"/>
    <cellStyle name="20% - Ênfase2 30 5 5" xfId="7692" xr:uid="{FBEB1583-2F02-4BCA-9B04-199A7AD3209E}"/>
    <cellStyle name="20% - Ênfase2 30 6" xfId="7693" xr:uid="{1AA9FC73-0394-4549-946F-D18699548A8C}"/>
    <cellStyle name="20% - Ênfase2 30 6 2" xfId="7694" xr:uid="{6BE6A7BF-B4AA-424A-8FFE-29DBCDD35079}"/>
    <cellStyle name="20% - Ênfase2 30 6 2 2" xfId="7695" xr:uid="{22400C1E-74FA-4137-BA4D-39C92D64CC6E}"/>
    <cellStyle name="20% - Ênfase2 30 6 2 3" xfId="7696" xr:uid="{47AAEC27-92B5-433B-8698-080311EAC8C1}"/>
    <cellStyle name="20% - Ênfase2 30 6 2 4" xfId="7697" xr:uid="{9F79A40D-24A6-4E2E-97C7-1E61244E03E7}"/>
    <cellStyle name="20% - Ênfase2 30 6 3" xfId="7698" xr:uid="{24363947-1E34-4289-AE2C-944F719EF0FF}"/>
    <cellStyle name="20% - Ênfase2 30 6 4" xfId="7699" xr:uid="{1D9F513A-61DF-4A86-BBB7-CB888A06FB7E}"/>
    <cellStyle name="20% - Ênfase2 30 6 5" xfId="7700" xr:uid="{B64E201E-4A30-4430-9152-6CCAF96BFA49}"/>
    <cellStyle name="20% - Ênfase2 30 7" xfId="7701" xr:uid="{BC8CD7F4-076C-4664-A14F-A421B8C4375F}"/>
    <cellStyle name="20% - Ênfase2 30 7 2" xfId="7702" xr:uid="{836AF6F7-109B-4A0F-A333-64ED1F064895}"/>
    <cellStyle name="20% - Ênfase2 30 7 2 2" xfId="7703" xr:uid="{FE4E4358-C1C3-47B0-B77C-C0D46C48F8E5}"/>
    <cellStyle name="20% - Ênfase2 30 7 2 3" xfId="7704" xr:uid="{5679783C-692E-4EA3-88B1-278EA45D2177}"/>
    <cellStyle name="20% - Ênfase2 30 7 2 4" xfId="7705" xr:uid="{33BB77A7-CA28-4D2C-8C69-423B295CF9BA}"/>
    <cellStyle name="20% - Ênfase2 30 7 3" xfId="7706" xr:uid="{B3B55E58-E00A-4A61-A4E4-FDDCF2DD2652}"/>
    <cellStyle name="20% - Ênfase2 30 7 4" xfId="7707" xr:uid="{195A5AD4-A2FD-4D31-9A66-10426365FFE5}"/>
    <cellStyle name="20% - Ênfase2 30 7 5" xfId="7708" xr:uid="{7C4FD356-E202-482E-9C68-810462439206}"/>
    <cellStyle name="20% - Ênfase2 30 8" xfId="7709" xr:uid="{8B1B5A03-2BBE-4277-B733-ABD9E3543F57}"/>
    <cellStyle name="20% - Ênfase2 30 8 2" xfId="7710" xr:uid="{61F0337C-21BB-4C04-B8C3-696B785A45F5}"/>
    <cellStyle name="20% - Ênfase2 30 8 2 2" xfId="7711" xr:uid="{C12DCF84-EAA3-470D-92D6-9BB8B6D19300}"/>
    <cellStyle name="20% - Ênfase2 30 8 2 3" xfId="7712" xr:uid="{BCAFFD27-93DC-491D-B7EB-621B2DF61E45}"/>
    <cellStyle name="20% - Ênfase2 30 8 2 4" xfId="7713" xr:uid="{27A457F1-BA1A-4D6B-B6D8-645CE50CC6C7}"/>
    <cellStyle name="20% - Ênfase2 30 8 3" xfId="7714" xr:uid="{15DCE348-0D82-4CFE-AA50-F5A6277CD880}"/>
    <cellStyle name="20% - Ênfase2 30 8 4" xfId="7715" xr:uid="{48A84036-B118-4642-A51A-885160140103}"/>
    <cellStyle name="20% - Ênfase2 30 8 5" xfId="7716" xr:uid="{2D802F8F-0D13-406B-852C-E0A7D2D5646E}"/>
    <cellStyle name="20% - Ênfase2 30 9" xfId="7717" xr:uid="{E0F149DF-14AB-46E0-A658-47EB9C4759FC}"/>
    <cellStyle name="20% - Ênfase2 30 9 2" xfId="7718" xr:uid="{7952CF34-A289-491C-9250-0607FCA68B67}"/>
    <cellStyle name="20% - Ênfase2 30 9 2 2" xfId="7719" xr:uid="{A99CEAF0-CCAE-4FC1-A358-7B0F7D2BF9AB}"/>
    <cellStyle name="20% - Ênfase2 30 9 2 3" xfId="7720" xr:uid="{F7D783C2-FE9F-4242-8367-5A0CAC1B1185}"/>
    <cellStyle name="20% - Ênfase2 30 9 2 4" xfId="7721" xr:uid="{247B0B11-891C-4AA3-AD18-4CDBDC720DB4}"/>
    <cellStyle name="20% - Ênfase2 30 9 3" xfId="7722" xr:uid="{E02E2A9A-9205-4620-86DB-FA11A61466BD}"/>
    <cellStyle name="20% - Ênfase2 30 9 4" xfId="7723" xr:uid="{0665D284-F92E-49D7-8CD9-6F3449E6AB6A}"/>
    <cellStyle name="20% - Ênfase2 30 9 5" xfId="7724" xr:uid="{45568A50-DC1E-4CC6-A1FD-ECDBE0B00F2F}"/>
    <cellStyle name="20% - Ênfase2 31" xfId="521" xr:uid="{F6F6BD44-DE0B-4BC1-85C8-44C359A888C4}"/>
    <cellStyle name="20% - Ênfase2 31 10" xfId="7725" xr:uid="{3943E08D-9548-4F34-B38A-D5034057E04D}"/>
    <cellStyle name="20% - Ênfase2 31 10 2" xfId="7726" xr:uid="{71BD6E04-FCA6-4654-ACFD-013458ED2647}"/>
    <cellStyle name="20% - Ênfase2 31 10 2 2" xfId="7727" xr:uid="{EF6C286F-4891-4EC1-94FE-F662438CDE57}"/>
    <cellStyle name="20% - Ênfase2 31 10 2 3" xfId="7728" xr:uid="{35584520-CE37-4DF4-9C5B-9753CFBD5E5D}"/>
    <cellStyle name="20% - Ênfase2 31 10 2 4" xfId="7729" xr:uid="{958440D9-CBBF-453F-B950-88437CAC38DA}"/>
    <cellStyle name="20% - Ênfase2 31 10 3" xfId="7730" xr:uid="{FA9D41EB-2D08-4262-B915-8BE8501B4CBB}"/>
    <cellStyle name="20% - Ênfase2 31 10 4" xfId="7731" xr:uid="{7DB1EC0E-1C62-4558-A3E2-B4CAC156F74F}"/>
    <cellStyle name="20% - Ênfase2 31 10 5" xfId="7732" xr:uid="{43329389-5CB9-4284-AC4F-6FA9C1CEF574}"/>
    <cellStyle name="20% - Ênfase2 31 11" xfId="7733" xr:uid="{46DD444B-BFBC-4486-BD8F-C91A103341A5}"/>
    <cellStyle name="20% - Ênfase2 31 11 2" xfId="7734" xr:uid="{FD7BE3A0-5DFB-4F05-9320-2C48730C47BF}"/>
    <cellStyle name="20% - Ênfase2 31 11 2 2" xfId="7735" xr:uid="{32D38051-ED2A-4A6A-A830-D969F59FBD60}"/>
    <cellStyle name="20% - Ênfase2 31 11 2 3" xfId="7736" xr:uid="{7D089E37-427D-40E1-ADAD-45E108E4B9FB}"/>
    <cellStyle name="20% - Ênfase2 31 11 2 4" xfId="7737" xr:uid="{B33164C2-5201-48D5-AE42-BE9218B48A32}"/>
    <cellStyle name="20% - Ênfase2 31 11 3" xfId="7738" xr:uid="{57616473-8249-4CF5-92B8-0348F2C65FFB}"/>
    <cellStyle name="20% - Ênfase2 31 11 4" xfId="7739" xr:uid="{CAD0FD1A-214D-4689-BDF8-EBC26ABFFB05}"/>
    <cellStyle name="20% - Ênfase2 31 11 5" xfId="7740" xr:uid="{66A36DF1-491D-4F0C-97EF-AFCEC26864B9}"/>
    <cellStyle name="20% - Ênfase2 31 12" xfId="7741" xr:uid="{BB999AF5-4338-4EBC-816D-2078A8E586B7}"/>
    <cellStyle name="20% - Ênfase2 31 12 2" xfId="7742" xr:uid="{AA048D8C-039E-4F50-9EE7-39DE1F021581}"/>
    <cellStyle name="20% - Ênfase2 31 12 3" xfId="7743" xr:uid="{6F6C4447-6B4B-4E9A-9574-E49DD38FE471}"/>
    <cellStyle name="20% - Ênfase2 31 12 4" xfId="7744" xr:uid="{55EB32C4-44C0-4E9D-B245-37C508238BBA}"/>
    <cellStyle name="20% - Ênfase2 31 13" xfId="7745" xr:uid="{0A7408A1-7D1A-4209-A367-883A70842EFB}"/>
    <cellStyle name="20% - Ênfase2 31 14" xfId="7746" xr:uid="{75163FF4-0D0A-4924-A8B8-668E003EAE3B}"/>
    <cellStyle name="20% - Ênfase2 31 15" xfId="7747" xr:uid="{BD2C34B4-EAC2-4EA4-A325-16036DFE1768}"/>
    <cellStyle name="20% - Ênfase2 31 2" xfId="522" xr:uid="{7829B4CD-89DF-487E-B0E7-DC849C146D92}"/>
    <cellStyle name="20% - Ênfase2 31 2 2" xfId="7748" xr:uid="{ED5B4BC9-2E6A-4DB8-8435-56D826B4356A}"/>
    <cellStyle name="20% - Ênfase2 31 2 2 2" xfId="7749" xr:uid="{8D22AABF-1505-427E-BA1A-B3F4F94C1248}"/>
    <cellStyle name="20% - Ênfase2 31 2 2 3" xfId="7750" xr:uid="{63D641C1-579A-4D23-BBD0-B4F3874A42F3}"/>
    <cellStyle name="20% - Ênfase2 31 2 2 4" xfId="7751" xr:uid="{19A6EDCB-09E0-4693-9719-3E909A81FCB1}"/>
    <cellStyle name="20% - Ênfase2 31 2 3" xfId="7752" xr:uid="{CC1BA4CD-7B40-42CA-868D-2472859C65AC}"/>
    <cellStyle name="20% - Ênfase2 31 2 4" xfId="7753" xr:uid="{CF8E93F8-8F93-4C79-9097-9EA4AE15632A}"/>
    <cellStyle name="20% - Ênfase2 31 2 5" xfId="7754" xr:uid="{D2CE51FC-0A39-4A6F-8C1C-FDB942A239CB}"/>
    <cellStyle name="20% - Ênfase2 31 3" xfId="7755" xr:uid="{B25A80EA-F13F-4063-AA99-334D390F7EDF}"/>
    <cellStyle name="20% - Ênfase2 31 3 2" xfId="7756" xr:uid="{64044809-EF60-47B2-8EE7-4CDF0B0917E8}"/>
    <cellStyle name="20% - Ênfase2 31 3 2 2" xfId="7757" xr:uid="{011B6DB4-4D29-444E-B409-2B51941EC879}"/>
    <cellStyle name="20% - Ênfase2 31 3 2 3" xfId="7758" xr:uid="{5561862F-CB1A-4918-A5F7-9D1C3F761B3C}"/>
    <cellStyle name="20% - Ênfase2 31 3 2 4" xfId="7759" xr:uid="{6DC5FACC-2133-455F-BA70-9EB9ADB95723}"/>
    <cellStyle name="20% - Ênfase2 31 3 3" xfId="7760" xr:uid="{F2A25A25-16CA-4213-B396-25F0AB4C0EC6}"/>
    <cellStyle name="20% - Ênfase2 31 3 4" xfId="7761" xr:uid="{4989585B-4C43-4EFE-AD9B-53CAEE692A0A}"/>
    <cellStyle name="20% - Ênfase2 31 3 5" xfId="7762" xr:uid="{9D46255A-FE59-4A7E-9AFF-F944FD406D02}"/>
    <cellStyle name="20% - Ênfase2 31 4" xfId="7763" xr:uid="{094DE2DB-9CF2-4468-87D4-D3EFB75841D4}"/>
    <cellStyle name="20% - Ênfase2 31 4 2" xfId="7764" xr:uid="{EB77514E-CB89-4B24-B109-3E0FCFB4E456}"/>
    <cellStyle name="20% - Ênfase2 31 4 2 2" xfId="7765" xr:uid="{C97F8DCD-9914-4123-8FD8-8503EE4B5476}"/>
    <cellStyle name="20% - Ênfase2 31 4 2 3" xfId="7766" xr:uid="{BDE0EC52-C884-4410-8E96-BA6B7410E27E}"/>
    <cellStyle name="20% - Ênfase2 31 4 2 4" xfId="7767" xr:uid="{535CC734-BD93-4A7D-BEBA-8AE011736215}"/>
    <cellStyle name="20% - Ênfase2 31 4 3" xfId="7768" xr:uid="{28754B70-922A-47DB-B72E-99D93000BADA}"/>
    <cellStyle name="20% - Ênfase2 31 4 4" xfId="7769" xr:uid="{2D6E2DE6-8697-4F7C-BE75-EFA09DE19447}"/>
    <cellStyle name="20% - Ênfase2 31 4 5" xfId="7770" xr:uid="{3D917490-7C5B-40A5-9429-1BC92865CEC3}"/>
    <cellStyle name="20% - Ênfase2 31 5" xfId="7771" xr:uid="{C894C337-7525-4757-83C8-92B1DE464F35}"/>
    <cellStyle name="20% - Ênfase2 31 5 2" xfId="7772" xr:uid="{118357E2-B61F-4B31-AA1E-27CFF4B3ED0C}"/>
    <cellStyle name="20% - Ênfase2 31 5 2 2" xfId="7773" xr:uid="{0936354A-6E3F-4E89-AAA9-21F05916834D}"/>
    <cellStyle name="20% - Ênfase2 31 5 2 3" xfId="7774" xr:uid="{B5BCD559-50DA-44B5-8C9D-68B3C29AEABD}"/>
    <cellStyle name="20% - Ênfase2 31 5 2 4" xfId="7775" xr:uid="{409E6227-632B-454F-ABE3-5F5EE7A2E519}"/>
    <cellStyle name="20% - Ênfase2 31 5 3" xfId="7776" xr:uid="{7683191C-F87E-4367-AEAC-728D5F258D91}"/>
    <cellStyle name="20% - Ênfase2 31 5 4" xfId="7777" xr:uid="{197DD30C-D109-45C9-B021-595AD2897A2C}"/>
    <cellStyle name="20% - Ênfase2 31 5 5" xfId="7778" xr:uid="{D1074AB1-D2F3-49BE-ABA1-59B7C550A16C}"/>
    <cellStyle name="20% - Ênfase2 31 6" xfId="7779" xr:uid="{A4AD9E6C-EA27-4228-8A21-6618CED41D41}"/>
    <cellStyle name="20% - Ênfase2 31 6 2" xfId="7780" xr:uid="{E690B095-20A9-4FBD-B634-5B99AEFC5068}"/>
    <cellStyle name="20% - Ênfase2 31 6 2 2" xfId="7781" xr:uid="{A5172F2D-460E-4961-9A13-377E130CD006}"/>
    <cellStyle name="20% - Ênfase2 31 6 2 3" xfId="7782" xr:uid="{CE31FB11-EE61-4417-A8B6-A54220618856}"/>
    <cellStyle name="20% - Ênfase2 31 6 2 4" xfId="7783" xr:uid="{C8A33810-9A42-47E6-B365-C25CB748FD23}"/>
    <cellStyle name="20% - Ênfase2 31 6 3" xfId="7784" xr:uid="{039D446D-F7D4-4BCA-BA1A-C87683D30997}"/>
    <cellStyle name="20% - Ênfase2 31 6 4" xfId="7785" xr:uid="{885642C6-7534-4602-A594-870585C34A89}"/>
    <cellStyle name="20% - Ênfase2 31 6 5" xfId="7786" xr:uid="{ACB57EF2-9148-4908-BD16-39B9B7FA0F9C}"/>
    <cellStyle name="20% - Ênfase2 31 7" xfId="7787" xr:uid="{B151FC85-8678-46A6-B883-0FA27661A87B}"/>
    <cellStyle name="20% - Ênfase2 31 7 2" xfId="7788" xr:uid="{7A4010AD-7B8E-4F36-8A1B-3AB31E862431}"/>
    <cellStyle name="20% - Ênfase2 31 7 2 2" xfId="7789" xr:uid="{B6A57EE2-781B-4847-A29C-B507B61B6604}"/>
    <cellStyle name="20% - Ênfase2 31 7 2 3" xfId="7790" xr:uid="{BD0959F5-2143-43C6-A111-E0D606BD6AA2}"/>
    <cellStyle name="20% - Ênfase2 31 7 2 4" xfId="7791" xr:uid="{3B07FC3D-3025-4FA1-856F-56597126A2FC}"/>
    <cellStyle name="20% - Ênfase2 31 7 3" xfId="7792" xr:uid="{3BD16FBE-B66C-46BF-9D9E-C09E05392945}"/>
    <cellStyle name="20% - Ênfase2 31 7 4" xfId="7793" xr:uid="{4D13376F-9A0D-4611-B8C3-57B370010A67}"/>
    <cellStyle name="20% - Ênfase2 31 7 5" xfId="7794" xr:uid="{29BDB139-DD4E-412E-A3D7-C313328859BD}"/>
    <cellStyle name="20% - Ênfase2 31 8" xfId="7795" xr:uid="{49513942-2C4B-420C-A1CF-E84E28BEB208}"/>
    <cellStyle name="20% - Ênfase2 31 8 2" xfId="7796" xr:uid="{69F40D29-24FA-4FC5-B7B7-CD6CB955A848}"/>
    <cellStyle name="20% - Ênfase2 31 8 2 2" xfId="7797" xr:uid="{8B41C4F8-6AF7-47B2-95A1-E93A4CB38717}"/>
    <cellStyle name="20% - Ênfase2 31 8 2 3" xfId="7798" xr:uid="{E75DF695-69FA-4C8F-9D46-DAE713D58EB2}"/>
    <cellStyle name="20% - Ênfase2 31 8 2 4" xfId="7799" xr:uid="{E5905763-B0BD-49D1-BD00-8D2B63ED025E}"/>
    <cellStyle name="20% - Ênfase2 31 8 3" xfId="7800" xr:uid="{983A8D3F-993F-4C6F-BBE5-4A16289D87C7}"/>
    <cellStyle name="20% - Ênfase2 31 8 4" xfId="7801" xr:uid="{73FF422A-D042-4CF7-BAB5-C591F743F5CB}"/>
    <cellStyle name="20% - Ênfase2 31 8 5" xfId="7802" xr:uid="{8F8FC775-DB3C-4979-8F98-AC50995159F9}"/>
    <cellStyle name="20% - Ênfase2 31 9" xfId="7803" xr:uid="{B5BFCCE1-5AA7-4FC7-B45C-7B33AD3E0335}"/>
    <cellStyle name="20% - Ênfase2 31 9 2" xfId="7804" xr:uid="{62298BB6-A2E6-4713-92E4-655AACE6B433}"/>
    <cellStyle name="20% - Ênfase2 31 9 2 2" xfId="7805" xr:uid="{83545BDD-5997-47B8-8651-53A778AF2F43}"/>
    <cellStyle name="20% - Ênfase2 31 9 2 3" xfId="7806" xr:uid="{6AC608E7-F385-4E1D-A84F-E347352CE84A}"/>
    <cellStyle name="20% - Ênfase2 31 9 2 4" xfId="7807" xr:uid="{CBD21744-C71E-44FA-BA78-A8679AAECB7F}"/>
    <cellStyle name="20% - Ênfase2 31 9 3" xfId="7808" xr:uid="{2A7F9E62-FF28-40DF-9565-3F6F922FB90D}"/>
    <cellStyle name="20% - Ênfase2 31 9 4" xfId="7809" xr:uid="{D8F14C7B-B787-4698-AA0A-BEDFB55485DD}"/>
    <cellStyle name="20% - Ênfase2 31 9 5" xfId="7810" xr:uid="{534114FB-D79A-4BEB-B2AF-A164D02F3DFB}"/>
    <cellStyle name="20% - Ênfase2 32" xfId="523" xr:uid="{6030BECD-0ECB-4936-991D-F57ECE82914B}"/>
    <cellStyle name="20% - Ênfase2 32 10" xfId="7811" xr:uid="{BA8F8331-5A86-4CBB-9E36-E0F625DC888A}"/>
    <cellStyle name="20% - Ênfase2 32 10 2" xfId="7812" xr:uid="{8FDE233A-B02B-4B4E-93E2-E21C6883D771}"/>
    <cellStyle name="20% - Ênfase2 32 10 2 2" xfId="7813" xr:uid="{294FDAE4-DDD2-4393-8B15-032CCEC068CF}"/>
    <cellStyle name="20% - Ênfase2 32 10 2 3" xfId="7814" xr:uid="{B666B0BC-1F7E-4703-8EE6-147E73CA31E9}"/>
    <cellStyle name="20% - Ênfase2 32 10 2 4" xfId="7815" xr:uid="{49FD7AF4-231F-49F4-A20F-A86C6C79181A}"/>
    <cellStyle name="20% - Ênfase2 32 10 3" xfId="7816" xr:uid="{9BED7C10-6FEE-40BF-B5A4-D6699B8826FE}"/>
    <cellStyle name="20% - Ênfase2 32 10 4" xfId="7817" xr:uid="{B8F44737-6081-45CA-8A6E-F68A26AD3E5F}"/>
    <cellStyle name="20% - Ênfase2 32 10 5" xfId="7818" xr:uid="{F947402C-6A76-47F2-8425-B606441D1838}"/>
    <cellStyle name="20% - Ênfase2 32 11" xfId="7819" xr:uid="{9204BFFD-B137-4DBA-9042-21B8EB4B8385}"/>
    <cellStyle name="20% - Ênfase2 32 11 2" xfId="7820" xr:uid="{095C5B5A-834D-45AE-9697-4CE4E905EE7C}"/>
    <cellStyle name="20% - Ênfase2 32 11 2 2" xfId="7821" xr:uid="{F6A412CC-FBEC-438B-A843-03A27C11C358}"/>
    <cellStyle name="20% - Ênfase2 32 11 2 3" xfId="7822" xr:uid="{229095C3-E3A9-4EC2-ADE3-9A1EAEB86540}"/>
    <cellStyle name="20% - Ênfase2 32 11 2 4" xfId="7823" xr:uid="{8C44C582-2498-410D-A6C7-022843AA881F}"/>
    <cellStyle name="20% - Ênfase2 32 11 3" xfId="7824" xr:uid="{41891792-401A-438E-A815-FE3C93DC218B}"/>
    <cellStyle name="20% - Ênfase2 32 11 4" xfId="7825" xr:uid="{FF137532-FD15-4B52-9EBB-F796FE31D09B}"/>
    <cellStyle name="20% - Ênfase2 32 11 5" xfId="7826" xr:uid="{2C878CFD-0E82-4459-ADCC-BD87F111C2C1}"/>
    <cellStyle name="20% - Ênfase2 32 12" xfId="7827" xr:uid="{DECBFFEC-2985-4EB6-BCFA-52B63A054C7F}"/>
    <cellStyle name="20% - Ênfase2 32 12 2" xfId="7828" xr:uid="{B94BE121-8C6C-4E32-BC98-14D8D0186385}"/>
    <cellStyle name="20% - Ênfase2 32 12 3" xfId="7829" xr:uid="{5E4B815C-F02A-4173-A43D-EB470A06BF77}"/>
    <cellStyle name="20% - Ênfase2 32 12 4" xfId="7830" xr:uid="{FDE46F5C-FDE2-4297-876A-756ED1D819D3}"/>
    <cellStyle name="20% - Ênfase2 32 13" xfId="7831" xr:uid="{EBBFFAEC-31A1-44CA-A489-133F9681A5C5}"/>
    <cellStyle name="20% - Ênfase2 32 14" xfId="7832" xr:uid="{F8F558EA-B3D5-4C0E-9319-F3CC149F5FE2}"/>
    <cellStyle name="20% - Ênfase2 32 15" xfId="7833" xr:uid="{DA62AABB-5BD3-4240-A2E2-A08AB8581D3E}"/>
    <cellStyle name="20% - Ênfase2 32 2" xfId="524" xr:uid="{A6B8B4BC-D172-4907-96E8-D2DE2833325C}"/>
    <cellStyle name="20% - Ênfase2 32 2 2" xfId="7834" xr:uid="{084D8625-0BD3-488A-A547-827B6A1E67FC}"/>
    <cellStyle name="20% - Ênfase2 32 2 2 2" xfId="7835" xr:uid="{754D2FE6-DD86-4373-B3E3-A267FC6ADD7B}"/>
    <cellStyle name="20% - Ênfase2 32 2 2 3" xfId="7836" xr:uid="{B67CE712-F257-49EE-90F9-B8DE63B132A6}"/>
    <cellStyle name="20% - Ênfase2 32 2 2 4" xfId="7837" xr:uid="{64D44BF0-BBD8-4CA7-BD3F-C64FB461CFAD}"/>
    <cellStyle name="20% - Ênfase2 32 2 3" xfId="7838" xr:uid="{0DFBD33B-A6A9-43F2-A477-2D91DA432B3D}"/>
    <cellStyle name="20% - Ênfase2 32 2 4" xfId="7839" xr:uid="{593B4B5B-D72D-4633-A012-BF75E5560E59}"/>
    <cellStyle name="20% - Ênfase2 32 2 5" xfId="7840" xr:uid="{591DD87D-7B7D-4597-B451-47AEFE66683B}"/>
    <cellStyle name="20% - Ênfase2 32 3" xfId="7841" xr:uid="{32684389-BD9A-4E9B-895A-4D1A31C65150}"/>
    <cellStyle name="20% - Ênfase2 32 3 2" xfId="7842" xr:uid="{F8B1213D-521A-4BB5-92B9-01157B836CA0}"/>
    <cellStyle name="20% - Ênfase2 32 3 2 2" xfId="7843" xr:uid="{2EB3D6D7-0C61-491C-8A5A-9DEF1CB7D09F}"/>
    <cellStyle name="20% - Ênfase2 32 3 2 3" xfId="7844" xr:uid="{80F2FA67-357C-4CE4-BA4A-38D2E09FE09B}"/>
    <cellStyle name="20% - Ênfase2 32 3 2 4" xfId="7845" xr:uid="{6DAED986-D0D9-4BF2-A9F5-1D4EBAAAD028}"/>
    <cellStyle name="20% - Ênfase2 32 3 3" xfId="7846" xr:uid="{F2B6DF6E-21A5-4828-BC36-1DFA92A70D6D}"/>
    <cellStyle name="20% - Ênfase2 32 3 4" xfId="7847" xr:uid="{61B940BB-E133-4765-8958-EC585D4701F4}"/>
    <cellStyle name="20% - Ênfase2 32 3 5" xfId="7848" xr:uid="{6C57809A-EC58-4FFE-AD2A-B42601F24E1D}"/>
    <cellStyle name="20% - Ênfase2 32 4" xfId="7849" xr:uid="{82D13FE1-833B-41E2-A1F4-4E83F5079F81}"/>
    <cellStyle name="20% - Ênfase2 32 4 2" xfId="7850" xr:uid="{3AF42FDB-5823-472A-AAC1-943B8471BBEA}"/>
    <cellStyle name="20% - Ênfase2 32 4 2 2" xfId="7851" xr:uid="{894F0DCA-8A38-48EE-A23E-3DA8F3F62DEA}"/>
    <cellStyle name="20% - Ênfase2 32 4 2 3" xfId="7852" xr:uid="{F3B8A2B0-F39D-4904-B73D-CA6B4D873620}"/>
    <cellStyle name="20% - Ênfase2 32 4 2 4" xfId="7853" xr:uid="{F6571C05-9EF8-42F5-B162-D15DDBDB0C24}"/>
    <cellStyle name="20% - Ênfase2 32 4 3" xfId="7854" xr:uid="{8372C1DD-BE02-4807-892A-B9852C30EBF7}"/>
    <cellStyle name="20% - Ênfase2 32 4 4" xfId="7855" xr:uid="{6374E6FB-B698-496F-9424-F9C67B63597C}"/>
    <cellStyle name="20% - Ênfase2 32 4 5" xfId="7856" xr:uid="{4997508E-B284-4059-8C6D-2BBEA6B1D3D8}"/>
    <cellStyle name="20% - Ênfase2 32 5" xfId="7857" xr:uid="{61AD629D-5411-44D5-90F1-05078D3EAD86}"/>
    <cellStyle name="20% - Ênfase2 32 5 2" xfId="7858" xr:uid="{AECAAADF-3850-4C9A-9289-32D73F3D184F}"/>
    <cellStyle name="20% - Ênfase2 32 5 2 2" xfId="7859" xr:uid="{237B39A9-4CBA-4EFE-8C6A-F233C3F8EF89}"/>
    <cellStyle name="20% - Ênfase2 32 5 2 3" xfId="7860" xr:uid="{0CB12D66-EF82-44E7-AF89-236FAE1A9D17}"/>
    <cellStyle name="20% - Ênfase2 32 5 2 4" xfId="7861" xr:uid="{0F267AB4-3588-47B2-85B2-5B9D95E8FAF7}"/>
    <cellStyle name="20% - Ênfase2 32 5 3" xfId="7862" xr:uid="{19722C7F-E539-4FC2-BF21-E0B2E1745133}"/>
    <cellStyle name="20% - Ênfase2 32 5 4" xfId="7863" xr:uid="{AF500F17-BF15-4D4E-B0FF-B3F1A493BD5A}"/>
    <cellStyle name="20% - Ênfase2 32 5 5" xfId="7864" xr:uid="{4C1FA7D3-C51F-4672-A7E0-F17528747BCF}"/>
    <cellStyle name="20% - Ênfase2 32 6" xfId="7865" xr:uid="{DC1B76CE-638B-4D1C-BD58-573E3EBB6A9E}"/>
    <cellStyle name="20% - Ênfase2 32 6 2" xfId="7866" xr:uid="{986E804C-BDD3-449E-AB34-36B3797DF531}"/>
    <cellStyle name="20% - Ênfase2 32 6 2 2" xfId="7867" xr:uid="{5C4B86FF-3C15-4A03-854C-14F2C7D00727}"/>
    <cellStyle name="20% - Ênfase2 32 6 2 3" xfId="7868" xr:uid="{44DCB6CD-085B-4B77-A7BF-C5F5FE94AEC2}"/>
    <cellStyle name="20% - Ênfase2 32 6 2 4" xfId="7869" xr:uid="{B4B96D3D-D26F-4831-9F4C-B03A4E3396BF}"/>
    <cellStyle name="20% - Ênfase2 32 6 3" xfId="7870" xr:uid="{78A2D83A-1497-47AB-BE35-C82A78B22629}"/>
    <cellStyle name="20% - Ênfase2 32 6 4" xfId="7871" xr:uid="{E97D582B-E4C1-4601-BC88-C7AD2DEB9E0A}"/>
    <cellStyle name="20% - Ênfase2 32 6 5" xfId="7872" xr:uid="{3477CBCB-18C7-4740-8416-8E863B37F0E8}"/>
    <cellStyle name="20% - Ênfase2 32 7" xfId="7873" xr:uid="{E2279AE5-5E7A-477D-AF36-D3020C585D09}"/>
    <cellStyle name="20% - Ênfase2 32 7 2" xfId="7874" xr:uid="{6478C961-6ECA-4D18-8190-9F432781250C}"/>
    <cellStyle name="20% - Ênfase2 32 7 2 2" xfId="7875" xr:uid="{BBE68FA7-E749-4253-AB86-723BE8C64393}"/>
    <cellStyle name="20% - Ênfase2 32 7 2 3" xfId="7876" xr:uid="{F779F214-8446-43B9-B08B-8915B7083F3B}"/>
    <cellStyle name="20% - Ênfase2 32 7 2 4" xfId="7877" xr:uid="{6ACFD9FB-F275-4576-9D6F-E58AD3819D50}"/>
    <cellStyle name="20% - Ênfase2 32 7 3" xfId="7878" xr:uid="{E592363D-2293-4D58-BE60-52467EFDD31A}"/>
    <cellStyle name="20% - Ênfase2 32 7 4" xfId="7879" xr:uid="{346AB08F-8A34-44F0-9357-7372F9D5F156}"/>
    <cellStyle name="20% - Ênfase2 32 7 5" xfId="7880" xr:uid="{0B585466-CE8E-4FCB-8CB4-574CEFDA7806}"/>
    <cellStyle name="20% - Ênfase2 32 8" xfId="7881" xr:uid="{F339E301-9A0B-49E3-93FF-B45617C2E637}"/>
    <cellStyle name="20% - Ênfase2 32 8 2" xfId="7882" xr:uid="{0423358B-1291-440D-A519-D19B2DAF6CE6}"/>
    <cellStyle name="20% - Ênfase2 32 8 2 2" xfId="7883" xr:uid="{0ADE154C-5F6D-476C-A7BC-2383C0899D11}"/>
    <cellStyle name="20% - Ênfase2 32 8 2 3" xfId="7884" xr:uid="{8B996B36-A07F-4BB5-A40A-8D1A3D3626EA}"/>
    <cellStyle name="20% - Ênfase2 32 8 2 4" xfId="7885" xr:uid="{B71334A8-A58F-42DB-90CA-3F725C80C6D5}"/>
    <cellStyle name="20% - Ênfase2 32 8 3" xfId="7886" xr:uid="{B85747DB-9A99-4F21-9133-2A7E19E93FE9}"/>
    <cellStyle name="20% - Ênfase2 32 8 4" xfId="7887" xr:uid="{FD3A1772-CDD6-49AA-AB79-120FA6DDA4AB}"/>
    <cellStyle name="20% - Ênfase2 32 8 5" xfId="7888" xr:uid="{F32F4278-0E07-49E3-B8D7-988905B2850F}"/>
    <cellStyle name="20% - Ênfase2 32 9" xfId="7889" xr:uid="{A11B3F42-8E72-45C0-BB4F-777DE0F6F54F}"/>
    <cellStyle name="20% - Ênfase2 32 9 2" xfId="7890" xr:uid="{5719CF79-C4B1-4B7B-ABB7-6C4A99C8A695}"/>
    <cellStyle name="20% - Ênfase2 32 9 2 2" xfId="7891" xr:uid="{070E97DA-AD63-4137-BED1-B6682A088E90}"/>
    <cellStyle name="20% - Ênfase2 32 9 2 3" xfId="7892" xr:uid="{53B91398-48DF-4FE9-9A83-A3ECF9F19170}"/>
    <cellStyle name="20% - Ênfase2 32 9 2 4" xfId="7893" xr:uid="{A2CCFD8B-8305-4005-BC1D-989F03A5ABB5}"/>
    <cellStyle name="20% - Ênfase2 32 9 3" xfId="7894" xr:uid="{ED46B341-42FF-4C91-93C0-538F745D1E12}"/>
    <cellStyle name="20% - Ênfase2 32 9 4" xfId="7895" xr:uid="{B73CA6BB-5B30-44BB-869A-BD0F6EE552E3}"/>
    <cellStyle name="20% - Ênfase2 32 9 5" xfId="7896" xr:uid="{44FFE89D-E5BC-4358-B37E-D157CF20B7D4}"/>
    <cellStyle name="20% - Ênfase2 33" xfId="525" xr:uid="{52344927-7837-4E04-9C10-FD5F37CC20C6}"/>
    <cellStyle name="20% - Ênfase2 33 10" xfId="7897" xr:uid="{BD53D26C-C3D1-4043-A7B0-0DBBDB3835FF}"/>
    <cellStyle name="20% - Ênfase2 33 10 2" xfId="7898" xr:uid="{89936CF1-0330-4765-A820-4D0EDC47CAD7}"/>
    <cellStyle name="20% - Ênfase2 33 10 2 2" xfId="7899" xr:uid="{1559BA1C-54F9-483D-B84C-8277D34D7FAD}"/>
    <cellStyle name="20% - Ênfase2 33 10 2 3" xfId="7900" xr:uid="{9A051BDE-D7AE-4F46-A706-24956C7C5A35}"/>
    <cellStyle name="20% - Ênfase2 33 10 2 4" xfId="7901" xr:uid="{6C65B2FA-01E5-47DD-A75C-D80D1F6AEBFC}"/>
    <cellStyle name="20% - Ênfase2 33 10 3" xfId="7902" xr:uid="{0E68C37D-A4B8-4289-8481-353105149620}"/>
    <cellStyle name="20% - Ênfase2 33 10 4" xfId="7903" xr:uid="{893EB7FF-183D-4A37-8D4C-228DC4FA53DD}"/>
    <cellStyle name="20% - Ênfase2 33 10 5" xfId="7904" xr:uid="{F5CF3536-C1F9-4355-B2DC-DB1E09A9C4BF}"/>
    <cellStyle name="20% - Ênfase2 33 11" xfId="7905" xr:uid="{89FB82F9-1278-4A56-8283-7D8CD4B0F3E1}"/>
    <cellStyle name="20% - Ênfase2 33 11 2" xfId="7906" xr:uid="{775AE266-96B5-4822-A12B-2C09C13ABF9E}"/>
    <cellStyle name="20% - Ênfase2 33 11 2 2" xfId="7907" xr:uid="{71BF1840-BD5B-4AEC-A8A6-C714A233CA0C}"/>
    <cellStyle name="20% - Ênfase2 33 11 2 3" xfId="7908" xr:uid="{28309C8D-AB16-4567-BB3B-1D8979874313}"/>
    <cellStyle name="20% - Ênfase2 33 11 2 4" xfId="7909" xr:uid="{AAEB6BE0-B164-4B5B-AB90-E3C021D91F07}"/>
    <cellStyle name="20% - Ênfase2 33 11 3" xfId="7910" xr:uid="{51E1B28D-CBAF-4A2E-AF58-9B2383F25A1F}"/>
    <cellStyle name="20% - Ênfase2 33 11 4" xfId="7911" xr:uid="{3A9A728D-6866-4A6B-A24E-B69D0B417343}"/>
    <cellStyle name="20% - Ênfase2 33 11 5" xfId="7912" xr:uid="{862A468E-B00B-4DB3-B3A6-333A78AA2C67}"/>
    <cellStyle name="20% - Ênfase2 33 12" xfId="7913" xr:uid="{4763573A-1583-47DD-A92B-0A5E7BE98E95}"/>
    <cellStyle name="20% - Ênfase2 33 12 2" xfId="7914" xr:uid="{337EDCEA-8A2A-40C2-8D4B-E8E08F9C48AC}"/>
    <cellStyle name="20% - Ênfase2 33 12 3" xfId="7915" xr:uid="{3AF80C6F-575D-454E-BB66-727A8B0769F7}"/>
    <cellStyle name="20% - Ênfase2 33 12 4" xfId="7916" xr:uid="{61E531A5-F483-40D4-B355-6128A6EB62A6}"/>
    <cellStyle name="20% - Ênfase2 33 13" xfId="7917" xr:uid="{92B78E27-0DC4-4EA0-97AD-7C896DE2EB8C}"/>
    <cellStyle name="20% - Ênfase2 33 14" xfId="7918" xr:uid="{C12140E7-FA62-43AB-ACC1-0EFA66868362}"/>
    <cellStyle name="20% - Ênfase2 33 15" xfId="7919" xr:uid="{8DD2D7BB-D32D-4C0F-9560-F7EF1F01421A}"/>
    <cellStyle name="20% - Ênfase2 33 2" xfId="526" xr:uid="{D3BC59BB-9244-491D-93AA-A8062505E9E0}"/>
    <cellStyle name="20% - Ênfase2 33 2 2" xfId="7920" xr:uid="{46F63BCE-B002-450A-B90A-C5ED39A58D10}"/>
    <cellStyle name="20% - Ênfase2 33 2 2 2" xfId="7921" xr:uid="{7B3931C7-11D0-406E-8D74-FA87056247B4}"/>
    <cellStyle name="20% - Ênfase2 33 2 2 3" xfId="7922" xr:uid="{DD0B8AEE-6B5D-4F0F-9FAD-265CEB7DEAC1}"/>
    <cellStyle name="20% - Ênfase2 33 2 2 4" xfId="7923" xr:uid="{37863093-15CA-43CE-8BFF-46FB65876C4C}"/>
    <cellStyle name="20% - Ênfase2 33 2 3" xfId="7924" xr:uid="{52217DE8-9801-4546-9529-D0A9E6DFA95C}"/>
    <cellStyle name="20% - Ênfase2 33 2 4" xfId="7925" xr:uid="{BF3710CC-E490-4077-B4E6-FB553F773D23}"/>
    <cellStyle name="20% - Ênfase2 33 2 5" xfId="7926" xr:uid="{65B82880-54B7-4F33-9816-D3A9449F8AB8}"/>
    <cellStyle name="20% - Ênfase2 33 3" xfId="7927" xr:uid="{E02D227B-A403-4DC0-A2A3-39D3F1E7556D}"/>
    <cellStyle name="20% - Ênfase2 33 3 2" xfId="7928" xr:uid="{D45626F9-FFF7-4AB2-9BE0-C39599C759CB}"/>
    <cellStyle name="20% - Ênfase2 33 3 2 2" xfId="7929" xr:uid="{2F0BBE00-042F-446A-96CD-6B72999D4929}"/>
    <cellStyle name="20% - Ênfase2 33 3 2 3" xfId="7930" xr:uid="{3488594F-41F6-40FA-9FC1-C09EBBC03FC4}"/>
    <cellStyle name="20% - Ênfase2 33 3 2 4" xfId="7931" xr:uid="{07007742-DC61-4F02-B0B2-8721A038912A}"/>
    <cellStyle name="20% - Ênfase2 33 3 3" xfId="7932" xr:uid="{38E10BBC-18D4-487D-889C-A4CDAAD199CF}"/>
    <cellStyle name="20% - Ênfase2 33 3 4" xfId="7933" xr:uid="{4934A2B7-5A0F-4E98-A8FB-A493377BC056}"/>
    <cellStyle name="20% - Ênfase2 33 3 5" xfId="7934" xr:uid="{F0EBE724-8240-49E0-81BE-0201CAE627CE}"/>
    <cellStyle name="20% - Ênfase2 33 4" xfId="7935" xr:uid="{AEA8B150-AECD-4D19-83D6-8A7C8C51589B}"/>
    <cellStyle name="20% - Ênfase2 33 4 2" xfId="7936" xr:uid="{219A7BDD-F90D-47B9-8216-35E3454D5AB7}"/>
    <cellStyle name="20% - Ênfase2 33 4 2 2" xfId="7937" xr:uid="{D0B63930-9F21-4628-A3B4-004622C4FCCB}"/>
    <cellStyle name="20% - Ênfase2 33 4 2 3" xfId="7938" xr:uid="{1205A433-4153-4C09-B54B-0901331023EA}"/>
    <cellStyle name="20% - Ênfase2 33 4 2 4" xfId="7939" xr:uid="{8180811A-0202-4457-A8E2-2EEE5F842220}"/>
    <cellStyle name="20% - Ênfase2 33 4 3" xfId="7940" xr:uid="{DC94F188-C455-4CDD-9472-CFFF1C33B9C8}"/>
    <cellStyle name="20% - Ênfase2 33 4 4" xfId="7941" xr:uid="{04755FF4-42BE-43F0-B2CB-3CF0B9EDF267}"/>
    <cellStyle name="20% - Ênfase2 33 4 5" xfId="7942" xr:uid="{7BEFC5F6-67CB-4831-A37D-BA6FF31C8291}"/>
    <cellStyle name="20% - Ênfase2 33 5" xfId="7943" xr:uid="{54D85725-C0FE-4196-B349-604CDB6AD3BF}"/>
    <cellStyle name="20% - Ênfase2 33 5 2" xfId="7944" xr:uid="{3DB2225B-79B0-417E-AF30-7CEA83F1A67E}"/>
    <cellStyle name="20% - Ênfase2 33 5 2 2" xfId="7945" xr:uid="{1A35E8AA-D172-4725-BBED-5F7319B4EA9B}"/>
    <cellStyle name="20% - Ênfase2 33 5 2 3" xfId="7946" xr:uid="{5840F3F9-39D2-4DAD-A2FE-FC0D26432A5C}"/>
    <cellStyle name="20% - Ênfase2 33 5 2 4" xfId="7947" xr:uid="{484BD868-DD3D-40D4-830B-BA8FF82279DC}"/>
    <cellStyle name="20% - Ênfase2 33 5 3" xfId="7948" xr:uid="{6E534C30-000E-48B6-AB74-B3E6D07FA997}"/>
    <cellStyle name="20% - Ênfase2 33 5 4" xfId="7949" xr:uid="{37A870F8-2B9B-4D18-8D51-634B33B18DFD}"/>
    <cellStyle name="20% - Ênfase2 33 5 5" xfId="7950" xr:uid="{B7BF7534-289B-4CE0-B2F4-389F2C193426}"/>
    <cellStyle name="20% - Ênfase2 33 6" xfId="7951" xr:uid="{1C8D7C2A-C780-4D4E-9694-B7FFF67D9BA6}"/>
    <cellStyle name="20% - Ênfase2 33 6 2" xfId="7952" xr:uid="{0A5578A0-ACE2-45BD-8D5D-F144459DDC25}"/>
    <cellStyle name="20% - Ênfase2 33 6 2 2" xfId="7953" xr:uid="{1AEF88C3-24D4-4CCE-821C-5BEF1D7A93F9}"/>
    <cellStyle name="20% - Ênfase2 33 6 2 3" xfId="7954" xr:uid="{C6DAC965-F0E5-45A4-932D-B50BEE765A98}"/>
    <cellStyle name="20% - Ênfase2 33 6 2 4" xfId="7955" xr:uid="{B62911DA-93E6-44FC-AEDC-E8C96889152C}"/>
    <cellStyle name="20% - Ênfase2 33 6 3" xfId="7956" xr:uid="{47642E72-40F3-4598-81EC-8A7C80598826}"/>
    <cellStyle name="20% - Ênfase2 33 6 4" xfId="7957" xr:uid="{C48250C0-31EE-418F-BD48-AD6C4EA28F16}"/>
    <cellStyle name="20% - Ênfase2 33 6 5" xfId="7958" xr:uid="{D296D750-0AF7-452D-B526-C08E76272418}"/>
    <cellStyle name="20% - Ênfase2 33 7" xfId="7959" xr:uid="{BBE506B4-1EED-40C9-A1F4-5A1048BCF1FB}"/>
    <cellStyle name="20% - Ênfase2 33 7 2" xfId="7960" xr:uid="{6B0F5BB5-D2A9-46C9-B90D-9427A40826A7}"/>
    <cellStyle name="20% - Ênfase2 33 7 2 2" xfId="7961" xr:uid="{462A27C8-26E6-4B4D-94BF-C35FFB1166E4}"/>
    <cellStyle name="20% - Ênfase2 33 7 2 3" xfId="7962" xr:uid="{598DABFD-B3F8-4E86-A638-43AABB2E004C}"/>
    <cellStyle name="20% - Ênfase2 33 7 2 4" xfId="7963" xr:uid="{D4813280-4822-418D-BE61-4357A0A07731}"/>
    <cellStyle name="20% - Ênfase2 33 7 3" xfId="7964" xr:uid="{107281DC-AF01-4D26-946B-7388E8462791}"/>
    <cellStyle name="20% - Ênfase2 33 7 4" xfId="7965" xr:uid="{71EA4DF2-46BC-4E35-BF93-7A160D70F56C}"/>
    <cellStyle name="20% - Ênfase2 33 7 5" xfId="7966" xr:uid="{A5186BA4-3E20-44AF-8F43-4AA58D5E5E3F}"/>
    <cellStyle name="20% - Ênfase2 33 8" xfId="7967" xr:uid="{89ED14F1-A3BF-4A2A-A949-9456140152E4}"/>
    <cellStyle name="20% - Ênfase2 33 8 2" xfId="7968" xr:uid="{D67E0B3F-4A00-4698-9E91-0F383D402CA5}"/>
    <cellStyle name="20% - Ênfase2 33 8 2 2" xfId="7969" xr:uid="{AB56BAA4-B30E-4A03-A72B-3F0300E73207}"/>
    <cellStyle name="20% - Ênfase2 33 8 2 3" xfId="7970" xr:uid="{D1D6FFAD-AB75-4294-A020-41DF6CD963B5}"/>
    <cellStyle name="20% - Ênfase2 33 8 2 4" xfId="7971" xr:uid="{B8F3304C-66DC-4D01-861E-B7655912C571}"/>
    <cellStyle name="20% - Ênfase2 33 8 3" xfId="7972" xr:uid="{012A8FED-CCB3-48EB-9738-B846A5846785}"/>
    <cellStyle name="20% - Ênfase2 33 8 4" xfId="7973" xr:uid="{13B554F9-90CF-422F-9B2F-404944271703}"/>
    <cellStyle name="20% - Ênfase2 33 8 5" xfId="7974" xr:uid="{CCAEBA78-0636-4F22-A0A2-44087CFBA057}"/>
    <cellStyle name="20% - Ênfase2 33 9" xfId="7975" xr:uid="{1DB3A375-3A4A-4D4B-B3CF-9255E3B0D999}"/>
    <cellStyle name="20% - Ênfase2 33 9 2" xfId="7976" xr:uid="{C1A51A4E-BD14-45F0-A427-A3FC31DD78F6}"/>
    <cellStyle name="20% - Ênfase2 33 9 2 2" xfId="7977" xr:uid="{23BF638A-2F84-467B-BD49-FF4255F3F1D9}"/>
    <cellStyle name="20% - Ênfase2 33 9 2 3" xfId="7978" xr:uid="{877A4595-69B1-486E-98C3-B7055132EB2B}"/>
    <cellStyle name="20% - Ênfase2 33 9 2 4" xfId="7979" xr:uid="{85236E5B-02E3-4145-B2E2-27D5D9C9BADF}"/>
    <cellStyle name="20% - Ênfase2 33 9 3" xfId="7980" xr:uid="{7401FD4C-B55A-41AB-9BD7-04A499ED327B}"/>
    <cellStyle name="20% - Ênfase2 33 9 4" xfId="7981" xr:uid="{26EDEB2F-9060-4784-8CCD-BA5EC4D41F3A}"/>
    <cellStyle name="20% - Ênfase2 33 9 5" xfId="7982" xr:uid="{17097C67-E5D1-47DB-BFB0-E0DBD61B32E6}"/>
    <cellStyle name="20% - Ênfase2 34" xfId="527" xr:uid="{51E1CD8A-36B2-4845-AD03-F7FDD216D4E7}"/>
    <cellStyle name="20% - Ênfase2 34 2" xfId="528" xr:uid="{CA8379FD-B04B-4055-8730-599884DAC172}"/>
    <cellStyle name="20% - Ênfase2 34 3" xfId="7983" xr:uid="{83DADE5D-CB30-4545-BF17-7238DDEFEB62}"/>
    <cellStyle name="20% - Ênfase2 34 4" xfId="7984" xr:uid="{D629941D-DF78-4AFF-A982-97E8B6352093}"/>
    <cellStyle name="20% - Ênfase2 34 5" xfId="7985" xr:uid="{0522363B-BE7B-4BF3-B95B-5027E32BAD10}"/>
    <cellStyle name="20% - Ênfase2 34 6" xfId="7986" xr:uid="{DE33574C-4595-4844-B7AE-7B87D75F5ADE}"/>
    <cellStyle name="20% - Ênfase2 35" xfId="529" xr:uid="{8BA66EF7-EF94-4F7C-A207-F43405FF25A0}"/>
    <cellStyle name="20% - Ênfase2 35 2" xfId="530" xr:uid="{ABA62EB9-8419-4D9F-A486-E4CAC366C2D2}"/>
    <cellStyle name="20% - Ênfase2 36" xfId="531" xr:uid="{81FA7E6B-5A7B-4F8C-BEAF-A4FA2B4E2A16}"/>
    <cellStyle name="20% - Ênfase2 36 2" xfId="532" xr:uid="{FDFC90E4-7A66-4666-87C0-AB8E8EFB048D}"/>
    <cellStyle name="20% - Ênfase2 37" xfId="533" xr:uid="{D4EC5D00-90A2-48D3-BC3C-6B4527811F6E}"/>
    <cellStyle name="20% - Ênfase2 37 2" xfId="534" xr:uid="{C97B9E55-4771-431A-B95E-54A7A8E9D3B6}"/>
    <cellStyle name="20% - Ênfase2 38" xfId="535" xr:uid="{6FB7F0E8-E467-4D27-AEAB-CA7519A182F1}"/>
    <cellStyle name="20% - Ênfase2 38 2" xfId="536" xr:uid="{66A61C71-7C92-4B74-9A0C-777FA0AB05F9}"/>
    <cellStyle name="20% - Ênfase2 39" xfId="537" xr:uid="{1D745738-E30E-45F5-BB9D-C634359F6955}"/>
    <cellStyle name="20% - Ênfase2 39 2" xfId="538" xr:uid="{05F984B3-5448-4D02-9FBC-B8F3C5BAE6BF}"/>
    <cellStyle name="20% - Ênfase2 4" xfId="539" xr:uid="{6AC5E41F-047A-47CC-8ABD-326D4FBB97CB}"/>
    <cellStyle name="20% - Ênfase2 4 10" xfId="7987" xr:uid="{9BB39609-6465-49CA-80FC-D05BCE608C1C}"/>
    <cellStyle name="20% - Ênfase2 4 10 2" xfId="7988" xr:uid="{8B07F0C2-7622-403D-A7F8-ED23B13A0C29}"/>
    <cellStyle name="20% - Ênfase2 4 10 2 2" xfId="7989" xr:uid="{B52DBCCC-E1B5-417B-94D8-0F70D49BAFA1}"/>
    <cellStyle name="20% - Ênfase2 4 10 2 3" xfId="7990" xr:uid="{2103A55A-95F2-4706-A77D-A7878B64DD5D}"/>
    <cellStyle name="20% - Ênfase2 4 10 2 4" xfId="7991" xr:uid="{8F921D06-A6F7-4592-A2E9-8B9C0AA183F0}"/>
    <cellStyle name="20% - Ênfase2 4 10 3" xfId="7992" xr:uid="{E2CFD47F-A3CC-4ED1-89AA-A01B58C093D1}"/>
    <cellStyle name="20% - Ênfase2 4 10 4" xfId="7993" xr:uid="{12F52BAA-EFC3-4A87-A022-C3B58CB999A1}"/>
    <cellStyle name="20% - Ênfase2 4 10 5" xfId="7994" xr:uid="{1360C3D5-F645-430F-9F1C-DD7F1D5ADC39}"/>
    <cellStyle name="20% - Ênfase2 4 11" xfId="7995" xr:uid="{050DA9B1-68EC-43BC-9F8E-76077410A0EF}"/>
    <cellStyle name="20% - Ênfase2 4 11 2" xfId="7996" xr:uid="{A31B05EE-2B38-48D8-B660-B60F6916C5F2}"/>
    <cellStyle name="20% - Ênfase2 4 11 2 2" xfId="7997" xr:uid="{A82B7DB3-47AC-41FC-8337-18C6B2BFED90}"/>
    <cellStyle name="20% - Ênfase2 4 11 2 3" xfId="7998" xr:uid="{ED3789B7-8BC8-4DAE-8C89-503C9591E993}"/>
    <cellStyle name="20% - Ênfase2 4 11 2 4" xfId="7999" xr:uid="{302CB1A2-811B-4F72-945B-AD4D6FD1C719}"/>
    <cellStyle name="20% - Ênfase2 4 11 3" xfId="8000" xr:uid="{7BCA0AD7-7F92-4B51-B9A8-F7362F5DF8A3}"/>
    <cellStyle name="20% - Ênfase2 4 11 4" xfId="8001" xr:uid="{F57DBD9F-3291-4F11-ACB9-6F8EFA28615D}"/>
    <cellStyle name="20% - Ênfase2 4 11 5" xfId="8002" xr:uid="{121D88FC-3B68-4AB0-8C97-73C354E9B318}"/>
    <cellStyle name="20% - Ênfase2 4 12" xfId="8003" xr:uid="{475BA0BE-8273-4733-A5F1-5D73FCDDC8F3}"/>
    <cellStyle name="20% - Ênfase2 4 12 2" xfId="8004" xr:uid="{021678EE-BF8F-4CB2-9F7D-73298C51986A}"/>
    <cellStyle name="20% - Ênfase2 4 12 3" xfId="8005" xr:uid="{84ACABEC-257F-4F0C-BD64-DDFE2DDC6A83}"/>
    <cellStyle name="20% - Ênfase2 4 12 4" xfId="8006" xr:uid="{B5575CF3-025D-4974-9C1B-1FFB9013EC4B}"/>
    <cellStyle name="20% - Ênfase2 4 13" xfId="8007" xr:uid="{1D0015C2-2AC4-47D0-B7AB-33DF50B1E6F9}"/>
    <cellStyle name="20% - Ênfase2 4 14" xfId="8008" xr:uid="{29650E53-D35A-4EC1-B1BA-2C39A73DADBD}"/>
    <cellStyle name="20% - Ênfase2 4 15" xfId="8009" xr:uid="{6D791ACA-213F-4486-B9EB-6118C52C1E70}"/>
    <cellStyle name="20% - Ênfase2 4 2" xfId="540" xr:uid="{59AD3A64-A54C-4E7C-BD7A-96857F6CCECF}"/>
    <cellStyle name="20% - Ênfase2 4 2 2" xfId="541" xr:uid="{0BE57456-EC9F-4DDA-8A54-A247E7A2A426}"/>
    <cellStyle name="20% - Ênfase2 4 2 2 2" xfId="8010" xr:uid="{A8E615E1-E17E-463C-BD50-9BEA47D58AEA}"/>
    <cellStyle name="20% - Ênfase2 4 2 2 3" xfId="8011" xr:uid="{9287B0FE-104C-45C3-9617-45D008427373}"/>
    <cellStyle name="20% - Ênfase2 4 2 2 4" xfId="8012" xr:uid="{6C7A44A7-C23B-4346-9F9A-15C7EB32BBB2}"/>
    <cellStyle name="20% - Ênfase2 4 2 3" xfId="8013" xr:uid="{CACED51C-706A-40FA-828F-65A12DDB174C}"/>
    <cellStyle name="20% - Ênfase2 4 2 4" xfId="8014" xr:uid="{1CEFC8AF-809D-4154-AA68-C35A81D907DE}"/>
    <cellStyle name="20% - Ênfase2 4 2 5" xfId="8015" xr:uid="{6B1D7222-1E01-409B-887F-E544D2382BF5}"/>
    <cellStyle name="20% - Ênfase2 4 3" xfId="542" xr:uid="{889D3BDA-81A9-4337-ACAF-F859D99F82D9}"/>
    <cellStyle name="20% - Ênfase2 4 3 2" xfId="543" xr:uid="{5A29FAAD-293A-4463-8594-A66F61B5B7F3}"/>
    <cellStyle name="20% - Ênfase2 4 3 2 2" xfId="8016" xr:uid="{9E85BD65-44B0-498C-8528-AE77ABE06587}"/>
    <cellStyle name="20% - Ênfase2 4 3 2 3" xfId="8017" xr:uid="{4965EF11-65F5-4A41-8CA7-B590364D1AFF}"/>
    <cellStyle name="20% - Ênfase2 4 3 2 4" xfId="8018" xr:uid="{E7404755-4D04-412F-BE61-8B40B92DEB4F}"/>
    <cellStyle name="20% - Ênfase2 4 3 3" xfId="8019" xr:uid="{CB424321-6202-4AA6-8BE2-86E77E7B6381}"/>
    <cellStyle name="20% - Ênfase2 4 3 4" xfId="8020" xr:uid="{8A47BA3B-C227-4450-8F6C-9EB480A82557}"/>
    <cellStyle name="20% - Ênfase2 4 3 5" xfId="8021" xr:uid="{080C4612-CB95-4949-AE79-987649D00EF5}"/>
    <cellStyle name="20% - Ênfase2 4 4" xfId="544" xr:uid="{8D30B3B4-DCC9-4928-882B-19FC54162BA3}"/>
    <cellStyle name="20% - Ênfase2 4 4 2" xfId="545" xr:uid="{276464DA-8FA0-474C-BE07-298BB85EFE01}"/>
    <cellStyle name="20% - Ênfase2 4 4 2 2" xfId="8022" xr:uid="{1F3F6A3E-5D2D-47B8-BA10-25CE2E8D1C3F}"/>
    <cellStyle name="20% - Ênfase2 4 4 2 3" xfId="8023" xr:uid="{8128270A-FB66-4949-8705-DC10AFCB5960}"/>
    <cellStyle name="20% - Ênfase2 4 4 2 4" xfId="8024" xr:uid="{7CBF81A6-66A1-41A9-B1B3-89128D129429}"/>
    <cellStyle name="20% - Ênfase2 4 4 3" xfId="8025" xr:uid="{AFEFBFE5-3430-40D4-B12B-6C82E3A736F8}"/>
    <cellStyle name="20% - Ênfase2 4 4 4" xfId="8026" xr:uid="{9D5BC1A6-9640-43D9-A8BA-0F0351A058E5}"/>
    <cellStyle name="20% - Ênfase2 4 4 5" xfId="8027" xr:uid="{CD3E6D21-D84D-448C-B5EE-B19537C0BB33}"/>
    <cellStyle name="20% - Ênfase2 4 5" xfId="546" xr:uid="{53605D5A-B721-46A4-A6BE-C9FE66B16B00}"/>
    <cellStyle name="20% - Ênfase2 4 5 2" xfId="547" xr:uid="{91479129-0C8A-4268-A795-75FF4B9B2631}"/>
    <cellStyle name="20% - Ênfase2 4 5 2 2" xfId="8028" xr:uid="{7A42435B-945E-4C3A-80D3-4103F4DE2DD3}"/>
    <cellStyle name="20% - Ênfase2 4 5 2 3" xfId="8029" xr:uid="{4883905E-F398-48C0-9D9B-111BCA04AEE8}"/>
    <cellStyle name="20% - Ênfase2 4 5 2 4" xfId="8030" xr:uid="{78882428-A81B-49E6-8BC3-8B455044FE73}"/>
    <cellStyle name="20% - Ênfase2 4 5 3" xfId="8031" xr:uid="{0B64E258-9517-4EB4-BA19-208A549CE260}"/>
    <cellStyle name="20% - Ênfase2 4 5 4" xfId="8032" xr:uid="{C5579D13-B538-4721-B673-08E3C50E98B3}"/>
    <cellStyle name="20% - Ênfase2 4 5 5" xfId="8033" xr:uid="{72CE91F5-15E5-42E5-BBD6-4A9D49384878}"/>
    <cellStyle name="20% - Ênfase2 4 6" xfId="548" xr:uid="{B39FC300-C828-4DA0-B24E-C81A7915768B}"/>
    <cellStyle name="20% - Ênfase2 4 6 2" xfId="549" xr:uid="{15D5E429-D40F-4A29-ABB2-3E55099A6ABB}"/>
    <cellStyle name="20% - Ênfase2 4 6 2 2" xfId="8034" xr:uid="{3A13DA5C-2E89-47F7-990C-3575A7EF97CB}"/>
    <cellStyle name="20% - Ênfase2 4 6 2 3" xfId="8035" xr:uid="{F61BEB32-6F27-4FB1-A21C-CEDC21DBFBB6}"/>
    <cellStyle name="20% - Ênfase2 4 6 2 4" xfId="8036" xr:uid="{D3AFAE45-53B2-4EAA-BCCA-7A7FF63BF743}"/>
    <cellStyle name="20% - Ênfase2 4 6 3" xfId="8037" xr:uid="{0C48BED0-E46A-4328-94CF-E44BB2C997B6}"/>
    <cellStyle name="20% - Ênfase2 4 6 4" xfId="8038" xr:uid="{BCB580ED-7061-4CE0-AD24-C637CDFC3142}"/>
    <cellStyle name="20% - Ênfase2 4 6 5" xfId="8039" xr:uid="{AEDC4BB5-712B-4826-9996-E32D73FB7821}"/>
    <cellStyle name="20% - Ênfase2 4 7" xfId="550" xr:uid="{BBE40677-9E5E-4172-9410-3E1F9FC00770}"/>
    <cellStyle name="20% - Ênfase2 4 7 2" xfId="8040" xr:uid="{A6A4401F-D21C-48BF-8CDE-17A3069618F9}"/>
    <cellStyle name="20% - Ênfase2 4 7 2 2" xfId="8041" xr:uid="{6ED92000-12AE-4F96-819C-8F24D516A6C9}"/>
    <cellStyle name="20% - Ênfase2 4 7 2 3" xfId="8042" xr:uid="{C26E570D-347A-4BCC-9CC9-A42C418AF671}"/>
    <cellStyle name="20% - Ênfase2 4 7 2 4" xfId="8043" xr:uid="{B40A0542-0CF0-4911-9B22-50BF98CA5C04}"/>
    <cellStyle name="20% - Ênfase2 4 7 3" xfId="8044" xr:uid="{E2DA367C-26C1-44EA-94C5-12664F5C5E43}"/>
    <cellStyle name="20% - Ênfase2 4 7 4" xfId="8045" xr:uid="{90530C5B-E8F7-4B9A-8830-1202ADB79F5B}"/>
    <cellStyle name="20% - Ênfase2 4 7 5" xfId="8046" xr:uid="{72288391-670F-4087-B3BC-E14A01F19E83}"/>
    <cellStyle name="20% - Ênfase2 4 8" xfId="8047" xr:uid="{3CCDA294-14E6-4821-ACFB-84FC4575B08A}"/>
    <cellStyle name="20% - Ênfase2 4 8 2" xfId="8048" xr:uid="{51B10456-6A09-4370-8F65-67A082260038}"/>
    <cellStyle name="20% - Ênfase2 4 8 2 2" xfId="8049" xr:uid="{641F65A9-315A-40CB-9CC9-9DF1526BD54C}"/>
    <cellStyle name="20% - Ênfase2 4 8 2 3" xfId="8050" xr:uid="{C2F6BB53-E99C-497B-8EB5-DEF6B2A6BC8A}"/>
    <cellStyle name="20% - Ênfase2 4 8 2 4" xfId="8051" xr:uid="{E6ED3105-4CFB-4C5A-AA06-ED31734267F6}"/>
    <cellStyle name="20% - Ênfase2 4 8 3" xfId="8052" xr:uid="{7A5006E1-C989-47C6-8C2D-81AC3EF57E16}"/>
    <cellStyle name="20% - Ênfase2 4 8 4" xfId="8053" xr:uid="{2483E270-A390-49BD-8015-E4172FA31BDD}"/>
    <cellStyle name="20% - Ênfase2 4 8 5" xfId="8054" xr:uid="{2E0384E2-F1FA-4237-AD9B-5D8C42C8935C}"/>
    <cellStyle name="20% - Ênfase2 4 9" xfId="8055" xr:uid="{C8A10500-9E5D-4A8F-910C-9D827FB28AE5}"/>
    <cellStyle name="20% - Ênfase2 4 9 2" xfId="8056" xr:uid="{3FAFF09F-80BF-4F50-A4EC-B42E7015EFC5}"/>
    <cellStyle name="20% - Ênfase2 4 9 2 2" xfId="8057" xr:uid="{83DD9637-1D81-4328-8775-CFE44B9BF421}"/>
    <cellStyle name="20% - Ênfase2 4 9 2 3" xfId="8058" xr:uid="{372A4107-8AF9-49AF-AE12-0A9915ED98C0}"/>
    <cellStyle name="20% - Ênfase2 4 9 2 4" xfId="8059" xr:uid="{A73712EE-7AAF-4A35-8A37-E793057F2746}"/>
    <cellStyle name="20% - Ênfase2 4 9 3" xfId="8060" xr:uid="{747D86B5-40C5-4EB7-B942-359494EEE8F8}"/>
    <cellStyle name="20% - Ênfase2 4 9 4" xfId="8061" xr:uid="{D4C6D129-0074-4D70-8AF2-58574FED24DF}"/>
    <cellStyle name="20% - Ênfase2 4 9 5" xfId="8062" xr:uid="{3FAD6A69-F87B-4D55-8439-38E0299FA4C8}"/>
    <cellStyle name="20% - Ênfase2 40" xfId="551" xr:uid="{1C263376-26F7-4A67-AE14-9CA1B0923676}"/>
    <cellStyle name="20% - Ênfase2 40 2" xfId="552" xr:uid="{659D0573-888F-4973-A1B1-80BDFDE7A093}"/>
    <cellStyle name="20% - Ênfase2 41" xfId="553" xr:uid="{A31DDE27-15E7-4AC4-A6D1-F89F8E59AEF9}"/>
    <cellStyle name="20% - Ênfase2 41 2" xfId="554" xr:uid="{DC0238CB-8424-4E63-A360-B30BAB76C6A4}"/>
    <cellStyle name="20% - Ênfase2 42" xfId="555" xr:uid="{19941A3E-1FD5-4E5E-9203-9594EE794216}"/>
    <cellStyle name="20% - Ênfase2 42 2" xfId="556" xr:uid="{1E5BF1AA-420C-4535-80A6-4C4FDDDC9EC3}"/>
    <cellStyle name="20% - Ênfase2 43" xfId="557" xr:uid="{0489820D-7E91-461F-B0C1-F93185B811C2}"/>
    <cellStyle name="20% - Ênfase2 43 2" xfId="558" xr:uid="{2E8020CD-F351-4140-80B0-0DE6C6D2D784}"/>
    <cellStyle name="20% - Ênfase2 44" xfId="559" xr:uid="{35AF82ED-DE77-4567-B6E5-924AAD0E9272}"/>
    <cellStyle name="20% - Ênfase2 44 2" xfId="560" xr:uid="{5D4056F5-A512-4F5F-B136-697D669367F7}"/>
    <cellStyle name="20% - Ênfase2 44 3" xfId="8063" xr:uid="{9B83156F-CB7F-4B47-9631-9E73C745813C}"/>
    <cellStyle name="20% - Ênfase2 44 4" xfId="8064" xr:uid="{AFD09C59-27E3-400C-918D-3BDEF5C0F77E}"/>
    <cellStyle name="20% - Ênfase2 45" xfId="561" xr:uid="{57E59E1E-6CC8-4B37-8011-032F45C03B7B}"/>
    <cellStyle name="20% - Ênfase2 45 2" xfId="562" xr:uid="{70DBA5D0-955E-4E19-BD36-934B9E947D6B}"/>
    <cellStyle name="20% - Ênfase2 46" xfId="563" xr:uid="{337858B2-76FC-45C3-8C5C-4F247B94E316}"/>
    <cellStyle name="20% - Ênfase2 46 2" xfId="564" xr:uid="{093B6DAB-7011-49F2-A65A-D1C3C3F1667F}"/>
    <cellStyle name="20% - Ênfase2 47" xfId="565" xr:uid="{C040E7DA-EDF4-42F9-9AA4-11511EF2EE87}"/>
    <cellStyle name="20% - Ênfase2 47 2" xfId="566" xr:uid="{D5D4BD4E-3C74-4561-A117-18292AA900C2}"/>
    <cellStyle name="20% - Ênfase2 48" xfId="567" xr:uid="{A8B6C42C-A00F-4D2E-AB59-8FB03606273C}"/>
    <cellStyle name="20% - Ênfase2 48 2" xfId="568" xr:uid="{8FDA113F-26A5-4EC0-8965-9BAD52C3B502}"/>
    <cellStyle name="20% - Ênfase2 49" xfId="569" xr:uid="{D4EA51E0-D6C9-4B8B-855E-5E73DDE2D5DF}"/>
    <cellStyle name="20% - Ênfase2 49 2" xfId="570" xr:uid="{FD2CB375-F5B2-4D91-9922-AFCB53978461}"/>
    <cellStyle name="20% - Ênfase2 5" xfId="571" xr:uid="{71FA58AF-E463-4D29-98ED-A63A9330ACCE}"/>
    <cellStyle name="20% - Ênfase2 5 10" xfId="8065" xr:uid="{7C70170D-7AE7-4067-9DF5-6AB4D6B5DF6F}"/>
    <cellStyle name="20% - Ênfase2 5 10 2" xfId="8066" xr:uid="{E5B78667-D80B-40DD-BD38-CA080A66F226}"/>
    <cellStyle name="20% - Ênfase2 5 10 2 2" xfId="8067" xr:uid="{99178AC7-B86C-44D9-9F0D-05257A739EAC}"/>
    <cellStyle name="20% - Ênfase2 5 10 2 3" xfId="8068" xr:uid="{36445EB2-1C95-47DF-8D04-7BF97ECECBE5}"/>
    <cellStyle name="20% - Ênfase2 5 10 2 4" xfId="8069" xr:uid="{047B06D2-0D1D-4AD0-9C91-C4BEB581E50C}"/>
    <cellStyle name="20% - Ênfase2 5 10 3" xfId="8070" xr:uid="{91F5C496-AB47-4EB3-A1AD-38BD43176319}"/>
    <cellStyle name="20% - Ênfase2 5 10 4" xfId="8071" xr:uid="{09AC527C-A697-4E97-8AB5-7D2DFF8CE91F}"/>
    <cellStyle name="20% - Ênfase2 5 10 5" xfId="8072" xr:uid="{530F3222-84A5-4982-93A9-B0F1B866CF40}"/>
    <cellStyle name="20% - Ênfase2 5 11" xfId="8073" xr:uid="{B6D028B2-A86E-480E-ACC3-2D40732D3D7E}"/>
    <cellStyle name="20% - Ênfase2 5 11 2" xfId="8074" xr:uid="{38C4EE56-9DCD-4D02-ABDC-13BD03012A4F}"/>
    <cellStyle name="20% - Ênfase2 5 11 2 2" xfId="8075" xr:uid="{781A4B7F-86CC-4E79-9365-1D69D29D2A3B}"/>
    <cellStyle name="20% - Ênfase2 5 11 2 3" xfId="8076" xr:uid="{2A83737C-3BBE-4F0A-AAC3-CCCC2B5559A3}"/>
    <cellStyle name="20% - Ênfase2 5 11 2 4" xfId="8077" xr:uid="{63023865-FEDB-48CE-ACB3-82B04BCC5C90}"/>
    <cellStyle name="20% - Ênfase2 5 11 3" xfId="8078" xr:uid="{47715393-392F-4FF6-8495-095D3C424719}"/>
    <cellStyle name="20% - Ênfase2 5 11 4" xfId="8079" xr:uid="{BBC25076-38BA-4827-A9AF-7349DDF6F06B}"/>
    <cellStyle name="20% - Ênfase2 5 11 5" xfId="8080" xr:uid="{70431EDA-BD89-47FC-80D5-30339362C631}"/>
    <cellStyle name="20% - Ênfase2 5 12" xfId="8081" xr:uid="{36EF3C62-554F-4B16-BFF0-DCBBC146F2B5}"/>
    <cellStyle name="20% - Ênfase2 5 12 2" xfId="8082" xr:uid="{5C4B1631-E631-4D70-A6EB-391E9D180E36}"/>
    <cellStyle name="20% - Ênfase2 5 12 3" xfId="8083" xr:uid="{E92F3F72-E33F-4961-B9F5-59D06E3175D9}"/>
    <cellStyle name="20% - Ênfase2 5 12 4" xfId="8084" xr:uid="{C291EE5F-1DB4-4EAC-965B-6AC1FB2A7B3D}"/>
    <cellStyle name="20% - Ênfase2 5 13" xfId="8085" xr:uid="{041A2885-03EB-489E-8AEC-EACAB0DA7AED}"/>
    <cellStyle name="20% - Ênfase2 5 14" xfId="8086" xr:uid="{8CD4445F-701F-4DC8-8A16-AEEF5A7886B4}"/>
    <cellStyle name="20% - Ênfase2 5 15" xfId="8087" xr:uid="{ACC32FB5-D71B-4FEF-85FB-34FED1BEE190}"/>
    <cellStyle name="20% - Ênfase2 5 2" xfId="572" xr:uid="{B64BE7F5-2E3A-47A5-8240-67E83B11CA35}"/>
    <cellStyle name="20% - Ênfase2 5 2 2" xfId="573" xr:uid="{546697D2-FA54-49EA-913F-C3A67B32EABB}"/>
    <cellStyle name="20% - Ênfase2 5 2 2 2" xfId="8088" xr:uid="{EBE1A06B-E999-4553-8A87-EB9FCA9BE861}"/>
    <cellStyle name="20% - Ênfase2 5 2 2 3" xfId="8089" xr:uid="{E0A5AFB9-6D7B-4ABE-B76E-ACAA2BBD42B0}"/>
    <cellStyle name="20% - Ênfase2 5 2 2 4" xfId="8090" xr:uid="{750EC889-7F91-449B-B540-9DADF5196307}"/>
    <cellStyle name="20% - Ênfase2 5 2 3" xfId="8091" xr:uid="{782897BC-5B09-46D6-8B6C-8965FF088197}"/>
    <cellStyle name="20% - Ênfase2 5 2 4" xfId="8092" xr:uid="{88EB6FBE-4227-4EBF-875E-133E2E218FB2}"/>
    <cellStyle name="20% - Ênfase2 5 2 5" xfId="8093" xr:uid="{18DB5036-FBDC-4802-86D8-441D73EDE3F1}"/>
    <cellStyle name="20% - Ênfase2 5 3" xfId="574" xr:uid="{BC14A66D-E380-4F72-8939-73514D3C0744}"/>
    <cellStyle name="20% - Ênfase2 5 3 2" xfId="575" xr:uid="{9C8EEC7C-E4E8-4EE4-BE6C-247521D3041C}"/>
    <cellStyle name="20% - Ênfase2 5 3 2 2" xfId="8094" xr:uid="{7F77AC66-30E5-473D-BC76-9B2556D5815C}"/>
    <cellStyle name="20% - Ênfase2 5 3 2 3" xfId="8095" xr:uid="{4DC9638B-227F-49AC-8D5E-9CB0611E25D4}"/>
    <cellStyle name="20% - Ênfase2 5 3 2 4" xfId="8096" xr:uid="{B205F053-A70F-4209-8E02-4D8E521D0917}"/>
    <cellStyle name="20% - Ênfase2 5 3 3" xfId="8097" xr:uid="{A641F08A-A58B-4E96-BF9B-00E907B948C1}"/>
    <cellStyle name="20% - Ênfase2 5 3 4" xfId="8098" xr:uid="{6A3204E0-1CCF-4F67-A5C0-74D9DB3E1C77}"/>
    <cellStyle name="20% - Ênfase2 5 3 5" xfId="8099" xr:uid="{B6183F6D-AD47-4E95-A9FC-17AFAB6EAB21}"/>
    <cellStyle name="20% - Ênfase2 5 4" xfId="576" xr:uid="{1878F590-4F8A-46E5-B366-4072B3B09F11}"/>
    <cellStyle name="20% - Ênfase2 5 4 2" xfId="577" xr:uid="{66E40827-3897-4BD7-AFE2-00A58578533E}"/>
    <cellStyle name="20% - Ênfase2 5 4 2 2" xfId="8100" xr:uid="{39DD120A-75EB-42CE-9565-A85D72579456}"/>
    <cellStyle name="20% - Ênfase2 5 4 2 3" xfId="8101" xr:uid="{554B141F-9DAE-48E4-9E32-A3CC85A21215}"/>
    <cellStyle name="20% - Ênfase2 5 4 2 4" xfId="8102" xr:uid="{4D286930-2A55-4354-BA9E-5DA1CB207B5E}"/>
    <cellStyle name="20% - Ênfase2 5 4 3" xfId="8103" xr:uid="{AA252EAF-5038-4205-A347-CABED6546C18}"/>
    <cellStyle name="20% - Ênfase2 5 4 4" xfId="8104" xr:uid="{608F80CE-8192-4E88-A2D1-7EBBCE4A0AC6}"/>
    <cellStyle name="20% - Ênfase2 5 4 5" xfId="8105" xr:uid="{65777325-5E15-488B-BCEB-51AB52B8B30F}"/>
    <cellStyle name="20% - Ênfase2 5 5" xfId="578" xr:uid="{BCB16FBC-5FB0-4C72-9DEB-F34E0CF40007}"/>
    <cellStyle name="20% - Ênfase2 5 5 2" xfId="579" xr:uid="{6C110C4A-9914-46B4-AD8C-3220E521AA11}"/>
    <cellStyle name="20% - Ênfase2 5 5 2 2" xfId="8106" xr:uid="{BC079769-2A24-4788-8DF3-3F183C4C8B68}"/>
    <cellStyle name="20% - Ênfase2 5 5 2 3" xfId="8107" xr:uid="{6E3FCD7C-43BC-42ED-8274-76AE65B58330}"/>
    <cellStyle name="20% - Ênfase2 5 5 2 4" xfId="8108" xr:uid="{9C6E4B8A-7B81-4D54-A6E0-C9F90C819512}"/>
    <cellStyle name="20% - Ênfase2 5 5 3" xfId="8109" xr:uid="{0286FE9F-2239-4ED6-BE05-C69CD5D2D8D4}"/>
    <cellStyle name="20% - Ênfase2 5 5 4" xfId="8110" xr:uid="{E9965457-C5B3-4349-B14D-5CF2BD25637F}"/>
    <cellStyle name="20% - Ênfase2 5 5 5" xfId="8111" xr:uid="{3A61E9B8-0A62-4F58-A678-A112CDDD498F}"/>
    <cellStyle name="20% - Ênfase2 5 6" xfId="580" xr:uid="{C6498731-666D-49DB-8A71-8AE487839DC1}"/>
    <cellStyle name="20% - Ênfase2 5 6 2" xfId="581" xr:uid="{40003AD3-FEE1-42BA-A08A-86F4F3A10646}"/>
    <cellStyle name="20% - Ênfase2 5 6 2 2" xfId="8112" xr:uid="{4E9D9FF3-86F2-442C-A2E7-1E1DE852A634}"/>
    <cellStyle name="20% - Ênfase2 5 6 2 3" xfId="8113" xr:uid="{BC18A89F-CC3D-4A5D-9189-5C77E366ABB8}"/>
    <cellStyle name="20% - Ênfase2 5 6 2 4" xfId="8114" xr:uid="{D8DD1FBE-B855-4CCD-83D0-65C6C68FD878}"/>
    <cellStyle name="20% - Ênfase2 5 6 3" xfId="8115" xr:uid="{1B238F93-7539-4C14-AE04-740133A38E8E}"/>
    <cellStyle name="20% - Ênfase2 5 6 4" xfId="8116" xr:uid="{4077922F-6CBF-4C4E-95AD-538996211481}"/>
    <cellStyle name="20% - Ênfase2 5 6 5" xfId="8117" xr:uid="{63605684-0F26-4BE7-A441-DD0E42135BE0}"/>
    <cellStyle name="20% - Ênfase2 5 7" xfId="582" xr:uid="{0F762015-4950-438D-83F0-EA507C501561}"/>
    <cellStyle name="20% - Ênfase2 5 7 2" xfId="8118" xr:uid="{FEBC2B74-740B-4438-9920-2B85B8465302}"/>
    <cellStyle name="20% - Ênfase2 5 7 2 2" xfId="8119" xr:uid="{81D2C672-AF9D-4FC1-9D52-164F08A10684}"/>
    <cellStyle name="20% - Ênfase2 5 7 2 3" xfId="8120" xr:uid="{498AE760-3D3C-4F10-8C97-EBECD068D820}"/>
    <cellStyle name="20% - Ênfase2 5 7 2 4" xfId="8121" xr:uid="{FD933A47-DFDF-4195-B6BA-6724C71865E3}"/>
    <cellStyle name="20% - Ênfase2 5 7 3" xfId="8122" xr:uid="{BC4FBBFC-D456-4993-8C1D-BF6B71B9A51D}"/>
    <cellStyle name="20% - Ênfase2 5 7 4" xfId="8123" xr:uid="{5D45BF9F-52E1-49A9-B586-7B164A10EBEF}"/>
    <cellStyle name="20% - Ênfase2 5 7 5" xfId="8124" xr:uid="{4088EE67-2759-4D50-B29E-799EC362C347}"/>
    <cellStyle name="20% - Ênfase2 5 8" xfId="8125" xr:uid="{A0F79D50-F403-4A00-ACB5-B2945157B974}"/>
    <cellStyle name="20% - Ênfase2 5 8 2" xfId="8126" xr:uid="{6BD494DB-90D0-46C1-B608-5771D4FEB4D6}"/>
    <cellStyle name="20% - Ênfase2 5 8 2 2" xfId="8127" xr:uid="{4947E1C0-6D3B-469C-BC1E-765E3916EE2F}"/>
    <cellStyle name="20% - Ênfase2 5 8 2 3" xfId="8128" xr:uid="{BD8D7483-12C8-483C-A63B-423B4008A151}"/>
    <cellStyle name="20% - Ênfase2 5 8 2 4" xfId="8129" xr:uid="{1C88487E-DAD9-4A15-BEF4-F84E6D77576F}"/>
    <cellStyle name="20% - Ênfase2 5 8 3" xfId="8130" xr:uid="{486EDFA4-1EC5-4A79-9199-10C0058513B2}"/>
    <cellStyle name="20% - Ênfase2 5 8 4" xfId="8131" xr:uid="{D56211B7-926C-4B23-B546-40AF1B463940}"/>
    <cellStyle name="20% - Ênfase2 5 8 5" xfId="8132" xr:uid="{F4980F71-1D76-4AB5-AE09-18EC48E1FABE}"/>
    <cellStyle name="20% - Ênfase2 5 9" xfId="8133" xr:uid="{0358B758-01D3-4AD8-9880-54BACF4037C5}"/>
    <cellStyle name="20% - Ênfase2 5 9 2" xfId="8134" xr:uid="{88ECF991-7834-4C25-AB1A-F3BED9ED02FD}"/>
    <cellStyle name="20% - Ênfase2 5 9 2 2" xfId="8135" xr:uid="{E0581805-972B-4FA3-A255-C29F92A492BD}"/>
    <cellStyle name="20% - Ênfase2 5 9 2 3" xfId="8136" xr:uid="{C7865A55-DFEE-4946-8359-353CDC5F3BD4}"/>
    <cellStyle name="20% - Ênfase2 5 9 2 4" xfId="8137" xr:uid="{3D7EE239-92E9-479B-8190-DACB08ACCD68}"/>
    <cellStyle name="20% - Ênfase2 5 9 3" xfId="8138" xr:uid="{CA35B1A7-EF7B-45DF-ACFA-D246A25B9A75}"/>
    <cellStyle name="20% - Ênfase2 5 9 4" xfId="8139" xr:uid="{34DB7A63-8645-4853-8532-8E540C6894DA}"/>
    <cellStyle name="20% - Ênfase2 5 9 5" xfId="8140" xr:uid="{59D23F28-5ACD-44EB-AFEE-D0CB53D2AE35}"/>
    <cellStyle name="20% - Ênfase2 50" xfId="583" xr:uid="{32611801-B5BF-47A4-A65D-ABF2EE09E640}"/>
    <cellStyle name="20% - Ênfase2 50 2" xfId="584" xr:uid="{013F4298-A8C6-4E3D-A243-273A0BF96FF4}"/>
    <cellStyle name="20% - Ênfase2 51" xfId="585" xr:uid="{8ADEEE24-1544-4FB1-A6EE-65FF7EA9DE15}"/>
    <cellStyle name="20% - Ênfase2 51 2" xfId="586" xr:uid="{D7EC4DE4-AF50-4438-8762-A560A702E34F}"/>
    <cellStyle name="20% - Ênfase2 52" xfId="587" xr:uid="{F9043E4B-EB22-4E5B-9BF3-FE2D6194C3EC}"/>
    <cellStyle name="20% - Ênfase2 52 2" xfId="588" xr:uid="{246A9023-F908-43B1-94C4-7986286C6A53}"/>
    <cellStyle name="20% - Ênfase2 53" xfId="589" xr:uid="{8B757EA8-B880-4B9A-AFBE-437AC68ABA04}"/>
    <cellStyle name="20% - Ênfase2 53 2" xfId="590" xr:uid="{AF0BBA1D-93A5-4CC9-941E-39A409A2107A}"/>
    <cellStyle name="20% - Ênfase2 54" xfId="591" xr:uid="{2B5FB78C-525F-4EC0-9202-003A80B898AB}"/>
    <cellStyle name="20% - Ênfase2 54 2" xfId="592" xr:uid="{8F137154-3E7E-45DC-A6C6-07D1754CB2C7}"/>
    <cellStyle name="20% - Ênfase2 55" xfId="593" xr:uid="{4F976352-3751-4E38-B906-DBFD756E78F3}"/>
    <cellStyle name="20% - Ênfase2 55 2" xfId="594" xr:uid="{C794035E-AAB0-43B6-B861-2B68293A32ED}"/>
    <cellStyle name="20% - Ênfase2 56" xfId="595" xr:uid="{776A76F2-F3B5-453F-9B5A-6B65A3009477}"/>
    <cellStyle name="20% - Ênfase2 56 2" xfId="596" xr:uid="{6D97948E-B35F-47E8-924B-4C49C87DD811}"/>
    <cellStyle name="20% - Ênfase2 57" xfId="597" xr:uid="{E83E3DA4-F28A-451E-9B75-B9AB79C88B26}"/>
    <cellStyle name="20% - Ênfase2 57 2" xfId="598" xr:uid="{27307678-60C2-4CEC-8C56-9149CE18FFBE}"/>
    <cellStyle name="20% - Ênfase2 58" xfId="599" xr:uid="{6B3BCAB0-D69F-4AA5-99B5-367FDA3090FC}"/>
    <cellStyle name="20% - Ênfase2 58 2" xfId="600" xr:uid="{A90494CD-3898-4527-AC85-E38546D1A621}"/>
    <cellStyle name="20% - Ênfase2 59" xfId="601" xr:uid="{48255B16-E73E-4B8C-BF76-E26DA834E7EA}"/>
    <cellStyle name="20% - Ênfase2 59 2" xfId="602" xr:uid="{B2ECC563-6E0E-42B5-93A2-D4C349E222E3}"/>
    <cellStyle name="20% - Ênfase2 6" xfId="603" xr:uid="{41644048-89DC-4934-8714-D9D3EE3362B1}"/>
    <cellStyle name="20% - Ênfase2 6 10" xfId="8141" xr:uid="{7B31916D-69FE-4EB5-83AA-0A5ABC3BF9A0}"/>
    <cellStyle name="20% - Ênfase2 6 10 2" xfId="8142" xr:uid="{9804D14C-21E2-43C4-BA8C-89F3F694C5C9}"/>
    <cellStyle name="20% - Ênfase2 6 10 2 2" xfId="8143" xr:uid="{32C1071C-EA3E-4B06-873F-7F47CEE16A47}"/>
    <cellStyle name="20% - Ênfase2 6 10 2 3" xfId="8144" xr:uid="{C3C627DF-9B75-469F-9FC2-71333BF1AB4E}"/>
    <cellStyle name="20% - Ênfase2 6 10 2 4" xfId="8145" xr:uid="{78517E0B-4EC1-46C2-AA26-8C51021EEA47}"/>
    <cellStyle name="20% - Ênfase2 6 10 3" xfId="8146" xr:uid="{F5231F01-99F1-4230-B09B-C72279E12E18}"/>
    <cellStyle name="20% - Ênfase2 6 10 4" xfId="8147" xr:uid="{00D196AE-4BE9-443C-947C-F284EA37D215}"/>
    <cellStyle name="20% - Ênfase2 6 10 5" xfId="8148" xr:uid="{04521689-2762-4FDF-AF8E-E92FC33FAA91}"/>
    <cellStyle name="20% - Ênfase2 6 11" xfId="8149" xr:uid="{B3E5258D-AC93-4BED-ADBA-1E708B2B9DC0}"/>
    <cellStyle name="20% - Ênfase2 6 11 2" xfId="8150" xr:uid="{8AEF80AC-F177-496E-8C46-36718BF2ED8F}"/>
    <cellStyle name="20% - Ênfase2 6 11 2 2" xfId="8151" xr:uid="{F24088CB-A034-4462-921C-7DFE0EFA29B1}"/>
    <cellStyle name="20% - Ênfase2 6 11 2 3" xfId="8152" xr:uid="{206793F6-D879-43A8-B8D1-A2BED56589D8}"/>
    <cellStyle name="20% - Ênfase2 6 11 2 4" xfId="8153" xr:uid="{62860789-B9FE-48D0-ACA4-1B22E4F66740}"/>
    <cellStyle name="20% - Ênfase2 6 11 3" xfId="8154" xr:uid="{5F8270DA-CEC7-4637-B0BD-DBC3B6A79C5F}"/>
    <cellStyle name="20% - Ênfase2 6 11 4" xfId="8155" xr:uid="{AD0A073A-6241-412F-B866-8A4A1776A274}"/>
    <cellStyle name="20% - Ênfase2 6 11 5" xfId="8156" xr:uid="{4D2D24E7-DA92-4F3B-AA09-929D6B8C888A}"/>
    <cellStyle name="20% - Ênfase2 6 12" xfId="8157" xr:uid="{C143E0B7-C87E-4F99-B92C-63129176B849}"/>
    <cellStyle name="20% - Ênfase2 6 12 2" xfId="8158" xr:uid="{F22B91BB-76CB-40CB-8862-75A345D74759}"/>
    <cellStyle name="20% - Ênfase2 6 12 3" xfId="8159" xr:uid="{B12FE12A-C13B-4BFA-84B4-751E71ED98F6}"/>
    <cellStyle name="20% - Ênfase2 6 12 4" xfId="8160" xr:uid="{E7122970-270A-4E0E-ABFE-13921E51A1D9}"/>
    <cellStyle name="20% - Ênfase2 6 13" xfId="8161" xr:uid="{9867797B-6904-4512-AA4A-33905502D10C}"/>
    <cellStyle name="20% - Ênfase2 6 14" xfId="8162" xr:uid="{F7035EDB-50D4-4749-9B5B-2960EC8E2AC0}"/>
    <cellStyle name="20% - Ênfase2 6 15" xfId="8163" xr:uid="{C68DD672-F35C-4621-A2C9-65EE19A6AC3C}"/>
    <cellStyle name="20% - Ênfase2 6 2" xfId="604" xr:uid="{A2999593-302C-454C-8518-17B46362D30D}"/>
    <cellStyle name="20% - Ênfase2 6 2 2" xfId="605" xr:uid="{460BDD8A-ADFE-4DD6-97B6-6361FA0702A2}"/>
    <cellStyle name="20% - Ênfase2 6 2 2 2" xfId="8164" xr:uid="{B3195A4E-F243-4359-AF4B-045F4B01B3A9}"/>
    <cellStyle name="20% - Ênfase2 6 2 2 3" xfId="8165" xr:uid="{BD85F7A9-EE16-4B80-967E-6AA653332484}"/>
    <cellStyle name="20% - Ênfase2 6 2 2 4" xfId="8166" xr:uid="{E66FF9FE-5C8E-4A60-8C34-D04A34D5268A}"/>
    <cellStyle name="20% - Ênfase2 6 2 3" xfId="8167" xr:uid="{BD359BC0-577A-4454-AEAD-49654AF119A5}"/>
    <cellStyle name="20% - Ênfase2 6 2 4" xfId="8168" xr:uid="{1A36EAB6-C498-45A4-AA8E-2D2A74C9C7EE}"/>
    <cellStyle name="20% - Ênfase2 6 2 5" xfId="8169" xr:uid="{2CCF325A-A06C-4013-982B-CAC5C7A901B8}"/>
    <cellStyle name="20% - Ênfase2 6 3" xfId="606" xr:uid="{D464FE2C-975B-4CB3-9E54-5ACDF172D110}"/>
    <cellStyle name="20% - Ênfase2 6 3 2" xfId="607" xr:uid="{1332E452-D5F5-4D08-8371-2E371F075CBA}"/>
    <cellStyle name="20% - Ênfase2 6 3 2 2" xfId="8170" xr:uid="{4F6E23FD-2C61-419C-871A-4BC2A0386999}"/>
    <cellStyle name="20% - Ênfase2 6 3 2 3" xfId="8171" xr:uid="{16A35356-38B3-496B-8ACD-B43E991ACC1A}"/>
    <cellStyle name="20% - Ênfase2 6 3 2 4" xfId="8172" xr:uid="{FF6C51C5-8ED7-44C9-95C9-AE80E0CAEA57}"/>
    <cellStyle name="20% - Ênfase2 6 3 3" xfId="8173" xr:uid="{0236173E-25B2-4C94-8F9A-0DDF98175DE9}"/>
    <cellStyle name="20% - Ênfase2 6 3 4" xfId="8174" xr:uid="{6534259E-3EC2-44FB-8098-1F02EC5275DA}"/>
    <cellStyle name="20% - Ênfase2 6 3 5" xfId="8175" xr:uid="{645489C5-782F-4A7E-B789-897A3A72A314}"/>
    <cellStyle name="20% - Ênfase2 6 4" xfId="608" xr:uid="{0209BD7A-D613-456E-A343-4838971E0790}"/>
    <cellStyle name="20% - Ênfase2 6 4 2" xfId="609" xr:uid="{DAFB4AB0-A571-49DD-8B51-71C166DA7DDE}"/>
    <cellStyle name="20% - Ênfase2 6 4 2 2" xfId="8176" xr:uid="{2CCB787E-258E-4378-87E7-78FE9FB97911}"/>
    <cellStyle name="20% - Ênfase2 6 4 2 3" xfId="8177" xr:uid="{76D8505B-3E57-4328-A443-F2EAB1FCCF03}"/>
    <cellStyle name="20% - Ênfase2 6 4 2 4" xfId="8178" xr:uid="{D2481B87-AE3A-4215-8F5A-1566E0261975}"/>
    <cellStyle name="20% - Ênfase2 6 4 3" xfId="8179" xr:uid="{58F8C4DA-2AAF-47C5-A4D3-4C0F023BC2CB}"/>
    <cellStyle name="20% - Ênfase2 6 4 4" xfId="8180" xr:uid="{2D32BDF0-79CB-423F-AE64-324DD965E3DA}"/>
    <cellStyle name="20% - Ênfase2 6 4 5" xfId="8181" xr:uid="{EF76141F-0631-49AD-A497-7F26F76594F5}"/>
    <cellStyle name="20% - Ênfase2 6 5" xfId="610" xr:uid="{3B215C0C-E0FE-45CD-B199-B3BFA05CF015}"/>
    <cellStyle name="20% - Ênfase2 6 5 2" xfId="611" xr:uid="{553741B8-A1D2-4900-9FB8-88D0094FAD73}"/>
    <cellStyle name="20% - Ênfase2 6 5 2 2" xfId="8182" xr:uid="{2219A235-3A64-47CE-A6B7-63E9329C7994}"/>
    <cellStyle name="20% - Ênfase2 6 5 2 3" xfId="8183" xr:uid="{5C5AE768-57FB-4AD9-9351-E90BF53FF33B}"/>
    <cellStyle name="20% - Ênfase2 6 5 2 4" xfId="8184" xr:uid="{3D032FF8-D954-46E1-8BD8-A78C6371D7F9}"/>
    <cellStyle name="20% - Ênfase2 6 5 3" xfId="8185" xr:uid="{2C7D1AD8-A002-42AA-BB7E-4FCA062DBA96}"/>
    <cellStyle name="20% - Ênfase2 6 5 4" xfId="8186" xr:uid="{98E068AA-8F8C-45A0-BC2D-BCD4BC44E8C7}"/>
    <cellStyle name="20% - Ênfase2 6 5 5" xfId="8187" xr:uid="{14418CC0-DC1B-49AA-9C53-D3B24500FA8E}"/>
    <cellStyle name="20% - Ênfase2 6 6" xfId="612" xr:uid="{A5ECBC96-0C25-4F42-93B9-AEDB66C9B03A}"/>
    <cellStyle name="20% - Ênfase2 6 6 2" xfId="613" xr:uid="{0CCCDFF9-D25F-4D3B-A16F-69A4B842D7A9}"/>
    <cellStyle name="20% - Ênfase2 6 6 2 2" xfId="8188" xr:uid="{3BCA69BE-09FA-4F81-B12A-8C267B00CA65}"/>
    <cellStyle name="20% - Ênfase2 6 6 2 3" xfId="8189" xr:uid="{49CD3DD9-1A2E-4210-99C7-9347CA8FE3DF}"/>
    <cellStyle name="20% - Ênfase2 6 6 2 4" xfId="8190" xr:uid="{EEA883B6-8BEE-4E7C-B55E-6D7B8DB50AB1}"/>
    <cellStyle name="20% - Ênfase2 6 6 3" xfId="8191" xr:uid="{1D42165C-95C6-4AF7-BA1B-56C3FFD2D7F9}"/>
    <cellStyle name="20% - Ênfase2 6 6 4" xfId="8192" xr:uid="{6DABB76C-0D30-4F84-AB59-105FA5FFBDA2}"/>
    <cellStyle name="20% - Ênfase2 6 6 5" xfId="8193" xr:uid="{BA6DD999-A88F-46B4-AC1A-1954B3D25ED6}"/>
    <cellStyle name="20% - Ênfase2 6 7" xfId="614" xr:uid="{B456D004-A165-4CEE-84E4-C73D227522A8}"/>
    <cellStyle name="20% - Ênfase2 6 7 2" xfId="8194" xr:uid="{60D383E9-B6C2-4A06-8390-F81FA6604B67}"/>
    <cellStyle name="20% - Ênfase2 6 7 2 2" xfId="8195" xr:uid="{EEE90811-3901-4271-AE54-3D3CEC560C6A}"/>
    <cellStyle name="20% - Ênfase2 6 7 2 3" xfId="8196" xr:uid="{21622155-C1B8-4ED4-BE7E-BBA6F92F6591}"/>
    <cellStyle name="20% - Ênfase2 6 7 2 4" xfId="8197" xr:uid="{18FF0073-30A8-4955-BBD6-BA1EF6D4868F}"/>
    <cellStyle name="20% - Ênfase2 6 7 3" xfId="8198" xr:uid="{87DF0E1D-FEA2-46E0-912D-5396EF09AFF6}"/>
    <cellStyle name="20% - Ênfase2 6 7 4" xfId="8199" xr:uid="{B02D2077-E6C9-4356-8769-D3263E2F00AB}"/>
    <cellStyle name="20% - Ênfase2 6 7 5" xfId="8200" xr:uid="{D511F133-84CB-4205-AFC8-C789143BDE6D}"/>
    <cellStyle name="20% - Ênfase2 6 8" xfId="8201" xr:uid="{631D74AC-AA2D-4680-B312-C00634C4E7FC}"/>
    <cellStyle name="20% - Ênfase2 6 8 2" xfId="8202" xr:uid="{09997B9D-5256-441F-94D6-EADC59ACFFD0}"/>
    <cellStyle name="20% - Ênfase2 6 8 2 2" xfId="8203" xr:uid="{D0468B87-3865-42FD-9EBC-BB33CE64EC6E}"/>
    <cellStyle name="20% - Ênfase2 6 8 2 3" xfId="8204" xr:uid="{1DE3916E-C745-4054-BDB3-B976D1AD5DA1}"/>
    <cellStyle name="20% - Ênfase2 6 8 2 4" xfId="8205" xr:uid="{5D270C38-6511-4BAB-AB82-DCD7FFEDC38C}"/>
    <cellStyle name="20% - Ênfase2 6 8 3" xfId="8206" xr:uid="{406E9BC6-AEBC-4E38-AA05-E6D04C92E97D}"/>
    <cellStyle name="20% - Ênfase2 6 8 4" xfId="8207" xr:uid="{9E989462-71A4-4F42-AD1A-E6E4890A981A}"/>
    <cellStyle name="20% - Ênfase2 6 8 5" xfId="8208" xr:uid="{6D4369DB-88E2-4C55-9608-DE4C5A47085B}"/>
    <cellStyle name="20% - Ênfase2 6 9" xfId="8209" xr:uid="{8610B335-EA95-45F0-9E9F-B3AF6A74DCBE}"/>
    <cellStyle name="20% - Ênfase2 6 9 2" xfId="8210" xr:uid="{7C0FA5F1-7B0A-4098-B1CD-78D83DDEA8CB}"/>
    <cellStyle name="20% - Ênfase2 6 9 2 2" xfId="8211" xr:uid="{CEF2B4CD-DC37-4C19-BCDB-22B733C81FC0}"/>
    <cellStyle name="20% - Ênfase2 6 9 2 3" xfId="8212" xr:uid="{55CDC09E-CCB3-4434-A49B-179A0735DD9A}"/>
    <cellStyle name="20% - Ênfase2 6 9 2 4" xfId="8213" xr:uid="{390FB739-EBF2-40F0-8C9B-844764FDF574}"/>
    <cellStyle name="20% - Ênfase2 6 9 3" xfId="8214" xr:uid="{01E2D1C6-A19C-470F-95EA-0FD3734B34AE}"/>
    <cellStyle name="20% - Ênfase2 6 9 4" xfId="8215" xr:uid="{60A487C3-4B4D-4C10-8611-F93B4B99E608}"/>
    <cellStyle name="20% - Ênfase2 6 9 5" xfId="8216" xr:uid="{745F9F0C-CD55-48F8-A0E0-8FF2875350AB}"/>
    <cellStyle name="20% - Ênfase2 60" xfId="615" xr:uid="{42E59BDD-EF0D-47FA-9667-E0BA8CF42134}"/>
    <cellStyle name="20% - Ênfase2 60 2" xfId="616" xr:uid="{D7A03BF4-8AF0-40D2-B95B-B756967F0968}"/>
    <cellStyle name="20% - Ênfase2 61" xfId="617" xr:uid="{1B7EFE9A-58F2-4986-8D97-843BB81C0884}"/>
    <cellStyle name="20% - Ênfase2 61 2" xfId="618" xr:uid="{3AC904E5-6C94-4F0D-8CDB-D7D15BFF7BC8}"/>
    <cellStyle name="20% - Ênfase2 62" xfId="619" xr:uid="{0492BA96-3E4C-4A3A-9DEB-E52D2FF7565B}"/>
    <cellStyle name="20% - Ênfase2 62 2" xfId="620" xr:uid="{BCED1CCB-0685-4593-8C49-014B57E65867}"/>
    <cellStyle name="20% - Ênfase2 63" xfId="621" xr:uid="{9CB7EA88-1FBB-4072-BADC-D6E840BA6FFD}"/>
    <cellStyle name="20% - Ênfase2 63 2" xfId="622" xr:uid="{46B4215A-A495-4BDE-8945-921CCB8BFA16}"/>
    <cellStyle name="20% - Ênfase2 64" xfId="623" xr:uid="{E0774E87-18FD-4EBA-A62C-8F27634BF859}"/>
    <cellStyle name="20% - Ênfase2 65" xfId="8217" xr:uid="{0206B8A6-59FC-477D-BDA5-5ED3BF513A99}"/>
    <cellStyle name="20% - Ênfase2 66" xfId="8218" xr:uid="{56792ECC-D990-4357-A060-391A21480019}"/>
    <cellStyle name="20% - Ênfase2 67" xfId="8219" xr:uid="{BC49D3C5-3945-4F8F-9072-C24D6E1A4A85}"/>
    <cellStyle name="20% - Ênfase2 68" xfId="8220" xr:uid="{5ED742D8-93C0-4B74-BE16-51E2FD9C0054}"/>
    <cellStyle name="20% - Ênfase2 69" xfId="8221" xr:uid="{46A77996-8DAA-422C-B83D-0E49802052C7}"/>
    <cellStyle name="20% - Ênfase2 7" xfId="624" xr:uid="{5C59B414-E17D-4AA0-B688-6E5732CFD543}"/>
    <cellStyle name="20% - Ênfase2 7 10" xfId="8222" xr:uid="{C24C23E9-EA61-4677-96D8-D6B8E295A6C9}"/>
    <cellStyle name="20% - Ênfase2 7 10 2" xfId="8223" xr:uid="{5B816E6E-3BB6-4555-96AC-D8A711D53F7C}"/>
    <cellStyle name="20% - Ênfase2 7 10 2 2" xfId="8224" xr:uid="{493BA0A2-E290-443D-AABD-C7E91194A3DD}"/>
    <cellStyle name="20% - Ênfase2 7 10 2 3" xfId="8225" xr:uid="{528F7189-55D4-4485-BAE0-145DFAA16BED}"/>
    <cellStyle name="20% - Ênfase2 7 10 2 4" xfId="8226" xr:uid="{690D9332-C2C6-4629-A7B4-CB9FF38DFB03}"/>
    <cellStyle name="20% - Ênfase2 7 10 3" xfId="8227" xr:uid="{D538FBFC-D9A2-471D-852B-EB3AD0E29E59}"/>
    <cellStyle name="20% - Ênfase2 7 10 4" xfId="8228" xr:uid="{1A17869A-02FD-442A-B543-9A370B83DE57}"/>
    <cellStyle name="20% - Ênfase2 7 10 5" xfId="8229" xr:uid="{25A25129-E181-430B-8040-5A738C33DE88}"/>
    <cellStyle name="20% - Ênfase2 7 11" xfId="8230" xr:uid="{AB9A0ED2-A0C0-45F0-B99F-A11251A6861A}"/>
    <cellStyle name="20% - Ênfase2 7 11 2" xfId="8231" xr:uid="{F16266C4-2291-4A49-8FE7-3068A7CC2570}"/>
    <cellStyle name="20% - Ênfase2 7 11 2 2" xfId="8232" xr:uid="{F346389A-2AB7-4D63-B147-A8029E2815E3}"/>
    <cellStyle name="20% - Ênfase2 7 11 2 3" xfId="8233" xr:uid="{030FCB6B-0954-47FF-86D8-9E9BB51BD431}"/>
    <cellStyle name="20% - Ênfase2 7 11 2 4" xfId="8234" xr:uid="{1C62F5C7-8211-4A86-B050-8E3960D0DC3A}"/>
    <cellStyle name="20% - Ênfase2 7 11 3" xfId="8235" xr:uid="{2B782DB4-B33E-43E7-A562-EAB205BFA399}"/>
    <cellStyle name="20% - Ênfase2 7 11 4" xfId="8236" xr:uid="{5760B476-EBBE-45E2-BDFC-4989BFA369B9}"/>
    <cellStyle name="20% - Ênfase2 7 11 5" xfId="8237" xr:uid="{80212C90-AA88-433A-80CB-11D046EE208A}"/>
    <cellStyle name="20% - Ênfase2 7 12" xfId="8238" xr:uid="{8693F6F0-205B-4A7F-8270-327F305FAB7A}"/>
    <cellStyle name="20% - Ênfase2 7 12 2" xfId="8239" xr:uid="{5CBE2754-FF01-4BCF-9F5F-2A4CBFE15BE7}"/>
    <cellStyle name="20% - Ênfase2 7 12 3" xfId="8240" xr:uid="{602F4598-C65D-4CA8-81F7-7EF2C324DB6A}"/>
    <cellStyle name="20% - Ênfase2 7 12 4" xfId="8241" xr:uid="{D349928B-7CD7-46E6-B820-DC731F311EDA}"/>
    <cellStyle name="20% - Ênfase2 7 13" xfId="8242" xr:uid="{5B135028-5DBC-40C1-A117-F41F05F2CBFD}"/>
    <cellStyle name="20% - Ênfase2 7 14" xfId="8243" xr:uid="{588C2231-DA0A-40DD-B243-BAD034C2305E}"/>
    <cellStyle name="20% - Ênfase2 7 15" xfId="8244" xr:uid="{AF13A15D-F63F-44BD-B333-F97C9D799C0C}"/>
    <cellStyle name="20% - Ênfase2 7 2" xfId="625" xr:uid="{66AA1349-DCC5-4E64-B8D5-AF73D84A9524}"/>
    <cellStyle name="20% - Ênfase2 7 2 2" xfId="626" xr:uid="{3D9D0B19-370C-477C-A4AA-5465A1F38D7F}"/>
    <cellStyle name="20% - Ênfase2 7 2 2 2" xfId="8245" xr:uid="{B4A02A1C-A780-48AF-9318-2D83EE3A94B7}"/>
    <cellStyle name="20% - Ênfase2 7 2 2 3" xfId="8246" xr:uid="{F70DEDBC-D19D-477F-91AF-00D285603FF1}"/>
    <cellStyle name="20% - Ênfase2 7 2 2 4" xfId="8247" xr:uid="{16E77765-2AE9-42B8-803B-E651AB891A73}"/>
    <cellStyle name="20% - Ênfase2 7 2 3" xfId="8248" xr:uid="{ED0DDA86-BD0F-45E5-B2B5-E28D4E638185}"/>
    <cellStyle name="20% - Ênfase2 7 2 4" xfId="8249" xr:uid="{8E4300E7-9506-496D-87DC-6B580A3DA684}"/>
    <cellStyle name="20% - Ênfase2 7 2 5" xfId="8250" xr:uid="{0FCFA209-561A-4F3F-A046-0F92F0ABBA1D}"/>
    <cellStyle name="20% - Ênfase2 7 3" xfId="627" xr:uid="{5623912D-DE8B-47B5-9250-9BBD3034D91B}"/>
    <cellStyle name="20% - Ênfase2 7 3 2" xfId="628" xr:uid="{4DE7E7AA-47F0-4F14-97D8-123EA153268E}"/>
    <cellStyle name="20% - Ênfase2 7 3 2 2" xfId="8251" xr:uid="{F63746CC-992A-4B1E-95C0-27BB16A1BE7D}"/>
    <cellStyle name="20% - Ênfase2 7 3 2 3" xfId="8252" xr:uid="{E4D7753F-B05A-4897-BC69-93B2147A77F2}"/>
    <cellStyle name="20% - Ênfase2 7 3 2 4" xfId="8253" xr:uid="{F0028F87-348E-47F2-9C85-B1D592382CB6}"/>
    <cellStyle name="20% - Ênfase2 7 3 3" xfId="8254" xr:uid="{6A4D73D1-4406-40D6-A45E-DDD50351935D}"/>
    <cellStyle name="20% - Ênfase2 7 3 4" xfId="8255" xr:uid="{A677A336-0F1E-4696-BC6C-5F71091528AA}"/>
    <cellStyle name="20% - Ênfase2 7 3 5" xfId="8256" xr:uid="{0D619250-4205-4235-9B62-D6DA61475F24}"/>
    <cellStyle name="20% - Ênfase2 7 4" xfId="629" xr:uid="{E54D3DEE-1292-484A-BBAE-D038C56622C3}"/>
    <cellStyle name="20% - Ênfase2 7 4 2" xfId="630" xr:uid="{7D1FCAF5-BD9A-44A8-B98B-A2C469AB0075}"/>
    <cellStyle name="20% - Ênfase2 7 4 2 2" xfId="8257" xr:uid="{C22BB49C-3FBE-44F3-926A-66B1B92590F4}"/>
    <cellStyle name="20% - Ênfase2 7 4 2 3" xfId="8258" xr:uid="{E87889A3-3AC1-4044-9227-5241008A05D9}"/>
    <cellStyle name="20% - Ênfase2 7 4 2 4" xfId="8259" xr:uid="{7D6BB6AF-587A-44B3-B808-4250C9130769}"/>
    <cellStyle name="20% - Ênfase2 7 4 3" xfId="8260" xr:uid="{6BEB44E5-46B6-4125-90D6-ED6F52898B7D}"/>
    <cellStyle name="20% - Ênfase2 7 4 4" xfId="8261" xr:uid="{80B122C8-6B08-4818-905A-8E90FA359286}"/>
    <cellStyle name="20% - Ênfase2 7 4 5" xfId="8262" xr:uid="{F33F75BE-998E-4254-B373-BDAEDBB7B520}"/>
    <cellStyle name="20% - Ênfase2 7 5" xfId="631" xr:uid="{8D6AADB6-D6EF-4E63-856F-B556D3A3C6C4}"/>
    <cellStyle name="20% - Ênfase2 7 5 2" xfId="632" xr:uid="{3BD41CCB-36F0-4DA9-B040-5744208CD3F2}"/>
    <cellStyle name="20% - Ênfase2 7 5 2 2" xfId="8263" xr:uid="{04C51709-12D3-4B68-8210-3FFF84D1DEDE}"/>
    <cellStyle name="20% - Ênfase2 7 5 2 3" xfId="8264" xr:uid="{E441FB72-E9AE-4549-8F89-D6C278D6EB74}"/>
    <cellStyle name="20% - Ênfase2 7 5 2 4" xfId="8265" xr:uid="{450669B6-6CDB-4DCC-8133-396116540154}"/>
    <cellStyle name="20% - Ênfase2 7 5 3" xfId="8266" xr:uid="{41F4BAD3-8266-4A2C-8565-0BE8CB98972B}"/>
    <cellStyle name="20% - Ênfase2 7 5 4" xfId="8267" xr:uid="{92AB34E9-397C-4EFB-A60B-D4B90B922B31}"/>
    <cellStyle name="20% - Ênfase2 7 5 5" xfId="8268" xr:uid="{B4FD84B1-9BCD-48E0-BCDF-9C168BD573FC}"/>
    <cellStyle name="20% - Ênfase2 7 6" xfId="633" xr:uid="{D31DADA8-01BD-4066-A46C-E26BD12A2A62}"/>
    <cellStyle name="20% - Ênfase2 7 6 2" xfId="634" xr:uid="{5BCABEEF-C229-444E-9147-05657E6632D8}"/>
    <cellStyle name="20% - Ênfase2 7 6 2 2" xfId="8269" xr:uid="{6C9545C3-3AB4-46A6-8355-A49593006F56}"/>
    <cellStyle name="20% - Ênfase2 7 6 2 3" xfId="8270" xr:uid="{4F978354-2999-4466-A9A6-490FCF9AAAC0}"/>
    <cellStyle name="20% - Ênfase2 7 6 2 4" xfId="8271" xr:uid="{4B2E52F7-6E90-4BE2-A4EE-813FC4F9F1BF}"/>
    <cellStyle name="20% - Ênfase2 7 6 3" xfId="8272" xr:uid="{01FE7A12-68AF-43DC-BFC7-B737FD63E32A}"/>
    <cellStyle name="20% - Ênfase2 7 6 4" xfId="8273" xr:uid="{D9961916-2F9E-4CD5-AB00-357080796B74}"/>
    <cellStyle name="20% - Ênfase2 7 6 5" xfId="8274" xr:uid="{FDB65C03-AB3A-4128-AFB1-7623219E277B}"/>
    <cellStyle name="20% - Ênfase2 7 7" xfId="635" xr:uid="{42568198-C392-447B-BE11-B670F67F80EE}"/>
    <cellStyle name="20% - Ênfase2 7 7 2" xfId="8275" xr:uid="{AA1C88D3-6B8A-40FE-B055-4EDB4EC46747}"/>
    <cellStyle name="20% - Ênfase2 7 7 2 2" xfId="8276" xr:uid="{0BCD82CB-8370-4BDF-9056-ABF349A67AD4}"/>
    <cellStyle name="20% - Ênfase2 7 7 2 3" xfId="8277" xr:uid="{269DD209-CEC0-4715-A53A-53C2E0FCD25D}"/>
    <cellStyle name="20% - Ênfase2 7 7 2 4" xfId="8278" xr:uid="{3EB14104-8AAE-48E0-B54F-953AF02B748D}"/>
    <cellStyle name="20% - Ênfase2 7 7 3" xfId="8279" xr:uid="{34D9EE0F-9B46-4977-9E64-AC7F0DFA0B1C}"/>
    <cellStyle name="20% - Ênfase2 7 7 4" xfId="8280" xr:uid="{447839C5-615E-4353-92D4-1FC5FC44FB85}"/>
    <cellStyle name="20% - Ênfase2 7 7 5" xfId="8281" xr:uid="{8B7419AD-D643-483B-BCD7-1AA1709CDA9F}"/>
    <cellStyle name="20% - Ênfase2 7 8" xfId="8282" xr:uid="{E6DE3AB3-73CA-42C2-957C-4C804A97E1C9}"/>
    <cellStyle name="20% - Ênfase2 7 8 2" xfId="8283" xr:uid="{D96A1F9B-6E5A-4525-A55A-EB329E68457E}"/>
    <cellStyle name="20% - Ênfase2 7 8 2 2" xfId="8284" xr:uid="{2BE63859-542E-4B64-9E51-39280E696B8A}"/>
    <cellStyle name="20% - Ênfase2 7 8 2 3" xfId="8285" xr:uid="{E5D9EB0F-E5B3-4C48-8720-D265E0B3C791}"/>
    <cellStyle name="20% - Ênfase2 7 8 2 4" xfId="8286" xr:uid="{251CA52E-0ECE-4441-BA92-DCC9853FDFA3}"/>
    <cellStyle name="20% - Ênfase2 7 8 3" xfId="8287" xr:uid="{833AF4C1-1869-4140-A6FA-8AFB320825B1}"/>
    <cellStyle name="20% - Ênfase2 7 8 4" xfId="8288" xr:uid="{1176E9F3-836D-4BE9-8DB1-DD57C2EC01B0}"/>
    <cellStyle name="20% - Ênfase2 7 8 5" xfId="8289" xr:uid="{B6D55DC5-AA1C-4BA4-A799-7B815A9640B8}"/>
    <cellStyle name="20% - Ênfase2 7 9" xfId="8290" xr:uid="{EE39E9BE-57E1-4550-BEEA-50EEFD54A77E}"/>
    <cellStyle name="20% - Ênfase2 7 9 2" xfId="8291" xr:uid="{5A3D3580-1F26-43BF-9DA5-EA0C57D972A6}"/>
    <cellStyle name="20% - Ênfase2 7 9 2 2" xfId="8292" xr:uid="{609033A5-92B3-4233-9CF9-3524040053A8}"/>
    <cellStyle name="20% - Ênfase2 7 9 2 3" xfId="8293" xr:uid="{E3506E9D-7A04-47C0-A6A2-67EAAF3719D3}"/>
    <cellStyle name="20% - Ênfase2 7 9 2 4" xfId="8294" xr:uid="{69296D5A-8A16-45C9-A596-5E0803CB3D1A}"/>
    <cellStyle name="20% - Ênfase2 7 9 3" xfId="8295" xr:uid="{EB9DAE49-A279-4E1E-AE6C-38A795D4B2E0}"/>
    <cellStyle name="20% - Ênfase2 7 9 4" xfId="8296" xr:uid="{1280EFE0-87FA-45E7-9764-7897601B458C}"/>
    <cellStyle name="20% - Ênfase2 7 9 5" xfId="8297" xr:uid="{A0220783-2E7F-438F-8679-E40A0DCA5238}"/>
    <cellStyle name="20% - Ênfase2 70" xfId="8298" xr:uid="{D8440B73-432F-4AF2-9E3C-6A7438C6CD92}"/>
    <cellStyle name="20% - Ênfase2 71" xfId="8299" xr:uid="{3ED77CA4-4651-4B9D-9F76-6F6D3DA9AFE9}"/>
    <cellStyle name="20% - Ênfase2 72" xfId="8300" xr:uid="{C18586A1-C7A3-44D2-8B3C-864EFEDC8DD5}"/>
    <cellStyle name="20% - Ênfase2 73" xfId="8301" xr:uid="{90082332-F4C8-47BC-9112-F80AF2362BFE}"/>
    <cellStyle name="20% - Ênfase2 74" xfId="8302" xr:uid="{77370081-DFD8-455A-9CAD-166BC886601F}"/>
    <cellStyle name="20% - Ênfase2 75" xfId="8303" xr:uid="{20DCF26C-32B2-4C30-922D-D3CB4424CAE5}"/>
    <cellStyle name="20% - Ênfase2 76" xfId="8304" xr:uid="{EC7E22B2-9756-4442-A399-234C4FE19C4C}"/>
    <cellStyle name="20% - Ênfase2 77" xfId="8305" xr:uid="{62ACBF99-1EDF-41ED-9018-3D6A2FD7A5B1}"/>
    <cellStyle name="20% - Ênfase2 78" xfId="8306" xr:uid="{283B6E30-ED4E-4EEE-9971-006B5A4F40DA}"/>
    <cellStyle name="20% - Ênfase2 79" xfId="8307" xr:uid="{E412017E-76F7-46B6-A1D3-104ABCFD3479}"/>
    <cellStyle name="20% - Ênfase2 8" xfId="636" xr:uid="{F96372FD-18F7-40D6-83DF-19337FE6AEF3}"/>
    <cellStyle name="20% - Ênfase2 8 10" xfId="8308" xr:uid="{158FD1A1-A224-4CC5-98FC-2E5D08A2F509}"/>
    <cellStyle name="20% - Ênfase2 8 10 2" xfId="8309" xr:uid="{5C94BC64-70BA-42CA-9D9A-B768497E14FC}"/>
    <cellStyle name="20% - Ênfase2 8 10 2 2" xfId="8310" xr:uid="{BA6E870A-3470-45FC-B03A-8BBA1EE8B50C}"/>
    <cellStyle name="20% - Ênfase2 8 10 2 3" xfId="8311" xr:uid="{9A42F399-9D71-4F35-BF8F-436BEEC10B1A}"/>
    <cellStyle name="20% - Ênfase2 8 10 2 4" xfId="8312" xr:uid="{4F4F6B93-DB77-470F-A4C4-8365A495A627}"/>
    <cellStyle name="20% - Ênfase2 8 10 3" xfId="8313" xr:uid="{D4796996-7B27-4F19-BDDD-7A7168C7880F}"/>
    <cellStyle name="20% - Ênfase2 8 10 4" xfId="8314" xr:uid="{71D6F61E-6850-4113-9FBF-21D82342694C}"/>
    <cellStyle name="20% - Ênfase2 8 10 5" xfId="8315" xr:uid="{B75347DE-CFF6-442E-A4F9-03F271694845}"/>
    <cellStyle name="20% - Ênfase2 8 11" xfId="8316" xr:uid="{B3A4ACF5-25EA-4805-9048-BF114FD7F014}"/>
    <cellStyle name="20% - Ênfase2 8 11 2" xfId="8317" xr:uid="{C6C09476-C0C5-4D4B-BCDC-4F3475C7EFBB}"/>
    <cellStyle name="20% - Ênfase2 8 11 2 2" xfId="8318" xr:uid="{F8908AB3-A52C-48BE-9479-CC34F3298407}"/>
    <cellStyle name="20% - Ênfase2 8 11 2 3" xfId="8319" xr:uid="{4155D96A-BDF4-4761-89F7-BB65E4757CAB}"/>
    <cellStyle name="20% - Ênfase2 8 11 2 4" xfId="8320" xr:uid="{F29F0012-1BFA-43BB-A3AA-024A4B30B3B0}"/>
    <cellStyle name="20% - Ênfase2 8 11 3" xfId="8321" xr:uid="{0382E15F-2EB0-4F0B-A880-702E1DF34584}"/>
    <cellStyle name="20% - Ênfase2 8 11 4" xfId="8322" xr:uid="{08EA4027-169C-4590-A84B-D562BBF9C6AE}"/>
    <cellStyle name="20% - Ênfase2 8 11 5" xfId="8323" xr:uid="{A8C8B100-E0F5-4215-A367-3534E348A92E}"/>
    <cellStyle name="20% - Ênfase2 8 12" xfId="8324" xr:uid="{D003EB5D-CC9F-4C4F-903A-92C6A5D7429C}"/>
    <cellStyle name="20% - Ênfase2 8 12 2" xfId="8325" xr:uid="{AE2EAA5D-8E15-492B-BC43-2EEF63168598}"/>
    <cellStyle name="20% - Ênfase2 8 12 3" xfId="8326" xr:uid="{0616300E-2315-428B-AEE0-4B37DC801CEB}"/>
    <cellStyle name="20% - Ênfase2 8 12 4" xfId="8327" xr:uid="{9966F3D1-AB1F-4CA4-AD2E-5AAB50F47E4F}"/>
    <cellStyle name="20% - Ênfase2 8 13" xfId="8328" xr:uid="{D52263A3-FB87-4080-95BF-0D48A7463863}"/>
    <cellStyle name="20% - Ênfase2 8 14" xfId="8329" xr:uid="{B97730A6-F18B-4C46-BC54-B5595121CAF7}"/>
    <cellStyle name="20% - Ênfase2 8 15" xfId="8330" xr:uid="{929C7F29-6F44-4735-805A-54FD35016B13}"/>
    <cellStyle name="20% - Ênfase2 8 2" xfId="637" xr:uid="{A59F02D5-DF78-41F8-B482-DE0B20C42A88}"/>
    <cellStyle name="20% - Ênfase2 8 2 2" xfId="638" xr:uid="{B58E0578-F0E0-42E5-8436-7769DF21AC1A}"/>
    <cellStyle name="20% - Ênfase2 8 2 2 2" xfId="8331" xr:uid="{0EB29854-C8B0-456D-95C2-D6682DD95E64}"/>
    <cellStyle name="20% - Ênfase2 8 2 2 3" xfId="8332" xr:uid="{82D2E10B-4886-4637-AE05-2FF28058C8B7}"/>
    <cellStyle name="20% - Ênfase2 8 2 2 4" xfId="8333" xr:uid="{686B69EF-1CF7-4101-8DAB-07F61A6CF0B4}"/>
    <cellStyle name="20% - Ênfase2 8 2 3" xfId="8334" xr:uid="{D9D1BAF8-73C6-4643-81E8-5712A448C251}"/>
    <cellStyle name="20% - Ênfase2 8 2 4" xfId="8335" xr:uid="{DE106F7C-F06C-49E7-896E-71566B5A31AA}"/>
    <cellStyle name="20% - Ênfase2 8 2 5" xfId="8336" xr:uid="{81D02A56-2041-4DAC-86FB-394BAC8BB807}"/>
    <cellStyle name="20% - Ênfase2 8 3" xfId="639" xr:uid="{10153C14-4A15-4428-B1BB-B051CC3B6059}"/>
    <cellStyle name="20% - Ênfase2 8 3 2" xfId="640" xr:uid="{1D407A2A-BB0E-46A6-AB24-220C416F4920}"/>
    <cellStyle name="20% - Ênfase2 8 3 2 2" xfId="8337" xr:uid="{D6858344-FCBD-4642-815D-5CB7854405D3}"/>
    <cellStyle name="20% - Ênfase2 8 3 2 3" xfId="8338" xr:uid="{6D5055C6-8EBE-4B38-8C7F-9E0EFD778B70}"/>
    <cellStyle name="20% - Ênfase2 8 3 2 4" xfId="8339" xr:uid="{7EBFA150-B781-4706-88A4-F40751510B1F}"/>
    <cellStyle name="20% - Ênfase2 8 3 3" xfId="8340" xr:uid="{5322A376-7238-4631-8DBB-2211627AFF26}"/>
    <cellStyle name="20% - Ênfase2 8 3 4" xfId="8341" xr:uid="{FC7C1DDD-19D5-448C-A66C-95A11A16064A}"/>
    <cellStyle name="20% - Ênfase2 8 3 5" xfId="8342" xr:uid="{697073F8-72F7-4CD8-BD0C-CD5274F6F7BA}"/>
    <cellStyle name="20% - Ênfase2 8 4" xfId="641" xr:uid="{D33B306F-22E2-4E8B-9080-0E6D8DFC2EB3}"/>
    <cellStyle name="20% - Ênfase2 8 4 2" xfId="642" xr:uid="{B60D9E71-7336-48F1-9192-50CD76868CB8}"/>
    <cellStyle name="20% - Ênfase2 8 4 2 2" xfId="8343" xr:uid="{88932425-6F88-4E3D-9662-29639E3E8012}"/>
    <cellStyle name="20% - Ênfase2 8 4 2 3" xfId="8344" xr:uid="{56040A49-BEBF-4B99-A362-64A9745E8AFC}"/>
    <cellStyle name="20% - Ênfase2 8 4 2 4" xfId="8345" xr:uid="{547EF394-B6DE-436F-B61E-F398BCF4C402}"/>
    <cellStyle name="20% - Ênfase2 8 4 3" xfId="8346" xr:uid="{1AAED5A5-461D-40C3-900A-70ECA2200125}"/>
    <cellStyle name="20% - Ênfase2 8 4 4" xfId="8347" xr:uid="{4E4E15C0-5A7F-4720-92BA-B78B1FB91170}"/>
    <cellStyle name="20% - Ênfase2 8 4 5" xfId="8348" xr:uid="{4283BB85-DD03-40A4-883D-28BFD9AC9122}"/>
    <cellStyle name="20% - Ênfase2 8 5" xfId="643" xr:uid="{F4A613A6-D5BC-425B-AB5A-F4BFEAE26E1F}"/>
    <cellStyle name="20% - Ênfase2 8 5 2" xfId="644" xr:uid="{93B951CD-323E-4351-A30D-621A598DA704}"/>
    <cellStyle name="20% - Ênfase2 8 5 2 2" xfId="8349" xr:uid="{757F4B25-94A5-4DCE-9479-780E5DFB4CF1}"/>
    <cellStyle name="20% - Ênfase2 8 5 2 3" xfId="8350" xr:uid="{B1A76CAB-DFAD-427E-A25B-28E4B5131F17}"/>
    <cellStyle name="20% - Ênfase2 8 5 2 4" xfId="8351" xr:uid="{86422D1F-F6C1-48FF-B481-D5B60D6C824E}"/>
    <cellStyle name="20% - Ênfase2 8 5 3" xfId="8352" xr:uid="{E83F83E6-BD4A-4961-9461-98DD0944BBFA}"/>
    <cellStyle name="20% - Ênfase2 8 5 4" xfId="8353" xr:uid="{86C02D23-7547-4E2C-993A-DF7782631234}"/>
    <cellStyle name="20% - Ênfase2 8 5 5" xfId="8354" xr:uid="{4556C463-C069-4907-8EF7-88A9C149E67A}"/>
    <cellStyle name="20% - Ênfase2 8 6" xfId="645" xr:uid="{D1A50066-A119-42AB-8A4A-12BA576C464A}"/>
    <cellStyle name="20% - Ênfase2 8 6 2" xfId="646" xr:uid="{4A4F7EDB-7007-4065-ACCD-7BA6E1CA776D}"/>
    <cellStyle name="20% - Ênfase2 8 6 2 2" xfId="8355" xr:uid="{0EA2ABD1-521E-4074-A89E-1BE1BFA51F19}"/>
    <cellStyle name="20% - Ênfase2 8 6 2 3" xfId="8356" xr:uid="{1762D653-C29F-44F3-9CC4-25DF9AE3E9A9}"/>
    <cellStyle name="20% - Ênfase2 8 6 2 4" xfId="8357" xr:uid="{FAA714E5-5E04-49C1-8521-5C8429FAFFC6}"/>
    <cellStyle name="20% - Ênfase2 8 6 3" xfId="8358" xr:uid="{60A0E579-EA21-441C-93F3-C7D2AAAF4A3D}"/>
    <cellStyle name="20% - Ênfase2 8 6 4" xfId="8359" xr:uid="{05E15C30-0EE1-43C3-BF1C-D92EE88262A5}"/>
    <cellStyle name="20% - Ênfase2 8 6 5" xfId="8360" xr:uid="{B76AFF46-ED10-4856-BDC4-A2C5F36D37AA}"/>
    <cellStyle name="20% - Ênfase2 8 7" xfId="647" xr:uid="{8008C2BD-6118-4812-A1C0-DDFE51F0C00A}"/>
    <cellStyle name="20% - Ênfase2 8 7 2" xfId="8361" xr:uid="{CE971EEE-9CDB-42D3-B26B-F85EAA9EF380}"/>
    <cellStyle name="20% - Ênfase2 8 7 2 2" xfId="8362" xr:uid="{0B502E27-D2CB-4042-BED2-6849A9FC8178}"/>
    <cellStyle name="20% - Ênfase2 8 7 2 3" xfId="8363" xr:uid="{3DB14F4B-AB2D-4F97-963F-82D12B812B6A}"/>
    <cellStyle name="20% - Ênfase2 8 7 2 4" xfId="8364" xr:uid="{743D6004-63E4-4190-B7D4-DCFDF0435B42}"/>
    <cellStyle name="20% - Ênfase2 8 7 3" xfId="8365" xr:uid="{1E25D5B6-4A6F-48C2-90C5-F55384D691AA}"/>
    <cellStyle name="20% - Ênfase2 8 7 4" xfId="8366" xr:uid="{2244134A-43BB-4C6B-8341-F8A5EDD379E8}"/>
    <cellStyle name="20% - Ênfase2 8 7 5" xfId="8367" xr:uid="{70F3982F-29A9-4288-98F2-C2EE42739ECC}"/>
    <cellStyle name="20% - Ênfase2 8 8" xfId="8368" xr:uid="{F5018F16-6DF0-4447-9D60-12FFFAD43986}"/>
    <cellStyle name="20% - Ênfase2 8 8 2" xfId="8369" xr:uid="{7D0D3E51-D0AD-4786-B891-71DF4882615D}"/>
    <cellStyle name="20% - Ênfase2 8 8 2 2" xfId="8370" xr:uid="{1EC845C5-B4BD-4396-BE82-1B49F53CFAA5}"/>
    <cellStyle name="20% - Ênfase2 8 8 2 3" xfId="8371" xr:uid="{800BA87A-2BB0-4C13-9646-D5BFE8B7FEA2}"/>
    <cellStyle name="20% - Ênfase2 8 8 2 4" xfId="8372" xr:uid="{0357A5C0-0301-4338-B55B-867BD7CDCEC0}"/>
    <cellStyle name="20% - Ênfase2 8 8 3" xfId="8373" xr:uid="{54729F9F-E51F-43E0-8191-77D74E64D578}"/>
    <cellStyle name="20% - Ênfase2 8 8 4" xfId="8374" xr:uid="{CC935042-0C09-41CB-BC9D-633C01634C17}"/>
    <cellStyle name="20% - Ênfase2 8 8 5" xfId="8375" xr:uid="{FC35C309-E698-4925-B63F-5BC01A21FE1B}"/>
    <cellStyle name="20% - Ênfase2 8 9" xfId="8376" xr:uid="{C08B6474-067E-4C04-86C4-7A422A3A0482}"/>
    <cellStyle name="20% - Ênfase2 8 9 2" xfId="8377" xr:uid="{99BE179B-11E5-4203-8724-0A5564D183D4}"/>
    <cellStyle name="20% - Ênfase2 8 9 2 2" xfId="8378" xr:uid="{7A2AA42F-F751-4CD5-9C61-82F581A41B40}"/>
    <cellStyle name="20% - Ênfase2 8 9 2 3" xfId="8379" xr:uid="{DCFEEAC4-E4B7-44DE-BF95-683E9FBE95C1}"/>
    <cellStyle name="20% - Ênfase2 8 9 2 4" xfId="8380" xr:uid="{840C4E1C-6FD8-47E8-994F-C10DD42DB53C}"/>
    <cellStyle name="20% - Ênfase2 8 9 3" xfId="8381" xr:uid="{6C81CCDD-0E2C-4500-A8FC-7D6E9D71C69B}"/>
    <cellStyle name="20% - Ênfase2 8 9 4" xfId="8382" xr:uid="{047726AD-756D-4A2A-9909-EC12903A5C65}"/>
    <cellStyle name="20% - Ênfase2 8 9 5" xfId="8383" xr:uid="{B80585AC-A141-44DE-BF19-BD7A0453D77E}"/>
    <cellStyle name="20% - Ênfase2 80" xfId="8384" xr:uid="{A03655B8-483C-4C76-B096-1383D764EC18}"/>
    <cellStyle name="20% - Ênfase2 81" xfId="8385" xr:uid="{B51C78EC-AC26-43E7-BE1B-725201E316E0}"/>
    <cellStyle name="20% - Ênfase2 82" xfId="8386" xr:uid="{387C1FFA-27A4-46A6-835D-BE2CED9D6B7F}"/>
    <cellStyle name="20% - Ênfase2 83" xfId="8387" xr:uid="{494E5BA7-D5B7-405F-957E-032157059828}"/>
    <cellStyle name="20% - Ênfase2 84" xfId="8388" xr:uid="{5743339D-BFB1-41C5-A732-31AC61ACEF3E}"/>
    <cellStyle name="20% - Ênfase2 85" xfId="8389" xr:uid="{3D574C82-3E63-430C-AC33-C3CE04794F5B}"/>
    <cellStyle name="20% - Ênfase2 86" xfId="8390" xr:uid="{03B3AA18-2D38-40EF-8AEB-14302B11450E}"/>
    <cellStyle name="20% - Ênfase2 87" xfId="8391" xr:uid="{34634118-3B81-498E-8A6B-EE4F33A799BC}"/>
    <cellStyle name="20% - Ênfase2 88" xfId="8392" xr:uid="{4CEED786-AE97-42C9-96D9-5D5C46C2E105}"/>
    <cellStyle name="20% - Ênfase2 89" xfId="8393" xr:uid="{7759E75A-A58E-4843-8EF7-5B2198C717A2}"/>
    <cellStyle name="20% - Ênfase2 9" xfId="648" xr:uid="{C688A2C2-D72E-445F-9B68-2C98AED57741}"/>
    <cellStyle name="20% - Ênfase2 9 10" xfId="8394" xr:uid="{837E9CC9-B170-4B7D-9AE5-24F94C678AEE}"/>
    <cellStyle name="20% - Ênfase2 9 10 2" xfId="8395" xr:uid="{75E3D66C-5291-43D2-824C-7BA5960778C5}"/>
    <cellStyle name="20% - Ênfase2 9 10 2 2" xfId="8396" xr:uid="{F5D1C249-371C-4A66-8153-3F09AFA15488}"/>
    <cellStyle name="20% - Ênfase2 9 10 2 3" xfId="8397" xr:uid="{D53B08BF-9888-48BF-ACF7-8A3FBBAB4E33}"/>
    <cellStyle name="20% - Ênfase2 9 10 2 4" xfId="8398" xr:uid="{4EE46E79-2C53-447E-9BE6-0EADFD51167F}"/>
    <cellStyle name="20% - Ênfase2 9 10 3" xfId="8399" xr:uid="{92E980BC-4E84-4B5B-BF16-13AA6007C0B1}"/>
    <cellStyle name="20% - Ênfase2 9 10 4" xfId="8400" xr:uid="{53153F0E-2401-4503-B9C7-E368593F7AF8}"/>
    <cellStyle name="20% - Ênfase2 9 10 5" xfId="8401" xr:uid="{6956942D-C8D1-444D-B0E9-348754FE95C8}"/>
    <cellStyle name="20% - Ênfase2 9 11" xfId="8402" xr:uid="{1C82A8A1-0C60-45E6-8D3C-9B270A38B440}"/>
    <cellStyle name="20% - Ênfase2 9 11 2" xfId="8403" xr:uid="{509D7B5D-9D94-420D-BB66-9212251429A3}"/>
    <cellStyle name="20% - Ênfase2 9 11 2 2" xfId="8404" xr:uid="{EF7790C1-89EC-4461-BAA5-1383D013AEC6}"/>
    <cellStyle name="20% - Ênfase2 9 11 2 3" xfId="8405" xr:uid="{568DC21B-0E58-499E-BFB5-C3146FEA3CBF}"/>
    <cellStyle name="20% - Ênfase2 9 11 2 4" xfId="8406" xr:uid="{FFCE0B64-6682-466B-936C-0435CBADAED3}"/>
    <cellStyle name="20% - Ênfase2 9 11 3" xfId="8407" xr:uid="{E196D0CA-572C-4C53-B865-DD5D582A9FA9}"/>
    <cellStyle name="20% - Ênfase2 9 11 4" xfId="8408" xr:uid="{A4B2D50B-871A-4A48-9C5A-910A154DFED5}"/>
    <cellStyle name="20% - Ênfase2 9 11 5" xfId="8409" xr:uid="{E321AFF3-6465-4EEB-AEF0-B4439651A3D2}"/>
    <cellStyle name="20% - Ênfase2 9 12" xfId="8410" xr:uid="{A481553A-9CCA-4BB6-AD22-EB1D88558EC1}"/>
    <cellStyle name="20% - Ênfase2 9 12 2" xfId="8411" xr:uid="{6E636832-47A8-4D01-A6DB-279287CCAB7B}"/>
    <cellStyle name="20% - Ênfase2 9 12 3" xfId="8412" xr:uid="{294B9001-D1D7-477C-81B9-4A245DBE6F0F}"/>
    <cellStyle name="20% - Ênfase2 9 12 4" xfId="8413" xr:uid="{199F911E-C480-4830-9754-38D4BBD79BAD}"/>
    <cellStyle name="20% - Ênfase2 9 13" xfId="8414" xr:uid="{79439465-93D2-4F38-8B5D-78A7FB24684B}"/>
    <cellStyle name="20% - Ênfase2 9 14" xfId="8415" xr:uid="{CC85920F-520B-4111-B32C-4D7577D3B7C8}"/>
    <cellStyle name="20% - Ênfase2 9 15" xfId="8416" xr:uid="{65DA31F6-A67B-408F-B42E-36656DA04941}"/>
    <cellStyle name="20% - Ênfase2 9 2" xfId="649" xr:uid="{A897D008-D5FF-4367-BA31-33C67E52E2E4}"/>
    <cellStyle name="20% - Ênfase2 9 2 2" xfId="8417" xr:uid="{EEC77E49-6D4A-472C-8FC7-8B5500BA87C9}"/>
    <cellStyle name="20% - Ênfase2 9 2 2 2" xfId="8418" xr:uid="{20DACFF2-7725-4747-B22D-EA78E91311E0}"/>
    <cellStyle name="20% - Ênfase2 9 2 2 3" xfId="8419" xr:uid="{30FDCFD9-2D0B-4A42-86FC-2804B5F03BB3}"/>
    <cellStyle name="20% - Ênfase2 9 2 2 4" xfId="8420" xr:uid="{C250292E-13B2-4769-9BBF-8F84599C0546}"/>
    <cellStyle name="20% - Ênfase2 9 2 3" xfId="8421" xr:uid="{7E0B2B8E-D068-41F0-AD3C-ED578D46652E}"/>
    <cellStyle name="20% - Ênfase2 9 2 4" xfId="8422" xr:uid="{D06D096E-47B5-4763-B3AA-D46D23DDB7B7}"/>
    <cellStyle name="20% - Ênfase2 9 2 5" xfId="8423" xr:uid="{6BDC1635-7159-46AB-BBC5-26A015884132}"/>
    <cellStyle name="20% - Ênfase2 9 3" xfId="8424" xr:uid="{B1AF8B79-48D3-4632-A3D0-48A88E11CA99}"/>
    <cellStyle name="20% - Ênfase2 9 3 2" xfId="8425" xr:uid="{5BC4871F-5394-4FDB-A945-F151F9AA5E72}"/>
    <cellStyle name="20% - Ênfase2 9 3 2 2" xfId="8426" xr:uid="{DAF67F1A-6CC9-49BD-85D9-0FD6BF813256}"/>
    <cellStyle name="20% - Ênfase2 9 3 2 3" xfId="8427" xr:uid="{D7063C1C-15F9-4692-8B4A-B9E469166D0F}"/>
    <cellStyle name="20% - Ênfase2 9 3 2 4" xfId="8428" xr:uid="{F9D49DA6-9199-4B7A-A968-C2A52E4087BE}"/>
    <cellStyle name="20% - Ênfase2 9 3 3" xfId="8429" xr:uid="{D37DB3D4-3C16-41F7-A619-1B26DD5AEA2A}"/>
    <cellStyle name="20% - Ênfase2 9 3 4" xfId="8430" xr:uid="{AE531603-3347-438F-8BA5-99CF29C08CAD}"/>
    <cellStyle name="20% - Ênfase2 9 3 5" xfId="8431" xr:uid="{303DA60F-1977-49C2-A8F2-C1E70C31A731}"/>
    <cellStyle name="20% - Ênfase2 9 4" xfId="8432" xr:uid="{9F428BC1-407B-4A86-8411-9310F0F6682C}"/>
    <cellStyle name="20% - Ênfase2 9 4 2" xfId="8433" xr:uid="{A410EE16-6548-4AFF-A59D-20C70C353FC3}"/>
    <cellStyle name="20% - Ênfase2 9 4 2 2" xfId="8434" xr:uid="{63B70ED9-A0F3-4B6E-8083-7CC6D19DDA82}"/>
    <cellStyle name="20% - Ênfase2 9 4 2 3" xfId="8435" xr:uid="{28652396-8AB7-4BC6-909E-3084AFC025B7}"/>
    <cellStyle name="20% - Ênfase2 9 4 2 4" xfId="8436" xr:uid="{887C73D0-C1C9-4627-A19C-DC95687D4BE7}"/>
    <cellStyle name="20% - Ênfase2 9 4 3" xfId="8437" xr:uid="{DCC659FD-5BAA-4BC5-9068-1702A7E82E9F}"/>
    <cellStyle name="20% - Ênfase2 9 4 4" xfId="8438" xr:uid="{0C2B4003-98F2-46C1-981E-99132984D4C6}"/>
    <cellStyle name="20% - Ênfase2 9 4 5" xfId="8439" xr:uid="{F41194CE-2962-48F8-923A-508FD5448B20}"/>
    <cellStyle name="20% - Ênfase2 9 5" xfId="8440" xr:uid="{0DD95863-4DCC-4F3A-9259-DBE6C2A1E09F}"/>
    <cellStyle name="20% - Ênfase2 9 5 2" xfId="8441" xr:uid="{28C93B30-FF5E-4605-9023-563AC7A94F86}"/>
    <cellStyle name="20% - Ênfase2 9 5 2 2" xfId="8442" xr:uid="{C0D481FE-1846-4F43-B8CB-C2539FDFBB28}"/>
    <cellStyle name="20% - Ênfase2 9 5 2 3" xfId="8443" xr:uid="{AA64D0CA-61CE-4087-9885-763BAA5B9B9C}"/>
    <cellStyle name="20% - Ênfase2 9 5 2 4" xfId="8444" xr:uid="{DEAF8023-2A15-4F97-8DCB-E75EA3563CDC}"/>
    <cellStyle name="20% - Ênfase2 9 5 3" xfId="8445" xr:uid="{2B54D89E-8A69-4B11-9C43-BBBB37E4E4D4}"/>
    <cellStyle name="20% - Ênfase2 9 5 4" xfId="8446" xr:uid="{444B19D6-56E6-47F3-B76C-91007F0CF7F7}"/>
    <cellStyle name="20% - Ênfase2 9 5 5" xfId="8447" xr:uid="{8D8025B3-7F52-439C-B6AB-6CE0E2F20BA6}"/>
    <cellStyle name="20% - Ênfase2 9 6" xfId="8448" xr:uid="{F79642E9-2649-40E6-939F-6FD2D4F6947F}"/>
    <cellStyle name="20% - Ênfase2 9 6 2" xfId="8449" xr:uid="{958B85E0-0E87-4327-A1C3-DDE0E822BD95}"/>
    <cellStyle name="20% - Ênfase2 9 6 2 2" xfId="8450" xr:uid="{5B19F7BA-3AEB-4513-A0B0-8F1D4555399A}"/>
    <cellStyle name="20% - Ênfase2 9 6 2 3" xfId="8451" xr:uid="{E190B782-09BC-40A3-B62F-CD9D6ADCE28E}"/>
    <cellStyle name="20% - Ênfase2 9 6 2 4" xfId="8452" xr:uid="{EC87483A-E2C5-44D9-895A-1BBD97B8D57E}"/>
    <cellStyle name="20% - Ênfase2 9 6 3" xfId="8453" xr:uid="{4A145798-1D21-44CB-91B4-6D0DF7F0A817}"/>
    <cellStyle name="20% - Ênfase2 9 6 4" xfId="8454" xr:uid="{EDE0B38A-CDB8-4D14-B746-A90C08560D0F}"/>
    <cellStyle name="20% - Ênfase2 9 6 5" xfId="8455" xr:uid="{E3AA6A5F-BD69-48A3-B864-D3E271012F97}"/>
    <cellStyle name="20% - Ênfase2 9 7" xfId="8456" xr:uid="{2BE8CF16-F4D9-4EA3-AF3B-B5F5A1DB0E47}"/>
    <cellStyle name="20% - Ênfase2 9 7 2" xfId="8457" xr:uid="{1E489C2D-9A23-4185-81C7-8A5DA2F96311}"/>
    <cellStyle name="20% - Ênfase2 9 7 2 2" xfId="8458" xr:uid="{B790631F-F8A1-4195-A3E1-F8EEFF5EB2E6}"/>
    <cellStyle name="20% - Ênfase2 9 7 2 3" xfId="8459" xr:uid="{BCC003E3-ABB5-4A19-9C1F-2BCCCCD7BD69}"/>
    <cellStyle name="20% - Ênfase2 9 7 2 4" xfId="8460" xr:uid="{A3881ACE-A774-400D-BE9B-64E7EA4049C2}"/>
    <cellStyle name="20% - Ênfase2 9 7 3" xfId="8461" xr:uid="{DA2A3B70-87F0-4120-89F9-A17E247878F1}"/>
    <cellStyle name="20% - Ênfase2 9 7 4" xfId="8462" xr:uid="{5952AA15-C227-43C7-9E73-E747F9215310}"/>
    <cellStyle name="20% - Ênfase2 9 7 5" xfId="8463" xr:uid="{EA645AC6-91DC-4F63-B98F-ED9335CA5100}"/>
    <cellStyle name="20% - Ênfase2 9 8" xfId="8464" xr:uid="{FCC4A31B-2FF5-4718-8BF3-EF3B41FEA53F}"/>
    <cellStyle name="20% - Ênfase2 9 8 2" xfId="8465" xr:uid="{D3B1E1AC-B385-48AC-A2FB-129356E25043}"/>
    <cellStyle name="20% - Ênfase2 9 8 2 2" xfId="8466" xr:uid="{AAF62AE2-5876-42C0-8132-6B39014F3B41}"/>
    <cellStyle name="20% - Ênfase2 9 8 2 3" xfId="8467" xr:uid="{A1AAD334-FAF7-4D5E-8692-EB5EAD41C3BC}"/>
    <cellStyle name="20% - Ênfase2 9 8 2 4" xfId="8468" xr:uid="{1DB9E69A-7189-493E-B5AF-93D4B5B0A30A}"/>
    <cellStyle name="20% - Ênfase2 9 8 3" xfId="8469" xr:uid="{FCAF7FB3-5645-4D70-92AA-50B942F86907}"/>
    <cellStyle name="20% - Ênfase2 9 8 4" xfId="8470" xr:uid="{36FA8339-7B9C-44DE-B0F0-C454530E164D}"/>
    <cellStyle name="20% - Ênfase2 9 8 5" xfId="8471" xr:uid="{8493E6CB-7094-4501-A86A-C8B5F69E9825}"/>
    <cellStyle name="20% - Ênfase2 9 9" xfId="8472" xr:uid="{B5E4B7C1-BF32-4DE9-9E8D-A3A41646324D}"/>
    <cellStyle name="20% - Ênfase2 9 9 2" xfId="8473" xr:uid="{16611DA8-E265-42E9-97BF-10FC3FDED745}"/>
    <cellStyle name="20% - Ênfase2 9 9 2 2" xfId="8474" xr:uid="{9C77F6C7-724E-44CB-AF32-781280346758}"/>
    <cellStyle name="20% - Ênfase2 9 9 2 3" xfId="8475" xr:uid="{782807F4-6C0B-4FE3-A1BB-7C589EF2F826}"/>
    <cellStyle name="20% - Ênfase2 9 9 2 4" xfId="8476" xr:uid="{AF76EB8C-3E3D-483B-A05A-218C5B819203}"/>
    <cellStyle name="20% - Ênfase2 9 9 3" xfId="8477" xr:uid="{F620A38B-069E-4421-8B59-D5E7F9E170C4}"/>
    <cellStyle name="20% - Ênfase2 9 9 4" xfId="8478" xr:uid="{9A3AF768-0CFC-4268-B754-4562F7415279}"/>
    <cellStyle name="20% - Ênfase2 9 9 5" xfId="8479" xr:uid="{BB81E9F0-9784-4690-9508-BAD783030A89}"/>
    <cellStyle name="20% - Ênfase2 90" xfId="8480" xr:uid="{6D9D3BFB-B1C4-45E1-AB70-E2FB4802F78F}"/>
    <cellStyle name="20% - Ênfase2 91" xfId="8481" xr:uid="{2A75DEA5-368E-4F6A-B950-958BE94E40BB}"/>
    <cellStyle name="20% - Ênfase2 92" xfId="8482" xr:uid="{EA3C5719-8D0F-483D-A2AF-3FCF1E5A84D3}"/>
    <cellStyle name="20% - Ênfase2 93" xfId="8483" xr:uid="{8492F244-9B47-4E8A-A6EC-289B5DCF9D0C}"/>
    <cellStyle name="20% - Ênfase2 94" xfId="8484" xr:uid="{D4E0EA6F-230C-4E98-B254-3B8F1A0400AB}"/>
    <cellStyle name="20% - Ênfase2 95" xfId="8485" xr:uid="{2392CAB9-273A-45C8-BB44-33D3892F51B4}"/>
    <cellStyle name="20% - Ênfase2 96" xfId="8486" xr:uid="{5E3A1FB3-8A17-46C6-9A75-131E90A32643}"/>
    <cellStyle name="20% - Ênfase2 97" xfId="8487" xr:uid="{A90CB74E-F752-4B2A-A61A-7E641D2DE1BC}"/>
    <cellStyle name="20% - Ênfase2 98" xfId="8488" xr:uid="{7E0D763B-40DD-4AEA-934C-27984B62EDEC}"/>
    <cellStyle name="20% - Ênfase2 99" xfId="8489" xr:uid="{613B84D1-95EF-47D4-94EF-FF99BFBE7D76}"/>
    <cellStyle name="20% - Ênfase3" xfId="28" builtinId="38" customBuiltin="1"/>
    <cellStyle name="20% - Ênfase3 10" xfId="650" xr:uid="{9F2BA511-D749-44DE-9949-A0BDA257B5C3}"/>
    <cellStyle name="20% - Ênfase3 10 10" xfId="8490" xr:uid="{C16DD8BD-0AFE-4BC6-820A-F57D56B3B8EB}"/>
    <cellStyle name="20% - Ênfase3 10 10 2" xfId="8491" xr:uid="{C8A3B949-7517-431F-A9EA-732A0BCD345D}"/>
    <cellStyle name="20% - Ênfase3 10 10 2 2" xfId="8492" xr:uid="{C2297E51-5A50-4FFC-815C-4307F17D9719}"/>
    <cellStyle name="20% - Ênfase3 10 10 2 3" xfId="8493" xr:uid="{BCC12157-CF7C-456C-91A5-0A855A6E7227}"/>
    <cellStyle name="20% - Ênfase3 10 10 2 4" xfId="8494" xr:uid="{5FF3304F-CAA2-446B-8D56-BF7BD58552AB}"/>
    <cellStyle name="20% - Ênfase3 10 10 3" xfId="8495" xr:uid="{6EAAA532-B9D6-44C3-8163-247EDD3DA37A}"/>
    <cellStyle name="20% - Ênfase3 10 10 4" xfId="8496" xr:uid="{389A4869-FFC1-4EE7-8934-803A9C7804CD}"/>
    <cellStyle name="20% - Ênfase3 10 10 5" xfId="8497" xr:uid="{033122DF-908D-40DA-A761-DDDCDA01586E}"/>
    <cellStyle name="20% - Ênfase3 10 11" xfId="8498" xr:uid="{E1701AAD-B536-45AA-B32B-31504A117985}"/>
    <cellStyle name="20% - Ênfase3 10 11 2" xfId="8499" xr:uid="{3DEB9C8C-AF18-497E-A6A6-DC882126453A}"/>
    <cellStyle name="20% - Ênfase3 10 11 2 2" xfId="8500" xr:uid="{A6E8B320-89D7-49B7-BB71-3D0BDD3F7EEA}"/>
    <cellStyle name="20% - Ênfase3 10 11 2 3" xfId="8501" xr:uid="{C3486FBB-30B6-4A6A-B7BE-8733D7CC1E61}"/>
    <cellStyle name="20% - Ênfase3 10 11 2 4" xfId="8502" xr:uid="{F9696A59-5DDD-41F0-85FD-C6A19C4F84AA}"/>
    <cellStyle name="20% - Ênfase3 10 11 3" xfId="8503" xr:uid="{5C139E77-1FB3-4C8C-AF08-FE0DE803E0A1}"/>
    <cellStyle name="20% - Ênfase3 10 11 4" xfId="8504" xr:uid="{215C6FBB-4DB0-4D72-AFFA-0F296E79217D}"/>
    <cellStyle name="20% - Ênfase3 10 11 5" xfId="8505" xr:uid="{56292FF8-4A6B-4C40-B395-170148FA8CDC}"/>
    <cellStyle name="20% - Ênfase3 10 12" xfId="8506" xr:uid="{D9E4D78D-E968-47F4-8DED-5C21F0560535}"/>
    <cellStyle name="20% - Ênfase3 10 12 2" xfId="8507" xr:uid="{A15A1CED-F2BC-418B-9356-0C751FA1451F}"/>
    <cellStyle name="20% - Ênfase3 10 12 3" xfId="8508" xr:uid="{92D0CCDC-BBAB-4ECF-9FCA-4D7418A11442}"/>
    <cellStyle name="20% - Ênfase3 10 12 4" xfId="8509" xr:uid="{24C354EC-5E7B-44CE-AD4A-F32054622502}"/>
    <cellStyle name="20% - Ênfase3 10 13" xfId="8510" xr:uid="{DD65DF07-F81D-43AD-8183-940A8CE5F48B}"/>
    <cellStyle name="20% - Ênfase3 10 14" xfId="8511" xr:uid="{15B38BFA-E4B4-4780-870B-B77756FF4F0D}"/>
    <cellStyle name="20% - Ênfase3 10 15" xfId="8512" xr:uid="{5113B9D5-6021-4E12-AD67-AC5195847AE6}"/>
    <cellStyle name="20% - Ênfase3 10 2" xfId="651" xr:uid="{28CAA8A5-DF69-41CD-A0AE-672376887D87}"/>
    <cellStyle name="20% - Ênfase3 10 2 2" xfId="8513" xr:uid="{55B8288A-BC06-4B31-8D1C-17C3ECED4504}"/>
    <cellStyle name="20% - Ênfase3 10 2 2 2" xfId="8514" xr:uid="{D62F216E-633C-437D-A85D-A24339CB8DE5}"/>
    <cellStyle name="20% - Ênfase3 10 2 2 3" xfId="8515" xr:uid="{67749358-F78D-442D-AE55-314F3F2689AF}"/>
    <cellStyle name="20% - Ênfase3 10 2 2 4" xfId="8516" xr:uid="{EB453591-18F0-42C2-A741-65127C7FC90D}"/>
    <cellStyle name="20% - Ênfase3 10 2 3" xfId="8517" xr:uid="{736E2656-0F1A-4BCA-B617-3EF43FEED16E}"/>
    <cellStyle name="20% - Ênfase3 10 2 4" xfId="8518" xr:uid="{142BF1E3-F55C-4A8B-93D5-1C5CF2F69345}"/>
    <cellStyle name="20% - Ênfase3 10 2 5" xfId="8519" xr:uid="{81388342-1332-4120-A17C-0320932BF995}"/>
    <cellStyle name="20% - Ênfase3 10 3" xfId="8520" xr:uid="{370B183D-1C16-4854-922F-8328AF3B617F}"/>
    <cellStyle name="20% - Ênfase3 10 3 2" xfId="8521" xr:uid="{FE83085A-A05A-4855-9453-3F1B25D9B308}"/>
    <cellStyle name="20% - Ênfase3 10 3 2 2" xfId="8522" xr:uid="{C744E8A4-C5E1-4783-9104-71AB6088F348}"/>
    <cellStyle name="20% - Ênfase3 10 3 2 3" xfId="8523" xr:uid="{F7C980F9-BA81-4A26-A32B-0BB86E082E88}"/>
    <cellStyle name="20% - Ênfase3 10 3 2 4" xfId="8524" xr:uid="{3F595A0F-FAF5-4AC7-9577-392517B48E26}"/>
    <cellStyle name="20% - Ênfase3 10 3 3" xfId="8525" xr:uid="{4B7B8DA3-9081-40F3-92DD-B562F02A74D4}"/>
    <cellStyle name="20% - Ênfase3 10 3 4" xfId="8526" xr:uid="{4BFA06BB-8EA1-4475-A59F-E1E1DD4AA124}"/>
    <cellStyle name="20% - Ênfase3 10 3 5" xfId="8527" xr:uid="{84459C33-5F93-4E8E-A0B7-0F996C8E2B8E}"/>
    <cellStyle name="20% - Ênfase3 10 4" xfId="8528" xr:uid="{EE11A8EC-0DDB-49ED-BE4B-54B76B4E407E}"/>
    <cellStyle name="20% - Ênfase3 10 4 2" xfId="8529" xr:uid="{842D5B5B-3FAF-4C28-9031-56CAD1E68924}"/>
    <cellStyle name="20% - Ênfase3 10 4 2 2" xfId="8530" xr:uid="{B094C614-CF6E-4B6C-8655-F05AF1F8B487}"/>
    <cellStyle name="20% - Ênfase3 10 4 2 3" xfId="8531" xr:uid="{1FBFCCE6-B77D-4982-9905-CE4CB31CC788}"/>
    <cellStyle name="20% - Ênfase3 10 4 2 4" xfId="8532" xr:uid="{D74F387E-B310-4670-9683-C3DC7F76CFD2}"/>
    <cellStyle name="20% - Ênfase3 10 4 3" xfId="8533" xr:uid="{A373ADCA-A10A-4D55-873E-98BE7172E5D5}"/>
    <cellStyle name="20% - Ênfase3 10 4 4" xfId="8534" xr:uid="{13C28A52-1F3D-40B5-AEDD-EF56BBC53F5A}"/>
    <cellStyle name="20% - Ênfase3 10 4 5" xfId="8535" xr:uid="{17AC4799-5322-4FD8-B3B8-0D9C2CF46056}"/>
    <cellStyle name="20% - Ênfase3 10 5" xfId="8536" xr:uid="{D1B0BB22-4A2C-4B8A-B629-5EEE07C6D3D9}"/>
    <cellStyle name="20% - Ênfase3 10 5 2" xfId="8537" xr:uid="{CAF6E7BF-430B-4598-8CC8-DB8C9E72B08F}"/>
    <cellStyle name="20% - Ênfase3 10 5 2 2" xfId="8538" xr:uid="{B6DE1D0F-7A7A-47AE-B2F8-06F43650E325}"/>
    <cellStyle name="20% - Ênfase3 10 5 2 3" xfId="8539" xr:uid="{6C22B1BD-E237-41D2-BB21-A0EE33A91E75}"/>
    <cellStyle name="20% - Ênfase3 10 5 2 4" xfId="8540" xr:uid="{44640759-085C-4974-894F-29D675D76355}"/>
    <cellStyle name="20% - Ênfase3 10 5 3" xfId="8541" xr:uid="{33A7B3B1-2CB7-4EE9-BDC2-42AF00ABF7EF}"/>
    <cellStyle name="20% - Ênfase3 10 5 4" xfId="8542" xr:uid="{241082E7-6603-41AE-A239-F0770EC936CF}"/>
    <cellStyle name="20% - Ênfase3 10 5 5" xfId="8543" xr:uid="{24077364-3274-4EE2-B64F-58013B6525F5}"/>
    <cellStyle name="20% - Ênfase3 10 6" xfId="8544" xr:uid="{865CADCF-054F-41DA-BA3E-DA639AC22C9A}"/>
    <cellStyle name="20% - Ênfase3 10 6 2" xfId="8545" xr:uid="{F6C140D3-3A7B-4DB6-8BAC-807F6A9AC7F3}"/>
    <cellStyle name="20% - Ênfase3 10 6 2 2" xfId="8546" xr:uid="{1F7847D1-0D99-474A-B01B-D748CFA7DD2A}"/>
    <cellStyle name="20% - Ênfase3 10 6 2 3" xfId="8547" xr:uid="{B76E3602-297B-4A56-8B77-761569EEDD7E}"/>
    <cellStyle name="20% - Ênfase3 10 6 2 4" xfId="8548" xr:uid="{2FE2B499-B2B8-47EB-B7E2-09EAB82018C8}"/>
    <cellStyle name="20% - Ênfase3 10 6 3" xfId="8549" xr:uid="{AD3B9E74-E194-44ED-B857-F854759EB2BE}"/>
    <cellStyle name="20% - Ênfase3 10 6 4" xfId="8550" xr:uid="{74957C91-7BED-4104-892C-4ED2AE6FDCCB}"/>
    <cellStyle name="20% - Ênfase3 10 6 5" xfId="8551" xr:uid="{36D75690-7EC3-430A-A18B-A0A1447E19D2}"/>
    <cellStyle name="20% - Ênfase3 10 7" xfId="8552" xr:uid="{BAD6929D-A8E7-4511-AE77-EC66E9090C56}"/>
    <cellStyle name="20% - Ênfase3 10 7 2" xfId="8553" xr:uid="{B4A17E68-26AC-41C8-A17B-71C73F187274}"/>
    <cellStyle name="20% - Ênfase3 10 7 2 2" xfId="8554" xr:uid="{34ED6FA9-C0E6-4D56-BCF2-965B11427C8A}"/>
    <cellStyle name="20% - Ênfase3 10 7 2 3" xfId="8555" xr:uid="{6A67246A-4CE9-4B51-8B78-9C03B92152C8}"/>
    <cellStyle name="20% - Ênfase3 10 7 2 4" xfId="8556" xr:uid="{68E02959-5ECE-4D96-82CA-541709451347}"/>
    <cellStyle name="20% - Ênfase3 10 7 3" xfId="8557" xr:uid="{5A176892-BD80-41FA-A05A-50EB047797F8}"/>
    <cellStyle name="20% - Ênfase3 10 7 4" xfId="8558" xr:uid="{922B7107-1BE2-470F-BC2E-916909D06A1D}"/>
    <cellStyle name="20% - Ênfase3 10 7 5" xfId="8559" xr:uid="{20BB2C25-E7B0-4A6E-BA5F-4045BA4EE0F3}"/>
    <cellStyle name="20% - Ênfase3 10 8" xfId="8560" xr:uid="{DDAD0FD0-4878-4041-A273-5EF668DD9B12}"/>
    <cellStyle name="20% - Ênfase3 10 8 2" xfId="8561" xr:uid="{3330B051-2308-4CF1-B4C1-419C776E82C6}"/>
    <cellStyle name="20% - Ênfase3 10 8 2 2" xfId="8562" xr:uid="{6C4CC1EC-9CA9-4B9E-93D8-DAA486F39513}"/>
    <cellStyle name="20% - Ênfase3 10 8 2 3" xfId="8563" xr:uid="{87356659-0C90-44F3-9850-B920EE1DE086}"/>
    <cellStyle name="20% - Ênfase3 10 8 2 4" xfId="8564" xr:uid="{A49F9811-9A32-42E3-B015-41B1FF7ECB62}"/>
    <cellStyle name="20% - Ênfase3 10 8 3" xfId="8565" xr:uid="{B935EC37-DC0F-4DE9-A640-73A9C4F12F73}"/>
    <cellStyle name="20% - Ênfase3 10 8 4" xfId="8566" xr:uid="{BD7E0B62-5AEC-4D6D-9C6E-EBF088CAFEB1}"/>
    <cellStyle name="20% - Ênfase3 10 8 5" xfId="8567" xr:uid="{7F3152E5-39C2-4ADC-921C-29992B71F4AA}"/>
    <cellStyle name="20% - Ênfase3 10 9" xfId="8568" xr:uid="{23D5B5F6-0EC2-4C64-91F5-02E0FD1C65DC}"/>
    <cellStyle name="20% - Ênfase3 10 9 2" xfId="8569" xr:uid="{2CB1B35E-D967-4752-9ECA-102BE91B4490}"/>
    <cellStyle name="20% - Ênfase3 10 9 2 2" xfId="8570" xr:uid="{6E00F1D3-7485-4DE2-B82B-CB4119126CAE}"/>
    <cellStyle name="20% - Ênfase3 10 9 2 3" xfId="8571" xr:uid="{E137E7D7-80D2-41C4-924F-8F60454E17F6}"/>
    <cellStyle name="20% - Ênfase3 10 9 2 4" xfId="8572" xr:uid="{7611D0B1-80B1-49CF-9C94-B959D56E31CE}"/>
    <cellStyle name="20% - Ênfase3 10 9 3" xfId="8573" xr:uid="{F3B75FDC-613A-48E9-A972-9D3161BBDB86}"/>
    <cellStyle name="20% - Ênfase3 10 9 4" xfId="8574" xr:uid="{F975D6B4-189C-4A7D-A9F3-3360096F5420}"/>
    <cellStyle name="20% - Ênfase3 10 9 5" xfId="8575" xr:uid="{06D5A836-4D13-4464-BDF5-0F20127E2962}"/>
    <cellStyle name="20% - Ênfase3 100" xfId="8576" xr:uid="{AC4F10BC-CC04-4F69-8B49-620A46381BB3}"/>
    <cellStyle name="20% - Ênfase3 101" xfId="8577" xr:uid="{6318686A-EDCD-466C-8CC5-4A5382AE3658}"/>
    <cellStyle name="20% - Ênfase3 102" xfId="8578" xr:uid="{6015B0D2-EDD7-4DCA-A409-AEF6AE99D64C}"/>
    <cellStyle name="20% - Ênfase3 103" xfId="8579" xr:uid="{80B82DDB-148E-4400-AB0B-D3A94A6FD32A}"/>
    <cellStyle name="20% - Ênfase3 104" xfId="8580" xr:uid="{06D769BD-C387-4417-8B0D-EBF7443DD5F9}"/>
    <cellStyle name="20% - Ênfase3 105" xfId="8581" xr:uid="{7A3EC416-BFCF-4E01-B145-839E4FB02917}"/>
    <cellStyle name="20% - Ênfase3 106" xfId="8582" xr:uid="{9EEB7F15-0864-4941-B197-A0D362AA111B}"/>
    <cellStyle name="20% - Ênfase3 107" xfId="8583" xr:uid="{70A70AA3-87D0-4E08-BA85-53F9BA7F3848}"/>
    <cellStyle name="20% - Ênfase3 108" xfId="8584" xr:uid="{B4CF5F1B-4FA1-4248-8666-26C99E8585A2}"/>
    <cellStyle name="20% - Ênfase3 109" xfId="8585" xr:uid="{107E9992-3E05-4CB7-B7AD-D5EC9BC3521C}"/>
    <cellStyle name="20% - Ênfase3 11" xfId="652" xr:uid="{65201850-B80B-4D3D-B05F-1AB03D65925A}"/>
    <cellStyle name="20% - Ênfase3 11 10" xfId="8586" xr:uid="{9176B6A4-5DDC-42FD-9310-F081D014B721}"/>
    <cellStyle name="20% - Ênfase3 11 10 2" xfId="8587" xr:uid="{44EA2A46-6B55-4BF1-852A-F238C90D60DE}"/>
    <cellStyle name="20% - Ênfase3 11 10 2 2" xfId="8588" xr:uid="{9ACA4BE9-E1A8-4C05-8325-4FEC799F8CC9}"/>
    <cellStyle name="20% - Ênfase3 11 10 2 3" xfId="8589" xr:uid="{F29D35B3-1299-461D-AB83-A2A5A1947FC3}"/>
    <cellStyle name="20% - Ênfase3 11 10 2 4" xfId="8590" xr:uid="{ACF830E1-1A54-41DC-90BE-76CA5ABB9FC7}"/>
    <cellStyle name="20% - Ênfase3 11 10 3" xfId="8591" xr:uid="{B31C9051-C5DE-4EF3-A20D-69F58726F8D2}"/>
    <cellStyle name="20% - Ênfase3 11 10 4" xfId="8592" xr:uid="{AB1E5918-1B1D-4F94-B8BF-4544124AC01A}"/>
    <cellStyle name="20% - Ênfase3 11 10 5" xfId="8593" xr:uid="{5A5C75E7-D375-4356-809E-B1CCC7DB1B85}"/>
    <cellStyle name="20% - Ênfase3 11 11" xfId="8594" xr:uid="{C478BE62-5784-4EF6-A08F-CF27A10E9F6F}"/>
    <cellStyle name="20% - Ênfase3 11 11 2" xfId="8595" xr:uid="{984C6716-CE49-403C-917E-2096F05FAA0B}"/>
    <cellStyle name="20% - Ênfase3 11 11 2 2" xfId="8596" xr:uid="{3534C376-1EA7-4E4D-87FB-E1C88A79F0D1}"/>
    <cellStyle name="20% - Ênfase3 11 11 2 3" xfId="8597" xr:uid="{2213E6C5-8ADB-4E26-922D-BFB416F90140}"/>
    <cellStyle name="20% - Ênfase3 11 11 2 4" xfId="8598" xr:uid="{F712B9BD-E32B-440A-8429-FCA027EF06E1}"/>
    <cellStyle name="20% - Ênfase3 11 11 3" xfId="8599" xr:uid="{8DB2FF0A-5960-499F-AA3C-FCB2447B0029}"/>
    <cellStyle name="20% - Ênfase3 11 11 4" xfId="8600" xr:uid="{998DFA0D-E151-4755-8738-E56A4585F503}"/>
    <cellStyle name="20% - Ênfase3 11 11 5" xfId="8601" xr:uid="{332EE09D-8996-4E82-8BFF-F580ABAE96AF}"/>
    <cellStyle name="20% - Ênfase3 11 12" xfId="8602" xr:uid="{8937EADF-5B79-4293-911E-9ADA907F853F}"/>
    <cellStyle name="20% - Ênfase3 11 12 2" xfId="8603" xr:uid="{7E67AF88-C68F-49BE-8ACF-0DD25D435916}"/>
    <cellStyle name="20% - Ênfase3 11 12 3" xfId="8604" xr:uid="{DFBACA97-EED0-4911-BF54-9D5817A7E5EE}"/>
    <cellStyle name="20% - Ênfase3 11 12 4" xfId="8605" xr:uid="{07A93D46-2B72-4E9C-AB27-D8FAB6F61DAE}"/>
    <cellStyle name="20% - Ênfase3 11 13" xfId="8606" xr:uid="{0AF4B5CB-F5A9-48D4-93E2-2C352B9E0B70}"/>
    <cellStyle name="20% - Ênfase3 11 14" xfId="8607" xr:uid="{7E9E5AE7-96C7-4796-87E0-91CE4C4A3C87}"/>
    <cellStyle name="20% - Ênfase3 11 15" xfId="8608" xr:uid="{BA031229-6F90-4F82-8B99-1286946EC127}"/>
    <cellStyle name="20% - Ênfase3 11 2" xfId="653" xr:uid="{BCFA8254-DE8A-4CE6-8A64-85C90E8420AC}"/>
    <cellStyle name="20% - Ênfase3 11 2 2" xfId="8609" xr:uid="{22826F07-98B2-41EB-B577-4884AA845D4F}"/>
    <cellStyle name="20% - Ênfase3 11 2 2 2" xfId="8610" xr:uid="{0D72021D-88E7-41E3-B2F2-6E1228E429AE}"/>
    <cellStyle name="20% - Ênfase3 11 2 2 3" xfId="8611" xr:uid="{52C4DC20-5323-44C9-B3EA-7F514E1EABB4}"/>
    <cellStyle name="20% - Ênfase3 11 2 2 4" xfId="8612" xr:uid="{DE73BAC2-07A1-4E7D-9EF5-3D208E55AEE1}"/>
    <cellStyle name="20% - Ênfase3 11 2 3" xfId="8613" xr:uid="{9CF3D71E-EEC6-4353-B2A0-5B01627A15B7}"/>
    <cellStyle name="20% - Ênfase3 11 2 4" xfId="8614" xr:uid="{56443252-E762-4A26-8FDF-BB8539A00A73}"/>
    <cellStyle name="20% - Ênfase3 11 2 5" xfId="8615" xr:uid="{DE163569-0561-4ADF-AD66-D6DB2C36C6E3}"/>
    <cellStyle name="20% - Ênfase3 11 3" xfId="8616" xr:uid="{229EC18F-19EC-44DC-856E-B3F5B44327C0}"/>
    <cellStyle name="20% - Ênfase3 11 3 2" xfId="8617" xr:uid="{B1E23259-25D6-4982-A310-F9E27993F001}"/>
    <cellStyle name="20% - Ênfase3 11 3 2 2" xfId="8618" xr:uid="{A6FE505A-7D31-4848-8AF6-CAF651BA3D56}"/>
    <cellStyle name="20% - Ênfase3 11 3 2 3" xfId="8619" xr:uid="{D1A95351-594B-481E-BBA3-E14936618321}"/>
    <cellStyle name="20% - Ênfase3 11 3 2 4" xfId="8620" xr:uid="{B55E765F-192F-40F5-860A-0DE186445951}"/>
    <cellStyle name="20% - Ênfase3 11 3 3" xfId="8621" xr:uid="{81A15022-815F-468B-A4CC-C71EAC0E51B4}"/>
    <cellStyle name="20% - Ênfase3 11 3 4" xfId="8622" xr:uid="{E684A337-9B3D-44A2-930B-114FA1F5943A}"/>
    <cellStyle name="20% - Ênfase3 11 3 5" xfId="8623" xr:uid="{88D7149E-E424-4095-94AB-5E06CD36F8DE}"/>
    <cellStyle name="20% - Ênfase3 11 4" xfId="8624" xr:uid="{8784577D-81CA-4B18-810C-8EF7D72F2B0F}"/>
    <cellStyle name="20% - Ênfase3 11 4 2" xfId="8625" xr:uid="{F95A3765-F5D5-49C0-83D3-23D511D49775}"/>
    <cellStyle name="20% - Ênfase3 11 4 2 2" xfId="8626" xr:uid="{CFDBE644-0E23-4B1C-97B2-044A2550CC03}"/>
    <cellStyle name="20% - Ênfase3 11 4 2 3" xfId="8627" xr:uid="{CBADB7E4-41C5-4571-B53F-60DFF647CF5D}"/>
    <cellStyle name="20% - Ênfase3 11 4 2 4" xfId="8628" xr:uid="{3E894746-100A-4751-8FF5-515B9D515D64}"/>
    <cellStyle name="20% - Ênfase3 11 4 3" xfId="8629" xr:uid="{5CC50A1A-51E3-4FA2-A9B6-5ED3E01C83B2}"/>
    <cellStyle name="20% - Ênfase3 11 4 4" xfId="8630" xr:uid="{BF392F92-AD7C-42C1-9AE8-E65348A84233}"/>
    <cellStyle name="20% - Ênfase3 11 4 5" xfId="8631" xr:uid="{66B7F0BC-2A59-4721-9085-0529628865D6}"/>
    <cellStyle name="20% - Ênfase3 11 5" xfId="8632" xr:uid="{9294AE56-A677-4CDA-892E-743D3E7DBCC1}"/>
    <cellStyle name="20% - Ênfase3 11 5 2" xfId="8633" xr:uid="{782E02F6-510B-4030-B2FF-0C02D33FAFD2}"/>
    <cellStyle name="20% - Ênfase3 11 5 2 2" xfId="8634" xr:uid="{BF2369CA-ED2A-47D5-B3C4-F739357BED5C}"/>
    <cellStyle name="20% - Ênfase3 11 5 2 3" xfId="8635" xr:uid="{9279E034-5E15-410A-929A-278D7C9D7BDA}"/>
    <cellStyle name="20% - Ênfase3 11 5 2 4" xfId="8636" xr:uid="{F2190E06-2E8D-47B7-924D-1F6AEBC46951}"/>
    <cellStyle name="20% - Ênfase3 11 5 3" xfId="8637" xr:uid="{1A1D3A3D-909E-4BF0-B304-D89647DF277A}"/>
    <cellStyle name="20% - Ênfase3 11 5 4" xfId="8638" xr:uid="{6F82D27F-89B2-4B83-880B-8B5B30D07411}"/>
    <cellStyle name="20% - Ênfase3 11 5 5" xfId="8639" xr:uid="{97A2CDDC-DEB2-48EB-96DB-E3BC87116A5A}"/>
    <cellStyle name="20% - Ênfase3 11 6" xfId="8640" xr:uid="{DF89765F-599C-4251-9D09-F27929420F24}"/>
    <cellStyle name="20% - Ênfase3 11 6 2" xfId="8641" xr:uid="{3A2A8231-0C6C-4B72-A7D4-080B28E570BA}"/>
    <cellStyle name="20% - Ênfase3 11 6 2 2" xfId="8642" xr:uid="{01D6DC6F-27B2-4CCF-B57B-DE03C9B7479A}"/>
    <cellStyle name="20% - Ênfase3 11 6 2 3" xfId="8643" xr:uid="{25A4C0F0-18B4-4A00-A5E9-1F685F4B0979}"/>
    <cellStyle name="20% - Ênfase3 11 6 2 4" xfId="8644" xr:uid="{121E96FA-E964-4A44-AD81-6F9518970DFA}"/>
    <cellStyle name="20% - Ênfase3 11 6 3" xfId="8645" xr:uid="{2977FBB3-F6E1-4FD0-A250-ECA1A9D7792D}"/>
    <cellStyle name="20% - Ênfase3 11 6 4" xfId="8646" xr:uid="{2D733AC3-F05A-4BD8-92E9-5B1378029D0E}"/>
    <cellStyle name="20% - Ênfase3 11 6 5" xfId="8647" xr:uid="{B969EDAE-8826-458C-AF7A-A2DED1A91255}"/>
    <cellStyle name="20% - Ênfase3 11 7" xfId="8648" xr:uid="{E9DE6E89-2F90-4C75-B680-C25CD83B6CE0}"/>
    <cellStyle name="20% - Ênfase3 11 7 2" xfId="8649" xr:uid="{1104E9C5-2F45-48D2-8BF1-D4861BD002B4}"/>
    <cellStyle name="20% - Ênfase3 11 7 2 2" xfId="8650" xr:uid="{3FF63E7B-08E3-400F-ABD6-0AB8D8F06177}"/>
    <cellStyle name="20% - Ênfase3 11 7 2 3" xfId="8651" xr:uid="{9A598250-D044-49B0-B61E-1B925A8F8C81}"/>
    <cellStyle name="20% - Ênfase3 11 7 2 4" xfId="8652" xr:uid="{6F5ABECE-FB81-4587-B4E8-F9BF19EACA29}"/>
    <cellStyle name="20% - Ênfase3 11 7 3" xfId="8653" xr:uid="{42FB41C0-2363-49F7-B2E3-F070E5C24969}"/>
    <cellStyle name="20% - Ênfase3 11 7 4" xfId="8654" xr:uid="{3FBC8283-FE69-4648-9C4C-9716A6127BC5}"/>
    <cellStyle name="20% - Ênfase3 11 7 5" xfId="8655" xr:uid="{575847BF-0A89-41C3-AE8D-4D632C5715C1}"/>
    <cellStyle name="20% - Ênfase3 11 8" xfId="8656" xr:uid="{AB1854B4-2388-47A9-9FA3-8193150B112F}"/>
    <cellStyle name="20% - Ênfase3 11 8 2" xfId="8657" xr:uid="{3DD51A94-424B-484B-AA48-82CEA4974320}"/>
    <cellStyle name="20% - Ênfase3 11 8 2 2" xfId="8658" xr:uid="{B521A26C-4F67-45F5-9EAC-C885F8524B1B}"/>
    <cellStyle name="20% - Ênfase3 11 8 2 3" xfId="8659" xr:uid="{24F67BA9-0E38-46DB-9C86-3793901CDF63}"/>
    <cellStyle name="20% - Ênfase3 11 8 2 4" xfId="8660" xr:uid="{39A805BF-575D-44BE-ADC8-5CADF3C0E008}"/>
    <cellStyle name="20% - Ênfase3 11 8 3" xfId="8661" xr:uid="{3BF3AB81-C694-4788-8FF4-33AB1B9D0938}"/>
    <cellStyle name="20% - Ênfase3 11 8 4" xfId="8662" xr:uid="{76B055F1-0991-459E-9C86-FDBDF9D74BF1}"/>
    <cellStyle name="20% - Ênfase3 11 8 5" xfId="8663" xr:uid="{47EDB25B-24F6-4D68-8519-ED8378DF6E48}"/>
    <cellStyle name="20% - Ênfase3 11 9" xfId="8664" xr:uid="{925A481B-AAF7-4CBC-BDBB-EEA71F40BE60}"/>
    <cellStyle name="20% - Ênfase3 11 9 2" xfId="8665" xr:uid="{192D5425-D897-456B-B64F-B9649160175B}"/>
    <cellStyle name="20% - Ênfase3 11 9 2 2" xfId="8666" xr:uid="{F6DB6DD8-6BDB-4957-9CAE-23D2B63B11E6}"/>
    <cellStyle name="20% - Ênfase3 11 9 2 3" xfId="8667" xr:uid="{6C7EC5AA-5571-4757-821E-4B6F436AB314}"/>
    <cellStyle name="20% - Ênfase3 11 9 2 4" xfId="8668" xr:uid="{1152E451-00D5-426B-BF79-6247442B9FB7}"/>
    <cellStyle name="20% - Ênfase3 11 9 3" xfId="8669" xr:uid="{8BA2A811-C43D-4DA0-B6CD-72BB8878B961}"/>
    <cellStyle name="20% - Ênfase3 11 9 4" xfId="8670" xr:uid="{4A0C1F9A-14B1-4B6D-924B-E251592CFB0E}"/>
    <cellStyle name="20% - Ênfase3 11 9 5" xfId="8671" xr:uid="{588FC274-1361-4BC2-8C93-5B7BDD64C0ED}"/>
    <cellStyle name="20% - Ênfase3 110" xfId="8672" xr:uid="{B87B9E21-7A98-495D-AC4D-2A25A6C40B44}"/>
    <cellStyle name="20% - Ênfase3 111" xfId="8673" xr:uid="{C1C6A9C8-612B-4F01-AD04-EFA70B14760F}"/>
    <cellStyle name="20% - Ênfase3 112" xfId="8674" xr:uid="{A09EFF57-CF33-4F56-822B-38CBE6E85A45}"/>
    <cellStyle name="20% - Ênfase3 113" xfId="8675" xr:uid="{C7404895-6D61-471C-86F7-034817439027}"/>
    <cellStyle name="20% - Ênfase3 114" xfId="8676" xr:uid="{94AEC9DE-16FC-481E-9050-4287CA7BC4AE}"/>
    <cellStyle name="20% - Ênfase3 115" xfId="8677" xr:uid="{874988F3-8F97-4360-ACD1-A702EB7BE994}"/>
    <cellStyle name="20% - Ênfase3 116" xfId="8678" xr:uid="{9E57E8E8-BABB-45EA-BD49-08383F70703D}"/>
    <cellStyle name="20% - Ênfase3 117" xfId="8679" xr:uid="{21D2483D-6BB8-4E1A-B438-9D51BC5093E5}"/>
    <cellStyle name="20% - Ênfase3 118" xfId="8680" xr:uid="{755EF9DA-11C5-42E0-80A8-2A50304177A1}"/>
    <cellStyle name="20% - Ênfase3 119" xfId="8681" xr:uid="{9347DF93-A69D-445C-935D-A137C304FB7B}"/>
    <cellStyle name="20% - Ênfase3 12" xfId="654" xr:uid="{39E9F1C8-68B6-46D3-8EEB-963A22AF68CE}"/>
    <cellStyle name="20% - Ênfase3 12 10" xfId="8682" xr:uid="{3880A588-760C-4689-BCCE-D61A7B472245}"/>
    <cellStyle name="20% - Ênfase3 12 10 2" xfId="8683" xr:uid="{48EF7CB9-138F-4777-88F7-30EC9588E221}"/>
    <cellStyle name="20% - Ênfase3 12 10 2 2" xfId="8684" xr:uid="{3BE22294-F6D0-4E87-8A72-647FE0A23C03}"/>
    <cellStyle name="20% - Ênfase3 12 10 2 3" xfId="8685" xr:uid="{C6E8175F-BFE6-4629-A0A2-B1C909FFDD82}"/>
    <cellStyle name="20% - Ênfase3 12 10 2 4" xfId="8686" xr:uid="{05F0EA90-B518-46DB-A0FE-ABC8A0062682}"/>
    <cellStyle name="20% - Ênfase3 12 10 3" xfId="8687" xr:uid="{189941DE-8ED5-449D-A0BD-1A2FA609158A}"/>
    <cellStyle name="20% - Ênfase3 12 10 4" xfId="8688" xr:uid="{6FB1282F-78AB-4412-9F5E-29E4A4E91553}"/>
    <cellStyle name="20% - Ênfase3 12 10 5" xfId="8689" xr:uid="{EF38E878-1810-48FD-88A6-E998A742BFEA}"/>
    <cellStyle name="20% - Ênfase3 12 11" xfId="8690" xr:uid="{25E7D02D-9B1D-48BD-98AD-73BCF9FC61E4}"/>
    <cellStyle name="20% - Ênfase3 12 11 2" xfId="8691" xr:uid="{18E7170D-16D1-482E-BC1B-00D71A693A6B}"/>
    <cellStyle name="20% - Ênfase3 12 11 2 2" xfId="8692" xr:uid="{6089D783-BC3B-4C17-B93F-C8F4525A6E59}"/>
    <cellStyle name="20% - Ênfase3 12 11 2 3" xfId="8693" xr:uid="{BC1CA816-3CBD-4FAD-93BD-5EA79765632D}"/>
    <cellStyle name="20% - Ênfase3 12 11 2 4" xfId="8694" xr:uid="{AB7098B4-0A72-44C6-A460-AAA8036E33C3}"/>
    <cellStyle name="20% - Ênfase3 12 11 3" xfId="8695" xr:uid="{A2714A78-BDE7-462A-A6E0-07E62BE167D6}"/>
    <cellStyle name="20% - Ênfase3 12 11 4" xfId="8696" xr:uid="{F9BDEFC6-D912-415B-8F0C-5901D7E82857}"/>
    <cellStyle name="20% - Ênfase3 12 11 5" xfId="8697" xr:uid="{C502922C-FE6B-469F-A7ED-6A4F28B78C72}"/>
    <cellStyle name="20% - Ênfase3 12 12" xfId="8698" xr:uid="{2ABD33A8-C9BD-4699-B745-EB02B28FD8B4}"/>
    <cellStyle name="20% - Ênfase3 12 12 2" xfId="8699" xr:uid="{93C2240E-EE5A-40E2-B515-E7F85E8DF70B}"/>
    <cellStyle name="20% - Ênfase3 12 12 3" xfId="8700" xr:uid="{57099EE8-845B-4582-9FC6-8BB498221D91}"/>
    <cellStyle name="20% - Ênfase3 12 12 4" xfId="8701" xr:uid="{042459D3-697F-448B-9900-677B736D5B61}"/>
    <cellStyle name="20% - Ênfase3 12 13" xfId="8702" xr:uid="{1FA30202-8314-449C-A8E7-63FD80C9A808}"/>
    <cellStyle name="20% - Ênfase3 12 14" xfId="8703" xr:uid="{F5DC523E-3E19-42DC-9E3C-2029902CA3DF}"/>
    <cellStyle name="20% - Ênfase3 12 15" xfId="8704" xr:uid="{9713A148-7125-459A-A0CE-DB239E971D48}"/>
    <cellStyle name="20% - Ênfase3 12 2" xfId="655" xr:uid="{7D1EFF01-53DA-4021-8E34-97D0D34307E0}"/>
    <cellStyle name="20% - Ênfase3 12 2 2" xfId="8705" xr:uid="{E2C3289E-A522-4D10-B9EF-A20970E0D9A4}"/>
    <cellStyle name="20% - Ênfase3 12 2 2 2" xfId="8706" xr:uid="{5CEAE542-A472-4689-864F-D0DA87A7D24F}"/>
    <cellStyle name="20% - Ênfase3 12 2 2 3" xfId="8707" xr:uid="{CFF1064B-76A1-4069-9B36-6FFAF0159398}"/>
    <cellStyle name="20% - Ênfase3 12 2 2 4" xfId="8708" xr:uid="{6B309439-AE20-4A34-8186-F719148C4E98}"/>
    <cellStyle name="20% - Ênfase3 12 2 3" xfId="8709" xr:uid="{B26CC504-7D13-4573-8BB2-82618FB8B3D2}"/>
    <cellStyle name="20% - Ênfase3 12 2 4" xfId="8710" xr:uid="{E0AEEF2E-BDC2-4DD9-9C94-295018EF5A67}"/>
    <cellStyle name="20% - Ênfase3 12 2 5" xfId="8711" xr:uid="{A4140B8A-9398-4CDC-9855-06CD88B79621}"/>
    <cellStyle name="20% - Ênfase3 12 3" xfId="8712" xr:uid="{CC3E296D-E258-402E-94C4-50A955F20142}"/>
    <cellStyle name="20% - Ênfase3 12 3 2" xfId="8713" xr:uid="{BAD617C2-F284-47C8-8F89-4EF8B0F5A0E0}"/>
    <cellStyle name="20% - Ênfase3 12 3 2 2" xfId="8714" xr:uid="{82E4FC63-612B-4FF6-BEEA-01DFDBA6A52C}"/>
    <cellStyle name="20% - Ênfase3 12 3 2 3" xfId="8715" xr:uid="{C73BD244-2012-4114-BCC6-9FAF861A9D0E}"/>
    <cellStyle name="20% - Ênfase3 12 3 2 4" xfId="8716" xr:uid="{3D3F20D3-2067-4691-8023-7581B10EDBE5}"/>
    <cellStyle name="20% - Ênfase3 12 3 3" xfId="8717" xr:uid="{8765C81F-E021-49D7-8415-097DE2E49947}"/>
    <cellStyle name="20% - Ênfase3 12 3 4" xfId="8718" xr:uid="{5954BA50-DAA0-4407-A509-3DA1B4206175}"/>
    <cellStyle name="20% - Ênfase3 12 3 5" xfId="8719" xr:uid="{2BBAD537-AE04-4F19-8BBD-C4E56BFC31EE}"/>
    <cellStyle name="20% - Ênfase3 12 4" xfId="8720" xr:uid="{E4253F69-2AFC-4E5F-AE51-9DA57E12AF8C}"/>
    <cellStyle name="20% - Ênfase3 12 4 2" xfId="8721" xr:uid="{0C0F50BE-0421-4DB8-B4C5-2FC3107D704A}"/>
    <cellStyle name="20% - Ênfase3 12 4 2 2" xfId="8722" xr:uid="{EB53A316-D3EC-4FF4-9CD3-95AB64DBBDE5}"/>
    <cellStyle name="20% - Ênfase3 12 4 2 3" xfId="8723" xr:uid="{3582BA15-0687-4108-85AD-E72F1F69DB95}"/>
    <cellStyle name="20% - Ênfase3 12 4 2 4" xfId="8724" xr:uid="{FE975BFF-F018-4A1B-B512-439B1B112F0D}"/>
    <cellStyle name="20% - Ênfase3 12 4 3" xfId="8725" xr:uid="{49BB70A9-E3C0-41CD-82E2-6FC9B6A419D1}"/>
    <cellStyle name="20% - Ênfase3 12 4 4" xfId="8726" xr:uid="{A9B7FB80-8243-4B0B-BDD7-87613544A81F}"/>
    <cellStyle name="20% - Ênfase3 12 4 5" xfId="8727" xr:uid="{D088F493-E943-4F04-8587-7933103CC4FE}"/>
    <cellStyle name="20% - Ênfase3 12 5" xfId="8728" xr:uid="{6A1171A9-FBB9-4767-8893-26A6AA3F0245}"/>
    <cellStyle name="20% - Ênfase3 12 5 2" xfId="8729" xr:uid="{8C9C6BF6-8711-4EDD-B04A-27FE5A0258BC}"/>
    <cellStyle name="20% - Ênfase3 12 5 2 2" xfId="8730" xr:uid="{F3C2B638-1381-4540-A594-A228624E0FF3}"/>
    <cellStyle name="20% - Ênfase3 12 5 2 3" xfId="8731" xr:uid="{480C1197-2228-4FCD-8BEF-56644BD8746B}"/>
    <cellStyle name="20% - Ênfase3 12 5 2 4" xfId="8732" xr:uid="{2DF5655A-02AD-46DF-8DCF-2345E241F593}"/>
    <cellStyle name="20% - Ênfase3 12 5 3" xfId="8733" xr:uid="{DD69B7C6-DC92-4571-A58C-ACCD73CCA922}"/>
    <cellStyle name="20% - Ênfase3 12 5 4" xfId="8734" xr:uid="{4980A653-5B78-4341-B7CC-B6064FFD464D}"/>
    <cellStyle name="20% - Ênfase3 12 5 5" xfId="8735" xr:uid="{8B665891-9059-4B92-90FF-477339A00F3C}"/>
    <cellStyle name="20% - Ênfase3 12 6" xfId="8736" xr:uid="{C8949B5A-CC0A-43DF-B245-FD229F4363EA}"/>
    <cellStyle name="20% - Ênfase3 12 6 2" xfId="8737" xr:uid="{701A4640-81B1-462C-8936-270AC9FA0B09}"/>
    <cellStyle name="20% - Ênfase3 12 6 2 2" xfId="8738" xr:uid="{C7BC5085-9F69-41A5-AEEF-9765C7B00204}"/>
    <cellStyle name="20% - Ênfase3 12 6 2 3" xfId="8739" xr:uid="{D811B6FB-4A15-4DE1-942E-C7CE91B03315}"/>
    <cellStyle name="20% - Ênfase3 12 6 2 4" xfId="8740" xr:uid="{0B1C6359-210C-4426-B543-E65ED25F2253}"/>
    <cellStyle name="20% - Ênfase3 12 6 3" xfId="8741" xr:uid="{059CBE11-40DD-4747-8501-9738E07BB554}"/>
    <cellStyle name="20% - Ênfase3 12 6 4" xfId="8742" xr:uid="{7E62C95D-8E58-4B13-B33B-5084C541D893}"/>
    <cellStyle name="20% - Ênfase3 12 6 5" xfId="8743" xr:uid="{2FFAA3CC-5A5A-416D-999F-E16FCA31AAD3}"/>
    <cellStyle name="20% - Ênfase3 12 7" xfId="8744" xr:uid="{1B1FD314-C299-4761-82D6-6F52EE59F7FA}"/>
    <cellStyle name="20% - Ênfase3 12 7 2" xfId="8745" xr:uid="{3DF9D59C-29B6-4E7F-9E0C-8741313423BA}"/>
    <cellStyle name="20% - Ênfase3 12 7 2 2" xfId="8746" xr:uid="{9ECAB738-6758-4E6F-AAB9-B5989D9C709D}"/>
    <cellStyle name="20% - Ênfase3 12 7 2 3" xfId="8747" xr:uid="{01C5706D-3345-4DAC-823B-CA4D2B652B9F}"/>
    <cellStyle name="20% - Ênfase3 12 7 2 4" xfId="8748" xr:uid="{01B49836-9B4B-480B-B0EE-96CE3AC8F313}"/>
    <cellStyle name="20% - Ênfase3 12 7 3" xfId="8749" xr:uid="{F02796BD-E5B8-4F9F-AD8C-D53EDF15793A}"/>
    <cellStyle name="20% - Ênfase3 12 7 4" xfId="8750" xr:uid="{4450EF01-65A8-454E-880A-C20E026A34BD}"/>
    <cellStyle name="20% - Ênfase3 12 7 5" xfId="8751" xr:uid="{B5E2F234-61E9-4B2D-AED3-78558F846E91}"/>
    <cellStyle name="20% - Ênfase3 12 8" xfId="8752" xr:uid="{2D55BD8F-F847-453E-9F16-4654A77B446C}"/>
    <cellStyle name="20% - Ênfase3 12 8 2" xfId="8753" xr:uid="{1C19C89F-2531-4F84-8376-18A101B4C525}"/>
    <cellStyle name="20% - Ênfase3 12 8 2 2" xfId="8754" xr:uid="{74E7454A-6850-4CD4-83C0-1EFB2B612206}"/>
    <cellStyle name="20% - Ênfase3 12 8 2 3" xfId="8755" xr:uid="{48E71FA8-4FE6-4736-9739-3957136DB9CA}"/>
    <cellStyle name="20% - Ênfase3 12 8 2 4" xfId="8756" xr:uid="{C4DC5BEC-3460-4B69-9F75-2F1E2A637567}"/>
    <cellStyle name="20% - Ênfase3 12 8 3" xfId="8757" xr:uid="{7A31F7C8-E045-404A-A2DC-EDCBE5C24B2D}"/>
    <cellStyle name="20% - Ênfase3 12 8 4" xfId="8758" xr:uid="{D8D90ECE-58AB-4602-A8FE-F8141D1979FE}"/>
    <cellStyle name="20% - Ênfase3 12 8 5" xfId="8759" xr:uid="{F6D7F529-14C7-4FB4-AED1-CED413E17FC4}"/>
    <cellStyle name="20% - Ênfase3 12 9" xfId="8760" xr:uid="{2F5F89DA-4763-4046-9E3B-DEF1D3C3CDA8}"/>
    <cellStyle name="20% - Ênfase3 12 9 2" xfId="8761" xr:uid="{2A193EF7-FC05-4AED-BDB0-38F69671D652}"/>
    <cellStyle name="20% - Ênfase3 12 9 2 2" xfId="8762" xr:uid="{7005A11C-25CF-44B7-90FC-B6203C7141A9}"/>
    <cellStyle name="20% - Ênfase3 12 9 2 3" xfId="8763" xr:uid="{6820C89D-9F92-4C92-AAC4-A1EF297F1227}"/>
    <cellStyle name="20% - Ênfase3 12 9 2 4" xfId="8764" xr:uid="{C2A8EB5D-61CA-4BD6-9624-1CD1DDD4A403}"/>
    <cellStyle name="20% - Ênfase3 12 9 3" xfId="8765" xr:uid="{2666A7E0-BE17-469D-9467-0E98C0575049}"/>
    <cellStyle name="20% - Ênfase3 12 9 4" xfId="8766" xr:uid="{5A69AFC9-1A70-4AEF-8625-B12FEA4B70D6}"/>
    <cellStyle name="20% - Ênfase3 12 9 5" xfId="8767" xr:uid="{0231A977-1600-430C-A793-E28492C00961}"/>
    <cellStyle name="20% - Ênfase3 120" xfId="8768" xr:uid="{D865354C-0FAC-4B8C-B332-07FA791B2389}"/>
    <cellStyle name="20% - Ênfase3 121" xfId="8769" xr:uid="{2C28CF22-D430-48CE-A05B-CD34D920476A}"/>
    <cellStyle name="20% - Ênfase3 13" xfId="656" xr:uid="{554C7D8A-161D-478A-B61C-FE8AE78D34B6}"/>
    <cellStyle name="20% - Ênfase3 13 10" xfId="8770" xr:uid="{2ACA51F0-0ACB-4495-A5C0-06C652258A15}"/>
    <cellStyle name="20% - Ênfase3 13 10 2" xfId="8771" xr:uid="{A4A9568E-9D09-4AEF-A71F-050EB577289D}"/>
    <cellStyle name="20% - Ênfase3 13 10 2 2" xfId="8772" xr:uid="{076F07F9-0AE2-42B4-9A5F-FA16FB3ABDDB}"/>
    <cellStyle name="20% - Ênfase3 13 10 2 3" xfId="8773" xr:uid="{D2F198A5-2408-41AB-A641-FC8FB7004D06}"/>
    <cellStyle name="20% - Ênfase3 13 10 2 4" xfId="8774" xr:uid="{D55F9F50-047D-4B40-AC9E-F8DEB00DE23B}"/>
    <cellStyle name="20% - Ênfase3 13 10 3" xfId="8775" xr:uid="{FF4BBA90-4651-47D5-A7E9-6452D21B8009}"/>
    <cellStyle name="20% - Ênfase3 13 10 4" xfId="8776" xr:uid="{311EEC38-E43A-43D7-934E-BD275AC60A71}"/>
    <cellStyle name="20% - Ênfase3 13 10 5" xfId="8777" xr:uid="{D075CE2F-9EE9-49AD-988F-EC16A79ABC88}"/>
    <cellStyle name="20% - Ênfase3 13 11" xfId="8778" xr:uid="{6F7B631C-8591-4CC2-8577-26CCBD76BB29}"/>
    <cellStyle name="20% - Ênfase3 13 11 2" xfId="8779" xr:uid="{FEC878FE-5689-454A-92EC-69E62E3B3D6B}"/>
    <cellStyle name="20% - Ênfase3 13 11 2 2" xfId="8780" xr:uid="{F4778115-64AB-43F8-93CD-B40B72AE251C}"/>
    <cellStyle name="20% - Ênfase3 13 11 2 3" xfId="8781" xr:uid="{B278328D-EE40-4EB8-9898-7F187D230C2C}"/>
    <cellStyle name="20% - Ênfase3 13 11 2 4" xfId="8782" xr:uid="{5D90C442-0085-4B8B-A98D-15B5D98AF980}"/>
    <cellStyle name="20% - Ênfase3 13 11 3" xfId="8783" xr:uid="{9A05D4AE-090E-400D-BB5F-18A987B3A7A9}"/>
    <cellStyle name="20% - Ênfase3 13 11 4" xfId="8784" xr:uid="{0BE19488-E1B6-4276-8548-1442EA6693CD}"/>
    <cellStyle name="20% - Ênfase3 13 11 5" xfId="8785" xr:uid="{D0ECA1B4-3DF4-4A59-A42E-DCF72D250EE4}"/>
    <cellStyle name="20% - Ênfase3 13 12" xfId="8786" xr:uid="{6B593645-CBF5-4194-8F01-DF22CF106604}"/>
    <cellStyle name="20% - Ênfase3 13 12 2" xfId="8787" xr:uid="{703E078B-F685-4CC1-8F40-8AFE39D0AB49}"/>
    <cellStyle name="20% - Ênfase3 13 12 3" xfId="8788" xr:uid="{15E59E24-A51A-422B-A3D8-D1D2E70F6128}"/>
    <cellStyle name="20% - Ênfase3 13 12 4" xfId="8789" xr:uid="{CCFABDE6-B0D0-41C9-A200-35D4AB94BDAC}"/>
    <cellStyle name="20% - Ênfase3 13 13" xfId="8790" xr:uid="{E228EC89-2958-43A6-9110-46A4AA6A3C13}"/>
    <cellStyle name="20% - Ênfase3 13 14" xfId="8791" xr:uid="{FA52F0E9-DA7D-49AA-A28B-19668E9D5BA0}"/>
    <cellStyle name="20% - Ênfase3 13 15" xfId="8792" xr:uid="{8209DB93-E141-4388-9469-779FED5BE06A}"/>
    <cellStyle name="20% - Ênfase3 13 2" xfId="657" xr:uid="{CA1BF38F-03EE-460A-B997-36F0F1CBB3EA}"/>
    <cellStyle name="20% - Ênfase3 13 2 2" xfId="8793" xr:uid="{FF6F8279-78CD-4B03-9930-3DEAEE873B8D}"/>
    <cellStyle name="20% - Ênfase3 13 2 2 2" xfId="8794" xr:uid="{B57D3526-E426-406B-B8A4-9688132CB5A6}"/>
    <cellStyle name="20% - Ênfase3 13 2 2 3" xfId="8795" xr:uid="{CD399A78-ECE3-4043-9A52-BBE94D20B930}"/>
    <cellStyle name="20% - Ênfase3 13 2 2 4" xfId="8796" xr:uid="{7C85D79C-550D-49FD-80A5-5F8BE468E99A}"/>
    <cellStyle name="20% - Ênfase3 13 2 3" xfId="8797" xr:uid="{C4E9DBF1-DA32-483A-92A2-E0DB37047912}"/>
    <cellStyle name="20% - Ênfase3 13 2 4" xfId="8798" xr:uid="{17429A86-610B-4404-97EA-2A34AE7B1B47}"/>
    <cellStyle name="20% - Ênfase3 13 2 5" xfId="8799" xr:uid="{EF383A52-5BA6-4998-A49E-409A515C6B8D}"/>
    <cellStyle name="20% - Ênfase3 13 3" xfId="8800" xr:uid="{6F9E82D5-7660-4EE0-AFAE-416FE2E30EA0}"/>
    <cellStyle name="20% - Ênfase3 13 3 2" xfId="8801" xr:uid="{96CE75D0-02DD-4823-AAF0-AB30669BB9B9}"/>
    <cellStyle name="20% - Ênfase3 13 3 2 2" xfId="8802" xr:uid="{4B23F789-20B4-439D-B771-71A00C6834E3}"/>
    <cellStyle name="20% - Ênfase3 13 3 2 3" xfId="8803" xr:uid="{328BADF1-2239-4F41-9F4B-340B94565BA9}"/>
    <cellStyle name="20% - Ênfase3 13 3 2 4" xfId="8804" xr:uid="{F9E68334-E52E-428A-BA69-E54F174C6D35}"/>
    <cellStyle name="20% - Ênfase3 13 3 3" xfId="8805" xr:uid="{65BB601F-7A25-427F-8889-B626FEDD765A}"/>
    <cellStyle name="20% - Ênfase3 13 3 4" xfId="8806" xr:uid="{27491D8F-904E-455F-A6C1-0243BBF8AD40}"/>
    <cellStyle name="20% - Ênfase3 13 3 5" xfId="8807" xr:uid="{AE4CA4E1-F68A-43E6-908E-D9E013C4E2A7}"/>
    <cellStyle name="20% - Ênfase3 13 4" xfId="8808" xr:uid="{FB1E7FA4-FF8A-458C-BC2D-FE834833ED21}"/>
    <cellStyle name="20% - Ênfase3 13 4 2" xfId="8809" xr:uid="{D9228C64-3DE5-4006-9B9F-13516B77DD49}"/>
    <cellStyle name="20% - Ênfase3 13 4 2 2" xfId="8810" xr:uid="{9E683372-15EE-4979-B40E-C3D26B9EA071}"/>
    <cellStyle name="20% - Ênfase3 13 4 2 3" xfId="8811" xr:uid="{FC4E5DA6-8840-4F25-8EB2-5F36234F92D6}"/>
    <cellStyle name="20% - Ênfase3 13 4 2 4" xfId="8812" xr:uid="{FC87B4C6-CE67-419B-B228-016446FC4B93}"/>
    <cellStyle name="20% - Ênfase3 13 4 3" xfId="8813" xr:uid="{8D0140A1-569C-4EE5-A6BF-9FFB9ABDE5FD}"/>
    <cellStyle name="20% - Ênfase3 13 4 4" xfId="8814" xr:uid="{E14396F4-4F8C-4C01-A84F-12AB89CF2724}"/>
    <cellStyle name="20% - Ênfase3 13 4 5" xfId="8815" xr:uid="{688EF175-C94A-434B-9E93-3C98F7D5122E}"/>
    <cellStyle name="20% - Ênfase3 13 5" xfId="8816" xr:uid="{E1026669-33F4-41ED-BEE6-D35DBB76B423}"/>
    <cellStyle name="20% - Ênfase3 13 5 2" xfId="8817" xr:uid="{7D9EF9D2-8BE9-49DE-99FB-E4A74C98CA3D}"/>
    <cellStyle name="20% - Ênfase3 13 5 2 2" xfId="8818" xr:uid="{78A10BD8-CDBE-4C9B-9B6D-20312CDC1F62}"/>
    <cellStyle name="20% - Ênfase3 13 5 2 3" xfId="8819" xr:uid="{C5A75D07-E386-4B83-8358-FD5C45FF05BC}"/>
    <cellStyle name="20% - Ênfase3 13 5 2 4" xfId="8820" xr:uid="{3C9E7FE9-3E4A-4976-81AE-D07BF3F5C8C6}"/>
    <cellStyle name="20% - Ênfase3 13 5 3" xfId="8821" xr:uid="{2D2E3940-8580-4BC2-808C-45BE11BFB52F}"/>
    <cellStyle name="20% - Ênfase3 13 5 4" xfId="8822" xr:uid="{C13A2B88-39EC-4764-9E83-D22D8EF84735}"/>
    <cellStyle name="20% - Ênfase3 13 5 5" xfId="8823" xr:uid="{CF121FF7-5A5E-4354-8B69-48FA3851D16E}"/>
    <cellStyle name="20% - Ênfase3 13 6" xfId="8824" xr:uid="{D7EEFA69-2470-4274-BCD7-013CE83C038E}"/>
    <cellStyle name="20% - Ênfase3 13 6 2" xfId="8825" xr:uid="{24D1B01B-43E1-43F8-91F9-D33D4C8D4813}"/>
    <cellStyle name="20% - Ênfase3 13 6 2 2" xfId="8826" xr:uid="{95518174-2C2D-4030-AFF5-14C618BD6E13}"/>
    <cellStyle name="20% - Ênfase3 13 6 2 3" xfId="8827" xr:uid="{C1BA687A-DEAC-45B5-85DD-A840F3418D76}"/>
    <cellStyle name="20% - Ênfase3 13 6 2 4" xfId="8828" xr:uid="{33129DDE-B81A-4AA7-B7B6-AE0A1B51C05A}"/>
    <cellStyle name="20% - Ênfase3 13 6 3" xfId="8829" xr:uid="{73719433-5857-49FF-996C-5251EA5C83FC}"/>
    <cellStyle name="20% - Ênfase3 13 6 4" xfId="8830" xr:uid="{B79B69AF-21AF-4B79-9F7D-D849066EE78D}"/>
    <cellStyle name="20% - Ênfase3 13 6 5" xfId="8831" xr:uid="{7206A7DE-5E94-48F7-A145-37DCAA699172}"/>
    <cellStyle name="20% - Ênfase3 13 7" xfId="8832" xr:uid="{EF1930DF-5E35-47EC-9F41-4611A85E1544}"/>
    <cellStyle name="20% - Ênfase3 13 7 2" xfId="8833" xr:uid="{2C216576-6C76-4E65-BBBB-F22D84122EA4}"/>
    <cellStyle name="20% - Ênfase3 13 7 2 2" xfId="8834" xr:uid="{5E5CBA2C-3DF1-416B-877D-6211E4496448}"/>
    <cellStyle name="20% - Ênfase3 13 7 2 3" xfId="8835" xr:uid="{92ABABAC-508E-4C5E-8B1F-4B8A485188BC}"/>
    <cellStyle name="20% - Ênfase3 13 7 2 4" xfId="8836" xr:uid="{EA550DE6-A03C-4B93-AC6B-BEB4146BE2C2}"/>
    <cellStyle name="20% - Ênfase3 13 7 3" xfId="8837" xr:uid="{27A9AE25-ACB5-483A-B379-204C381C6E37}"/>
    <cellStyle name="20% - Ênfase3 13 7 4" xfId="8838" xr:uid="{B3A1AAC7-9522-4B9E-A31A-8960265A7EF2}"/>
    <cellStyle name="20% - Ênfase3 13 7 5" xfId="8839" xr:uid="{96171F3A-C471-4807-B5A4-50A5A68E30EC}"/>
    <cellStyle name="20% - Ênfase3 13 8" xfId="8840" xr:uid="{371C75CB-F3BA-4E2A-8BB6-109ED5554BD5}"/>
    <cellStyle name="20% - Ênfase3 13 8 2" xfId="8841" xr:uid="{8F99F951-B1B3-4C5D-AFDE-09CEA2DDE1BD}"/>
    <cellStyle name="20% - Ênfase3 13 8 2 2" xfId="8842" xr:uid="{01255DCE-26D0-4B2A-8928-1A6EBF7DB519}"/>
    <cellStyle name="20% - Ênfase3 13 8 2 3" xfId="8843" xr:uid="{C3543CD9-5B7D-49B0-8C8F-05B212B0F774}"/>
    <cellStyle name="20% - Ênfase3 13 8 2 4" xfId="8844" xr:uid="{F1860D1C-75A6-428A-816D-EADEE87F5062}"/>
    <cellStyle name="20% - Ênfase3 13 8 3" xfId="8845" xr:uid="{804D1915-4232-42D5-8727-5754F0C81E80}"/>
    <cellStyle name="20% - Ênfase3 13 8 4" xfId="8846" xr:uid="{BAFEB6C6-9B26-42A3-85B3-FA0E4CA8BB86}"/>
    <cellStyle name="20% - Ênfase3 13 8 5" xfId="8847" xr:uid="{90D72008-B1B4-4E1C-81EA-87EEC1850BB4}"/>
    <cellStyle name="20% - Ênfase3 13 9" xfId="8848" xr:uid="{D3DCEBE6-AEAD-4A36-A5BE-6F2A328ED7EB}"/>
    <cellStyle name="20% - Ênfase3 13 9 2" xfId="8849" xr:uid="{5AA030B0-1E72-416F-9E3E-A6ED319DDF4F}"/>
    <cellStyle name="20% - Ênfase3 13 9 2 2" xfId="8850" xr:uid="{BFD3EE5D-2E9A-42B8-9487-088572B3FF57}"/>
    <cellStyle name="20% - Ênfase3 13 9 2 3" xfId="8851" xr:uid="{42A03B49-EBE9-4D6D-BE2B-5F059F1B79DD}"/>
    <cellStyle name="20% - Ênfase3 13 9 2 4" xfId="8852" xr:uid="{B91D2F0B-6BD1-4914-A29F-906498CC77E2}"/>
    <cellStyle name="20% - Ênfase3 13 9 3" xfId="8853" xr:uid="{10C6BE3E-911C-4AC6-B49C-09FB402D411E}"/>
    <cellStyle name="20% - Ênfase3 13 9 4" xfId="8854" xr:uid="{27E4D11B-8294-4AF1-BE6B-9D2763C7EB27}"/>
    <cellStyle name="20% - Ênfase3 13 9 5" xfId="8855" xr:uid="{C0F499C3-A48E-41FA-88C4-7A2F58AA47AC}"/>
    <cellStyle name="20% - Ênfase3 14" xfId="658" xr:uid="{F705A39F-ECB7-4812-9BDC-DB06C4C1FDF2}"/>
    <cellStyle name="20% - Ênfase3 14 10" xfId="8856" xr:uid="{61DA0526-684C-418D-ADEB-4BAB2E338BDF}"/>
    <cellStyle name="20% - Ênfase3 14 10 2" xfId="8857" xr:uid="{6959E3E9-59BF-462B-A12B-31EC0CCA2314}"/>
    <cellStyle name="20% - Ênfase3 14 10 2 2" xfId="8858" xr:uid="{E1D14C72-CE6D-4169-8EB3-AF51EA7E5DB4}"/>
    <cellStyle name="20% - Ênfase3 14 10 2 3" xfId="8859" xr:uid="{1EACC44C-8DAD-4E2C-BF3C-1B00E4E98D81}"/>
    <cellStyle name="20% - Ênfase3 14 10 2 4" xfId="8860" xr:uid="{A987ECCE-D586-445C-A689-0392179918BD}"/>
    <cellStyle name="20% - Ênfase3 14 10 3" xfId="8861" xr:uid="{1EB05A52-F30C-4E00-BCF2-62B0886004F4}"/>
    <cellStyle name="20% - Ênfase3 14 10 4" xfId="8862" xr:uid="{BA35333E-52D3-4DED-8027-961F334CB09F}"/>
    <cellStyle name="20% - Ênfase3 14 10 5" xfId="8863" xr:uid="{BEE5547A-7FCD-4AB7-AB41-38F866F5BC65}"/>
    <cellStyle name="20% - Ênfase3 14 11" xfId="8864" xr:uid="{F4802E7F-678C-4423-9839-7DF5DC1EE02E}"/>
    <cellStyle name="20% - Ênfase3 14 11 2" xfId="8865" xr:uid="{1585D8A3-421E-477A-B15F-7A2E1A9B3BA1}"/>
    <cellStyle name="20% - Ênfase3 14 11 2 2" xfId="8866" xr:uid="{7FF7A67D-90DF-443C-A354-1FDE684A9E0A}"/>
    <cellStyle name="20% - Ênfase3 14 11 2 3" xfId="8867" xr:uid="{9A753190-4231-463A-A666-54272C14F468}"/>
    <cellStyle name="20% - Ênfase3 14 11 2 4" xfId="8868" xr:uid="{9D42D890-99A5-40A7-9B46-E9C121622A8D}"/>
    <cellStyle name="20% - Ênfase3 14 11 3" xfId="8869" xr:uid="{141FDC5A-34CD-44A7-810A-4C24D977B8E7}"/>
    <cellStyle name="20% - Ênfase3 14 11 4" xfId="8870" xr:uid="{78DFBA78-55AC-4EFC-95CE-99C9A95253E0}"/>
    <cellStyle name="20% - Ênfase3 14 11 5" xfId="8871" xr:uid="{6D019E1D-C6ED-4E68-A280-A0A2B3396E25}"/>
    <cellStyle name="20% - Ênfase3 14 12" xfId="8872" xr:uid="{E4957CF6-8929-4A17-8CFA-F53C9FCE73AB}"/>
    <cellStyle name="20% - Ênfase3 14 12 2" xfId="8873" xr:uid="{0F1F7573-DE3A-4B50-BD25-29B9499C3CB8}"/>
    <cellStyle name="20% - Ênfase3 14 12 3" xfId="8874" xr:uid="{9190E2B1-A0CA-46A0-9124-F9398D05FD89}"/>
    <cellStyle name="20% - Ênfase3 14 12 4" xfId="8875" xr:uid="{5EF675F1-8D72-41E8-B20C-75C9AF88A532}"/>
    <cellStyle name="20% - Ênfase3 14 13" xfId="8876" xr:uid="{1B450157-180A-4C87-86C9-55F13ED627D6}"/>
    <cellStyle name="20% - Ênfase3 14 14" xfId="8877" xr:uid="{F1435C64-E9C6-4C76-A57A-C8822070DD3B}"/>
    <cellStyle name="20% - Ênfase3 14 15" xfId="8878" xr:uid="{26409452-F461-42BB-9C4C-E24EAD98FF3F}"/>
    <cellStyle name="20% - Ênfase3 14 2" xfId="659" xr:uid="{10BA5CF9-F175-4744-9AEF-D88BE8EB9DE8}"/>
    <cellStyle name="20% - Ênfase3 14 2 2" xfId="8879" xr:uid="{B2EC34F6-9266-485E-AE25-A481BA88043C}"/>
    <cellStyle name="20% - Ênfase3 14 2 2 2" xfId="8880" xr:uid="{861AF6DF-A368-49CE-90F1-56C9EEA1E174}"/>
    <cellStyle name="20% - Ênfase3 14 2 2 3" xfId="8881" xr:uid="{D15B05EE-9C86-4D35-B44A-9421ACC1652F}"/>
    <cellStyle name="20% - Ênfase3 14 2 2 4" xfId="8882" xr:uid="{A2441324-7CA9-464F-99BC-533B2778EEB8}"/>
    <cellStyle name="20% - Ênfase3 14 2 3" xfId="8883" xr:uid="{58ADDEE6-49DA-4D65-8DBB-437154189340}"/>
    <cellStyle name="20% - Ênfase3 14 2 4" xfId="8884" xr:uid="{9015AD3B-87D1-465F-87CC-EE61302E9AC2}"/>
    <cellStyle name="20% - Ênfase3 14 2 5" xfId="8885" xr:uid="{E559B18E-5CC5-40DF-9098-CC21F182CF94}"/>
    <cellStyle name="20% - Ênfase3 14 3" xfId="8886" xr:uid="{A60B2A7E-F50F-4EFF-81E9-E48B8B6DCD6F}"/>
    <cellStyle name="20% - Ênfase3 14 3 2" xfId="8887" xr:uid="{C585F718-3FF3-4DE6-95BF-A45EAC0E3245}"/>
    <cellStyle name="20% - Ênfase3 14 3 2 2" xfId="8888" xr:uid="{FFD27535-E4A0-4047-A607-CE9E33672504}"/>
    <cellStyle name="20% - Ênfase3 14 3 2 3" xfId="8889" xr:uid="{EF080D02-66DC-4D6F-A422-CF63061C3490}"/>
    <cellStyle name="20% - Ênfase3 14 3 2 4" xfId="8890" xr:uid="{8C4077E1-EB95-400C-B88A-8DCC7463F8C7}"/>
    <cellStyle name="20% - Ênfase3 14 3 3" xfId="8891" xr:uid="{40C0FC39-9678-4C95-AF73-EC7407EAC19D}"/>
    <cellStyle name="20% - Ênfase3 14 3 4" xfId="8892" xr:uid="{D1F41068-6553-497B-AA4B-1F23A94E50E7}"/>
    <cellStyle name="20% - Ênfase3 14 3 5" xfId="8893" xr:uid="{76F90ACF-6D0C-449D-A4F8-C958912E8F28}"/>
    <cellStyle name="20% - Ênfase3 14 4" xfId="8894" xr:uid="{9B2993DB-31AC-4980-9D74-63F499D9F069}"/>
    <cellStyle name="20% - Ênfase3 14 4 2" xfId="8895" xr:uid="{3193402D-B832-48BD-B93F-0C5415D9DB36}"/>
    <cellStyle name="20% - Ênfase3 14 4 2 2" xfId="8896" xr:uid="{2178B256-7EB4-41CF-9E1D-43931712B566}"/>
    <cellStyle name="20% - Ênfase3 14 4 2 3" xfId="8897" xr:uid="{6B0E23A9-E91B-4EE3-89D3-CF5C31033F54}"/>
    <cellStyle name="20% - Ênfase3 14 4 2 4" xfId="8898" xr:uid="{A58F70A2-94E0-4B52-8FAB-01ABF6F3210E}"/>
    <cellStyle name="20% - Ênfase3 14 4 3" xfId="8899" xr:uid="{B3013B13-95A8-4A0E-A562-389961A54572}"/>
    <cellStyle name="20% - Ênfase3 14 4 4" xfId="8900" xr:uid="{2EA97789-CC60-4764-B48C-CAEED586F7F2}"/>
    <cellStyle name="20% - Ênfase3 14 4 5" xfId="8901" xr:uid="{EB14DCB6-2A7B-4CB6-B514-16B8FC91D1CE}"/>
    <cellStyle name="20% - Ênfase3 14 5" xfId="8902" xr:uid="{8F69D916-6C82-499F-81A5-92329C5EC17E}"/>
    <cellStyle name="20% - Ênfase3 14 5 2" xfId="8903" xr:uid="{DE21B81A-DA52-4E8D-8C96-1AB34ED15651}"/>
    <cellStyle name="20% - Ênfase3 14 5 2 2" xfId="8904" xr:uid="{1561AA66-D2B1-4262-BC85-BF160762285D}"/>
    <cellStyle name="20% - Ênfase3 14 5 2 3" xfId="8905" xr:uid="{77DE7671-0878-4C9F-94F8-176D4C94655D}"/>
    <cellStyle name="20% - Ênfase3 14 5 2 4" xfId="8906" xr:uid="{69143545-19AB-4CB8-A98B-50A517F70563}"/>
    <cellStyle name="20% - Ênfase3 14 5 3" xfId="8907" xr:uid="{93D80588-4D83-4E6A-93D0-E400239F950A}"/>
    <cellStyle name="20% - Ênfase3 14 5 4" xfId="8908" xr:uid="{E9801D66-CD9D-4788-8A43-F931A9C6F61A}"/>
    <cellStyle name="20% - Ênfase3 14 5 5" xfId="8909" xr:uid="{07890C21-3B41-4414-8BFA-68F354DEC18C}"/>
    <cellStyle name="20% - Ênfase3 14 6" xfId="8910" xr:uid="{4F0EEEF9-F1C0-48F5-A54C-BD2BF9BF810C}"/>
    <cellStyle name="20% - Ênfase3 14 6 2" xfId="8911" xr:uid="{63B8909E-8465-4DB4-8F8C-DDCA12B6CEB1}"/>
    <cellStyle name="20% - Ênfase3 14 6 2 2" xfId="8912" xr:uid="{E7EF32E5-8E3E-4DA6-8A3F-F01A048D586E}"/>
    <cellStyle name="20% - Ênfase3 14 6 2 3" xfId="8913" xr:uid="{8EAA2055-D8FE-4DE3-B71B-08D9082561A4}"/>
    <cellStyle name="20% - Ênfase3 14 6 2 4" xfId="8914" xr:uid="{5CD54F13-79A7-47B4-B3CE-A058566384D6}"/>
    <cellStyle name="20% - Ênfase3 14 6 3" xfId="8915" xr:uid="{49D47086-4753-40DD-B011-BB5E1BE42CF6}"/>
    <cellStyle name="20% - Ênfase3 14 6 4" xfId="8916" xr:uid="{66B86241-A0C5-4568-813E-714DAB0082FA}"/>
    <cellStyle name="20% - Ênfase3 14 6 5" xfId="8917" xr:uid="{5F816EB9-1B4F-4685-9886-9935E81412ED}"/>
    <cellStyle name="20% - Ênfase3 14 7" xfId="8918" xr:uid="{37CE2CD5-9F9A-4CF0-A1E7-F5947543D2C7}"/>
    <cellStyle name="20% - Ênfase3 14 7 2" xfId="8919" xr:uid="{6F052E4E-785E-46D9-8AAB-80D16F32483F}"/>
    <cellStyle name="20% - Ênfase3 14 7 2 2" xfId="8920" xr:uid="{CAEE8A9D-DDF1-4DD5-BB0C-5803EBE5F3F8}"/>
    <cellStyle name="20% - Ênfase3 14 7 2 3" xfId="8921" xr:uid="{CB2862F9-FD62-4418-A6B6-7C34C48A324A}"/>
    <cellStyle name="20% - Ênfase3 14 7 2 4" xfId="8922" xr:uid="{78715171-1D53-4B76-91FE-64F3AC22AA07}"/>
    <cellStyle name="20% - Ênfase3 14 7 3" xfId="8923" xr:uid="{0B2AB871-8F1B-40D1-A852-2561B5300731}"/>
    <cellStyle name="20% - Ênfase3 14 7 4" xfId="8924" xr:uid="{4D568CDC-5A6F-411E-A822-64A8745BF605}"/>
    <cellStyle name="20% - Ênfase3 14 7 5" xfId="8925" xr:uid="{CC19DE08-2AF5-4308-BFCC-ECFEDBB795DA}"/>
    <cellStyle name="20% - Ênfase3 14 8" xfId="8926" xr:uid="{71A49488-FDB0-4C59-8D27-A3507575C74B}"/>
    <cellStyle name="20% - Ênfase3 14 8 2" xfId="8927" xr:uid="{68708C75-65FB-41B2-8C61-5C57479D8359}"/>
    <cellStyle name="20% - Ênfase3 14 8 2 2" xfId="8928" xr:uid="{7A480B77-996C-4CC3-89AC-EBA44927CAA8}"/>
    <cellStyle name="20% - Ênfase3 14 8 2 3" xfId="8929" xr:uid="{C175BE92-68E2-4465-B1D4-7D323C18A409}"/>
    <cellStyle name="20% - Ênfase3 14 8 2 4" xfId="8930" xr:uid="{D222C103-9B38-4BD0-82F2-FD07617ED9B0}"/>
    <cellStyle name="20% - Ênfase3 14 8 3" xfId="8931" xr:uid="{1101B52C-E2AC-49D0-8E4E-315BFACB549A}"/>
    <cellStyle name="20% - Ênfase3 14 8 4" xfId="8932" xr:uid="{8EEC51B3-A144-425F-9684-22EE5AE4AF64}"/>
    <cellStyle name="20% - Ênfase3 14 8 5" xfId="8933" xr:uid="{3B3571B1-78CF-409B-921B-29F17C22A56D}"/>
    <cellStyle name="20% - Ênfase3 14 9" xfId="8934" xr:uid="{CCCA0EA7-CD4F-49AA-AC61-99856EF9CBB2}"/>
    <cellStyle name="20% - Ênfase3 14 9 2" xfId="8935" xr:uid="{9E33F6B8-2136-482B-9220-922A628B7B2C}"/>
    <cellStyle name="20% - Ênfase3 14 9 2 2" xfId="8936" xr:uid="{D78B56E5-EE26-4B51-830F-C63FE8B27A3C}"/>
    <cellStyle name="20% - Ênfase3 14 9 2 3" xfId="8937" xr:uid="{44E6A721-677B-473A-8FF0-0A5D6DF0E1A5}"/>
    <cellStyle name="20% - Ênfase3 14 9 2 4" xfId="8938" xr:uid="{0B75E2B9-CB1C-4A9C-B9AE-409A9492ED94}"/>
    <cellStyle name="20% - Ênfase3 14 9 3" xfId="8939" xr:uid="{2DBACF70-28A6-454F-826C-6E5B7126B603}"/>
    <cellStyle name="20% - Ênfase3 14 9 4" xfId="8940" xr:uid="{12B919FD-7BE0-48B7-86DE-01E69F8C6C72}"/>
    <cellStyle name="20% - Ênfase3 14 9 5" xfId="8941" xr:uid="{26E7A033-A0E3-4DB6-BE19-F3933700E9F4}"/>
    <cellStyle name="20% - Ênfase3 15" xfId="660" xr:uid="{34E073BE-C75A-4D42-93BA-ACECBD8A5A9A}"/>
    <cellStyle name="20% - Ênfase3 15 10" xfId="8942" xr:uid="{933C646E-DAAF-4236-82F6-B2CCA8546479}"/>
    <cellStyle name="20% - Ênfase3 15 10 2" xfId="8943" xr:uid="{CC3B5AAD-6331-4693-8730-49F6858E9A1B}"/>
    <cellStyle name="20% - Ênfase3 15 10 2 2" xfId="8944" xr:uid="{98DD30A1-97FB-486C-BF07-E796A228A85C}"/>
    <cellStyle name="20% - Ênfase3 15 10 2 3" xfId="8945" xr:uid="{6B879127-4C33-4B9A-B923-A41C85314983}"/>
    <cellStyle name="20% - Ênfase3 15 10 2 4" xfId="8946" xr:uid="{83BB0EEB-F0EB-4BEB-BE4C-3C1F335BB92A}"/>
    <cellStyle name="20% - Ênfase3 15 10 3" xfId="8947" xr:uid="{E502E33B-2E25-4750-AA59-C4A8F39DC195}"/>
    <cellStyle name="20% - Ênfase3 15 10 4" xfId="8948" xr:uid="{8AEA65E9-CBDB-40EE-9F54-01190CA7820A}"/>
    <cellStyle name="20% - Ênfase3 15 10 5" xfId="8949" xr:uid="{15467A71-2A68-48F7-B001-783899C9CECD}"/>
    <cellStyle name="20% - Ênfase3 15 11" xfId="8950" xr:uid="{60ED328E-E3E7-492B-BB71-707903F58F75}"/>
    <cellStyle name="20% - Ênfase3 15 11 2" xfId="8951" xr:uid="{1E530796-5DFD-4427-8220-DAC13A7A74A7}"/>
    <cellStyle name="20% - Ênfase3 15 11 2 2" xfId="8952" xr:uid="{E7771CBE-D93E-4560-84DE-92FEAF921E8C}"/>
    <cellStyle name="20% - Ênfase3 15 11 2 3" xfId="8953" xr:uid="{B666FB97-495C-4851-A72F-81F3BD8435DF}"/>
    <cellStyle name="20% - Ênfase3 15 11 2 4" xfId="8954" xr:uid="{40250001-8E60-460F-A945-D71B198AD881}"/>
    <cellStyle name="20% - Ênfase3 15 11 3" xfId="8955" xr:uid="{D9591CF8-2764-444E-8438-A787B867F6CC}"/>
    <cellStyle name="20% - Ênfase3 15 11 4" xfId="8956" xr:uid="{0D9405FF-FEBE-432B-A340-02A78DC628FD}"/>
    <cellStyle name="20% - Ênfase3 15 11 5" xfId="8957" xr:uid="{9DDF969F-8837-4ED6-9B25-FC58AFCC9ED1}"/>
    <cellStyle name="20% - Ênfase3 15 12" xfId="8958" xr:uid="{9E8411A7-A115-4706-AF5A-FFB705531DAA}"/>
    <cellStyle name="20% - Ênfase3 15 12 2" xfId="8959" xr:uid="{E76CB51E-9E1A-4B16-AFCC-26C818886E17}"/>
    <cellStyle name="20% - Ênfase3 15 12 3" xfId="8960" xr:uid="{DCD44629-5073-45F3-B9EE-A779A8CA7759}"/>
    <cellStyle name="20% - Ênfase3 15 12 4" xfId="8961" xr:uid="{6BBFF79E-DD3C-484B-86DE-AFAD4CB8DB35}"/>
    <cellStyle name="20% - Ênfase3 15 13" xfId="8962" xr:uid="{3D80F475-580B-4B5A-9C55-A9071F06C5DA}"/>
    <cellStyle name="20% - Ênfase3 15 14" xfId="8963" xr:uid="{54955AC6-BA58-4964-B852-55C9F593D317}"/>
    <cellStyle name="20% - Ênfase3 15 15" xfId="8964" xr:uid="{F621DD57-4E26-4943-AF6D-6599FE703EC2}"/>
    <cellStyle name="20% - Ênfase3 15 2" xfId="661" xr:uid="{AF2F8DA3-5B01-418A-9714-5A68C29B7807}"/>
    <cellStyle name="20% - Ênfase3 15 2 2" xfId="8965" xr:uid="{D0A51F20-4210-4AF7-B627-747B35EFF805}"/>
    <cellStyle name="20% - Ênfase3 15 2 2 2" xfId="8966" xr:uid="{D3829975-89F6-4FDF-BD68-A5643341133F}"/>
    <cellStyle name="20% - Ênfase3 15 2 2 3" xfId="8967" xr:uid="{3702A452-2E19-44C9-8DEE-E9A0275E3317}"/>
    <cellStyle name="20% - Ênfase3 15 2 2 4" xfId="8968" xr:uid="{F5D4C4A8-4714-4CD6-A03D-20258D49CE7A}"/>
    <cellStyle name="20% - Ênfase3 15 2 3" xfId="8969" xr:uid="{46BB4793-A747-482B-844F-5E0CB7339B82}"/>
    <cellStyle name="20% - Ênfase3 15 2 4" xfId="8970" xr:uid="{6C12172D-95B0-477A-91F7-AEFA113497DA}"/>
    <cellStyle name="20% - Ênfase3 15 2 5" xfId="8971" xr:uid="{541E7235-D6B9-4032-A704-247CE64D7033}"/>
    <cellStyle name="20% - Ênfase3 15 3" xfId="8972" xr:uid="{9A365134-61F5-42CD-853C-40171BD7E393}"/>
    <cellStyle name="20% - Ênfase3 15 3 2" xfId="8973" xr:uid="{AAD94484-A3C3-4C15-A094-EE899B705817}"/>
    <cellStyle name="20% - Ênfase3 15 3 2 2" xfId="8974" xr:uid="{6F64C16B-232D-44AF-A49B-29F8E54F3DEE}"/>
    <cellStyle name="20% - Ênfase3 15 3 2 3" xfId="8975" xr:uid="{EBC151FA-FBB1-430A-BEC4-45F388483573}"/>
    <cellStyle name="20% - Ênfase3 15 3 2 4" xfId="8976" xr:uid="{04D142AE-ACFC-4CCA-8A34-ACA266F90C01}"/>
    <cellStyle name="20% - Ênfase3 15 3 3" xfId="8977" xr:uid="{BCC9BFCD-1E90-47E8-9BC3-DFE950397919}"/>
    <cellStyle name="20% - Ênfase3 15 3 4" xfId="8978" xr:uid="{AE0D5E72-7E64-44E5-8135-1BE3D3BA7B44}"/>
    <cellStyle name="20% - Ênfase3 15 3 5" xfId="8979" xr:uid="{59FF8B24-82BC-468F-85FF-7847CFB38FFF}"/>
    <cellStyle name="20% - Ênfase3 15 4" xfId="8980" xr:uid="{A233E998-7FE8-46C3-94D6-C2B40B9301EA}"/>
    <cellStyle name="20% - Ênfase3 15 4 2" xfId="8981" xr:uid="{B856398B-0EE1-4303-B9C7-0F05CE851588}"/>
    <cellStyle name="20% - Ênfase3 15 4 2 2" xfId="8982" xr:uid="{3FBD9865-E05D-47BA-82CE-F51250E570C0}"/>
    <cellStyle name="20% - Ênfase3 15 4 2 3" xfId="8983" xr:uid="{12AD5D3A-9596-4A03-86DD-CD9E53560A76}"/>
    <cellStyle name="20% - Ênfase3 15 4 2 4" xfId="8984" xr:uid="{EEBB8773-210B-4DF0-BB15-6CBD4282C6C1}"/>
    <cellStyle name="20% - Ênfase3 15 4 3" xfId="8985" xr:uid="{72613E2B-E74E-4C1B-B937-C5872461A179}"/>
    <cellStyle name="20% - Ênfase3 15 4 4" xfId="8986" xr:uid="{0E5C347A-7B63-4606-8BB1-8CFCD1AD93D9}"/>
    <cellStyle name="20% - Ênfase3 15 4 5" xfId="8987" xr:uid="{9620A7CE-8023-41BC-887F-714B811891EC}"/>
    <cellStyle name="20% - Ênfase3 15 5" xfId="8988" xr:uid="{C2B3E675-27EE-4B2E-AE40-065D3AD38C0B}"/>
    <cellStyle name="20% - Ênfase3 15 5 2" xfId="8989" xr:uid="{2EA99D19-7739-4EFB-A905-CF035C29D855}"/>
    <cellStyle name="20% - Ênfase3 15 5 2 2" xfId="8990" xr:uid="{DF2E745B-F30B-4F74-A11C-9B33559FD99A}"/>
    <cellStyle name="20% - Ênfase3 15 5 2 3" xfId="8991" xr:uid="{00892626-5E5E-4F92-9E1C-C703D6B01A70}"/>
    <cellStyle name="20% - Ênfase3 15 5 2 4" xfId="8992" xr:uid="{334A6C14-32EE-4012-B9D7-823A08D6BACE}"/>
    <cellStyle name="20% - Ênfase3 15 5 3" xfId="8993" xr:uid="{B7E0D8F3-55ED-4D6C-8335-8B83343A66E8}"/>
    <cellStyle name="20% - Ênfase3 15 5 4" xfId="8994" xr:uid="{BCFC3C59-914E-4F25-9791-EFE40C76F4DB}"/>
    <cellStyle name="20% - Ênfase3 15 5 5" xfId="8995" xr:uid="{45C93D7A-F6C8-4FF0-A564-D8B95ABD10D7}"/>
    <cellStyle name="20% - Ênfase3 15 6" xfId="8996" xr:uid="{BDFD7CFD-9C04-40C6-9D63-4151718220A3}"/>
    <cellStyle name="20% - Ênfase3 15 6 2" xfId="8997" xr:uid="{4C79EF9C-2335-4E72-8EB0-12D7B588C70A}"/>
    <cellStyle name="20% - Ênfase3 15 6 2 2" xfId="8998" xr:uid="{A980E728-94BE-4C3A-9202-28E185FCBB2C}"/>
    <cellStyle name="20% - Ênfase3 15 6 2 3" xfId="8999" xr:uid="{9DF5439A-E3DC-4E32-AE62-F6271A43FD39}"/>
    <cellStyle name="20% - Ênfase3 15 6 2 4" xfId="9000" xr:uid="{AE040444-D527-41E2-9A10-30D07BC97288}"/>
    <cellStyle name="20% - Ênfase3 15 6 3" xfId="9001" xr:uid="{59471441-0BC1-4887-B5F4-0EEA49B29ED7}"/>
    <cellStyle name="20% - Ênfase3 15 6 4" xfId="9002" xr:uid="{F41585FF-AC3A-4E99-9D8A-E4FE5E8E8BDB}"/>
    <cellStyle name="20% - Ênfase3 15 6 5" xfId="9003" xr:uid="{121CCF7A-AF89-4901-9E3A-FA30180D6F10}"/>
    <cellStyle name="20% - Ênfase3 15 7" xfId="9004" xr:uid="{91843DE4-D756-4D71-A1D9-EC192CFC88C9}"/>
    <cellStyle name="20% - Ênfase3 15 7 2" xfId="9005" xr:uid="{9CE7D193-89D7-441F-AD03-DB79B0EA44EA}"/>
    <cellStyle name="20% - Ênfase3 15 7 2 2" xfId="9006" xr:uid="{9CF5BEA1-AC23-4311-80E2-C084F127EF4F}"/>
    <cellStyle name="20% - Ênfase3 15 7 2 3" xfId="9007" xr:uid="{45411963-BAC2-47A0-BD22-3C50A07D6DBC}"/>
    <cellStyle name="20% - Ênfase3 15 7 2 4" xfId="9008" xr:uid="{33C55A88-EAEF-464C-AD20-C11333DF54B8}"/>
    <cellStyle name="20% - Ênfase3 15 7 3" xfId="9009" xr:uid="{68148603-F426-45D6-92B3-FD274A29D44D}"/>
    <cellStyle name="20% - Ênfase3 15 7 4" xfId="9010" xr:uid="{D61E91FA-BC38-447F-94F9-9D436226FE29}"/>
    <cellStyle name="20% - Ênfase3 15 7 5" xfId="9011" xr:uid="{29B141C1-5EB0-4E54-8EA0-3B51D1EAEAEF}"/>
    <cellStyle name="20% - Ênfase3 15 8" xfId="9012" xr:uid="{21D71B93-445A-4A81-A81A-DF1CD6B01EFF}"/>
    <cellStyle name="20% - Ênfase3 15 8 2" xfId="9013" xr:uid="{7C0A239C-E52C-4E17-A249-5B2F6A53EAA5}"/>
    <cellStyle name="20% - Ênfase3 15 8 2 2" xfId="9014" xr:uid="{570CBF3A-1F98-46E8-AD6C-7D3E3FA2D4DF}"/>
    <cellStyle name="20% - Ênfase3 15 8 2 3" xfId="9015" xr:uid="{B242BAAD-D22F-46DC-9DA7-9CC4F3197E7A}"/>
    <cellStyle name="20% - Ênfase3 15 8 2 4" xfId="9016" xr:uid="{F6100815-ED0D-490F-920B-DBAA90CD55ED}"/>
    <cellStyle name="20% - Ênfase3 15 8 3" xfId="9017" xr:uid="{1701F2EE-5007-4A2A-B087-EEFF664779D4}"/>
    <cellStyle name="20% - Ênfase3 15 8 4" xfId="9018" xr:uid="{838BF346-6719-44AE-896F-D335DB162995}"/>
    <cellStyle name="20% - Ênfase3 15 8 5" xfId="9019" xr:uid="{F0E21055-273F-4DB3-B1F8-8D38B2A4E476}"/>
    <cellStyle name="20% - Ênfase3 15 9" xfId="9020" xr:uid="{8BE00570-AA46-4A39-B21F-6B56A75C6DE5}"/>
    <cellStyle name="20% - Ênfase3 15 9 2" xfId="9021" xr:uid="{932E32AF-2689-4498-9569-E8127C5C4806}"/>
    <cellStyle name="20% - Ênfase3 15 9 2 2" xfId="9022" xr:uid="{4EB03BAF-D5F6-4E8C-8FE7-A23123FBDCDA}"/>
    <cellStyle name="20% - Ênfase3 15 9 2 3" xfId="9023" xr:uid="{FE1CCB4B-181A-493B-919E-AE0412127348}"/>
    <cellStyle name="20% - Ênfase3 15 9 2 4" xfId="9024" xr:uid="{5414E16F-E674-4813-BAD6-06AC0CB7ED15}"/>
    <cellStyle name="20% - Ênfase3 15 9 3" xfId="9025" xr:uid="{7FE47D43-52CC-4588-B8E0-F0FFBD5D6EA7}"/>
    <cellStyle name="20% - Ênfase3 15 9 4" xfId="9026" xr:uid="{F36DD8FA-AEF7-4E58-8E59-89AD7876D5CD}"/>
    <cellStyle name="20% - Ênfase3 15 9 5" xfId="9027" xr:uid="{A690C50D-7752-471D-9CE3-5A88596949BE}"/>
    <cellStyle name="20% - Ênfase3 16" xfId="662" xr:uid="{31EE48F9-579A-4DDA-80F3-2CDA34F6F417}"/>
    <cellStyle name="20% - Ênfase3 16 10" xfId="9028" xr:uid="{FFDFE3EF-0C28-4B5D-854E-4A3CA5973E59}"/>
    <cellStyle name="20% - Ênfase3 16 10 2" xfId="9029" xr:uid="{82FC3FBE-D349-4209-A31B-28C3024859FB}"/>
    <cellStyle name="20% - Ênfase3 16 10 2 2" xfId="9030" xr:uid="{F42FFE26-4AFC-4DDD-97E3-DFAE03CC3C2A}"/>
    <cellStyle name="20% - Ênfase3 16 10 2 3" xfId="9031" xr:uid="{A913BFB6-C592-4A43-8A93-1D34063CE804}"/>
    <cellStyle name="20% - Ênfase3 16 10 2 4" xfId="9032" xr:uid="{7BE9457E-2076-4453-A8C4-2B9E7E5646D7}"/>
    <cellStyle name="20% - Ênfase3 16 10 3" xfId="9033" xr:uid="{9ED67CDF-53F0-44AF-93E2-A119F059CF4C}"/>
    <cellStyle name="20% - Ênfase3 16 10 4" xfId="9034" xr:uid="{BCE546B9-C08A-401D-987D-28638B09A8B9}"/>
    <cellStyle name="20% - Ênfase3 16 10 5" xfId="9035" xr:uid="{7447E4B4-8175-46D5-A11A-D7B77353DB16}"/>
    <cellStyle name="20% - Ênfase3 16 11" xfId="9036" xr:uid="{20AEFF34-9C95-4CDE-8A61-F08B8C5AA02F}"/>
    <cellStyle name="20% - Ênfase3 16 11 2" xfId="9037" xr:uid="{0878D678-B010-4CCA-ABF9-95C2B2EC0613}"/>
    <cellStyle name="20% - Ênfase3 16 11 2 2" xfId="9038" xr:uid="{75355F8E-9CBC-4C27-ACB5-330EDEC5C8CB}"/>
    <cellStyle name="20% - Ênfase3 16 11 2 3" xfId="9039" xr:uid="{D169B8D8-0AEB-47D6-93B2-C9D0F8AA249C}"/>
    <cellStyle name="20% - Ênfase3 16 11 2 4" xfId="9040" xr:uid="{91E2FD6D-8697-4F18-871E-1D19F37E72F7}"/>
    <cellStyle name="20% - Ênfase3 16 11 3" xfId="9041" xr:uid="{709A8520-BC86-4BC0-B17D-A2CABBC2AA7D}"/>
    <cellStyle name="20% - Ênfase3 16 11 4" xfId="9042" xr:uid="{575CD587-93AC-4949-9B1B-4A1EA4644651}"/>
    <cellStyle name="20% - Ênfase3 16 11 5" xfId="9043" xr:uid="{245881DD-26AC-4291-AE3C-57C6721631A5}"/>
    <cellStyle name="20% - Ênfase3 16 12" xfId="9044" xr:uid="{9159F299-72AA-4914-9A3C-9902D53BBD56}"/>
    <cellStyle name="20% - Ênfase3 16 12 2" xfId="9045" xr:uid="{9F1931D8-FE92-4637-9A11-5810C766F1C5}"/>
    <cellStyle name="20% - Ênfase3 16 12 3" xfId="9046" xr:uid="{8BB6B17D-310B-4165-A072-8CE8225FCBE8}"/>
    <cellStyle name="20% - Ênfase3 16 12 4" xfId="9047" xr:uid="{CAD4375F-3347-4343-B46D-354C6F278D39}"/>
    <cellStyle name="20% - Ênfase3 16 13" xfId="9048" xr:uid="{8213B6B2-F349-4CF1-8CDE-D49625874E0E}"/>
    <cellStyle name="20% - Ênfase3 16 14" xfId="9049" xr:uid="{71E6BC4B-A9CD-41E5-9909-9F1FD0CA3384}"/>
    <cellStyle name="20% - Ênfase3 16 15" xfId="9050" xr:uid="{24C251D6-2DAE-4770-B1A6-7B5D9F529534}"/>
    <cellStyle name="20% - Ênfase3 16 2" xfId="663" xr:uid="{3F6E8E38-6A19-44B1-982C-5ED516117AD4}"/>
    <cellStyle name="20% - Ênfase3 16 2 2" xfId="9051" xr:uid="{BE490E92-F92A-4A3A-B0AB-493F368AD299}"/>
    <cellStyle name="20% - Ênfase3 16 2 2 2" xfId="9052" xr:uid="{6749EEDD-6ADB-4DA4-B5D9-2E81CD6624A5}"/>
    <cellStyle name="20% - Ênfase3 16 2 2 3" xfId="9053" xr:uid="{4500A055-2439-4898-91B9-032521632F56}"/>
    <cellStyle name="20% - Ênfase3 16 2 2 4" xfId="9054" xr:uid="{10866EF6-A4B2-452A-8239-FEE92830B899}"/>
    <cellStyle name="20% - Ênfase3 16 2 3" xfId="9055" xr:uid="{44EDE2AB-0EE1-4B5D-978F-A9C4B321530A}"/>
    <cellStyle name="20% - Ênfase3 16 2 4" xfId="9056" xr:uid="{F2FAC8DB-29D0-4703-8D85-9C02C9C3D8B0}"/>
    <cellStyle name="20% - Ênfase3 16 2 5" xfId="9057" xr:uid="{4A600EDC-17D0-4DB7-9AA2-5C3252C94B63}"/>
    <cellStyle name="20% - Ênfase3 16 3" xfId="9058" xr:uid="{D7D4AF30-1251-4D2E-B9FF-6C137C2BC64F}"/>
    <cellStyle name="20% - Ênfase3 16 3 2" xfId="9059" xr:uid="{DF780949-6AF5-411E-A822-D664A638FE3E}"/>
    <cellStyle name="20% - Ênfase3 16 3 2 2" xfId="9060" xr:uid="{E61729CE-1072-44E9-A774-C520E23DFD0C}"/>
    <cellStyle name="20% - Ênfase3 16 3 2 3" xfId="9061" xr:uid="{BF73397F-3929-4043-87EA-547135093F96}"/>
    <cellStyle name="20% - Ênfase3 16 3 2 4" xfId="9062" xr:uid="{FE1C01AA-05B0-4DAE-BEAC-90B9512E0CE8}"/>
    <cellStyle name="20% - Ênfase3 16 3 3" xfId="9063" xr:uid="{A438CE56-C735-4515-999C-E6E342CE6A2C}"/>
    <cellStyle name="20% - Ênfase3 16 3 4" xfId="9064" xr:uid="{F63D1F5F-8D02-400C-B158-465415E67043}"/>
    <cellStyle name="20% - Ênfase3 16 3 5" xfId="9065" xr:uid="{69D03FCD-7086-4A15-A9F1-BA20AF840E52}"/>
    <cellStyle name="20% - Ênfase3 16 4" xfId="9066" xr:uid="{F11D7169-F0C2-44B1-BDF4-2FD0C55CA47D}"/>
    <cellStyle name="20% - Ênfase3 16 4 2" xfId="9067" xr:uid="{9565989F-F430-4F91-B9D1-040D7398CCB4}"/>
    <cellStyle name="20% - Ênfase3 16 4 2 2" xfId="9068" xr:uid="{3CA5FDD9-3438-43A3-A826-4695FC684DAF}"/>
    <cellStyle name="20% - Ênfase3 16 4 2 3" xfId="9069" xr:uid="{2B76E656-4333-4D28-9DA9-DC67AE027E65}"/>
    <cellStyle name="20% - Ênfase3 16 4 2 4" xfId="9070" xr:uid="{AF0AA54C-7218-44E0-ACB0-20AFD3073EC2}"/>
    <cellStyle name="20% - Ênfase3 16 4 3" xfId="9071" xr:uid="{DBA097BD-08EB-4BE1-979D-3AAC1AB013E7}"/>
    <cellStyle name="20% - Ênfase3 16 4 4" xfId="9072" xr:uid="{8C989C11-B883-405E-88BA-14BF5A83A26F}"/>
    <cellStyle name="20% - Ênfase3 16 4 5" xfId="9073" xr:uid="{6DD31D1B-0ADE-427C-99F3-CD913D7466A0}"/>
    <cellStyle name="20% - Ênfase3 16 5" xfId="9074" xr:uid="{6203BCF1-AC77-40EF-A5C3-CA8B5C769698}"/>
    <cellStyle name="20% - Ênfase3 16 5 2" xfId="9075" xr:uid="{4A7D429B-423F-44ED-BBB3-DA8D67CD0E66}"/>
    <cellStyle name="20% - Ênfase3 16 5 2 2" xfId="9076" xr:uid="{7EE7A009-C42D-42B0-B2D7-249F06D70BF1}"/>
    <cellStyle name="20% - Ênfase3 16 5 2 3" xfId="9077" xr:uid="{4613150E-48C9-453E-961A-0692805E2AFC}"/>
    <cellStyle name="20% - Ênfase3 16 5 2 4" xfId="9078" xr:uid="{960AD87B-CCB6-4B43-A440-E16E8E63C381}"/>
    <cellStyle name="20% - Ênfase3 16 5 3" xfId="9079" xr:uid="{C7D87F19-2BD2-45EF-9C98-5D71CD4776C5}"/>
    <cellStyle name="20% - Ênfase3 16 5 4" xfId="9080" xr:uid="{3096BD56-9E99-4958-9500-CA1DBB0E7A9C}"/>
    <cellStyle name="20% - Ênfase3 16 5 5" xfId="9081" xr:uid="{ECB8C42E-AD96-4B6A-B3FC-8390C5AD05BD}"/>
    <cellStyle name="20% - Ênfase3 16 6" xfId="9082" xr:uid="{83A715E6-6871-49BC-B36F-6E64ABAAEE65}"/>
    <cellStyle name="20% - Ênfase3 16 6 2" xfId="9083" xr:uid="{D00F441E-0438-4426-8CA1-6DE69E27D89A}"/>
    <cellStyle name="20% - Ênfase3 16 6 2 2" xfId="9084" xr:uid="{FA66D5F1-371E-4C8C-8115-A17375DC5AA0}"/>
    <cellStyle name="20% - Ênfase3 16 6 2 3" xfId="9085" xr:uid="{6BCAE67B-2943-4B4A-A021-242BF55656C2}"/>
    <cellStyle name="20% - Ênfase3 16 6 2 4" xfId="9086" xr:uid="{9611F0CC-430B-4210-88FE-4A4DC7564209}"/>
    <cellStyle name="20% - Ênfase3 16 6 3" xfId="9087" xr:uid="{0423C6CA-866C-4D9E-B3A6-F85D4A984AD7}"/>
    <cellStyle name="20% - Ênfase3 16 6 4" xfId="9088" xr:uid="{287DCB2B-B0A6-4325-B54E-5A2C275D801C}"/>
    <cellStyle name="20% - Ênfase3 16 6 5" xfId="9089" xr:uid="{E3976C80-A727-4F44-B605-8C7DB5E4597C}"/>
    <cellStyle name="20% - Ênfase3 16 7" xfId="9090" xr:uid="{EB85BA2F-FEDA-489C-9878-C8BC38AADD4B}"/>
    <cellStyle name="20% - Ênfase3 16 7 2" xfId="9091" xr:uid="{027D5D88-D246-40A4-9209-7D8243CB91CC}"/>
    <cellStyle name="20% - Ênfase3 16 7 2 2" xfId="9092" xr:uid="{4B8702FB-E32A-4B50-91C9-B534D392B693}"/>
    <cellStyle name="20% - Ênfase3 16 7 2 3" xfId="9093" xr:uid="{32DF220A-E866-48C4-BBA2-A6A1D529B58C}"/>
    <cellStyle name="20% - Ênfase3 16 7 2 4" xfId="9094" xr:uid="{A7CCA45D-951D-453C-9821-7369BF7FF05A}"/>
    <cellStyle name="20% - Ênfase3 16 7 3" xfId="9095" xr:uid="{94F4BDAD-CFB6-4AC2-BFA4-F77C5CB146CA}"/>
    <cellStyle name="20% - Ênfase3 16 7 4" xfId="9096" xr:uid="{9990D9CC-07A2-4F53-899F-5BB291239F5D}"/>
    <cellStyle name="20% - Ênfase3 16 7 5" xfId="9097" xr:uid="{D41DB9C8-AE69-4FA8-836C-85DA936B6A3D}"/>
    <cellStyle name="20% - Ênfase3 16 8" xfId="9098" xr:uid="{E4339144-E668-429B-8565-D2266924AF51}"/>
    <cellStyle name="20% - Ênfase3 16 8 2" xfId="9099" xr:uid="{FEED2CC9-A793-4DE5-A2B4-ECEC65CF668B}"/>
    <cellStyle name="20% - Ênfase3 16 8 2 2" xfId="9100" xr:uid="{98675BB2-EAE7-4E1E-8415-3EC59EE47A0F}"/>
    <cellStyle name="20% - Ênfase3 16 8 2 3" xfId="9101" xr:uid="{B78BFBC4-4522-43AA-A21A-59B6A33B23A7}"/>
    <cellStyle name="20% - Ênfase3 16 8 2 4" xfId="9102" xr:uid="{BE8BDF89-BF3E-48F0-B363-53A5AB192AEF}"/>
    <cellStyle name="20% - Ênfase3 16 8 3" xfId="9103" xr:uid="{2E6EBAFA-CE1D-46AE-88F7-AE288C59D3E5}"/>
    <cellStyle name="20% - Ênfase3 16 8 4" xfId="9104" xr:uid="{03155823-1634-4AB3-AFE0-94EC00C90B93}"/>
    <cellStyle name="20% - Ênfase3 16 8 5" xfId="9105" xr:uid="{945A26CD-8167-43E4-8743-1C192689E523}"/>
    <cellStyle name="20% - Ênfase3 16 9" xfId="9106" xr:uid="{9BA5855A-54FC-4944-BA62-6B0D714E7F00}"/>
    <cellStyle name="20% - Ênfase3 16 9 2" xfId="9107" xr:uid="{A5BC4CEA-6042-4428-8432-9BDBD5FF369D}"/>
    <cellStyle name="20% - Ênfase3 16 9 2 2" xfId="9108" xr:uid="{F4948F6B-6FD4-4DDD-98E3-5A722ADBD042}"/>
    <cellStyle name="20% - Ênfase3 16 9 2 3" xfId="9109" xr:uid="{E44842AC-A554-47FE-AAD6-0C1A1CDF85A9}"/>
    <cellStyle name="20% - Ênfase3 16 9 2 4" xfId="9110" xr:uid="{97099EF4-2D21-41DF-AE15-2D0D196ABD2D}"/>
    <cellStyle name="20% - Ênfase3 16 9 3" xfId="9111" xr:uid="{2113F2DD-A048-48D9-9574-5C57F5C64513}"/>
    <cellStyle name="20% - Ênfase3 16 9 4" xfId="9112" xr:uid="{CB2825E8-0A99-4213-9C1A-85BD5B0A7853}"/>
    <cellStyle name="20% - Ênfase3 16 9 5" xfId="9113" xr:uid="{C68A4B42-B71C-4D9B-94F6-8281A37E0662}"/>
    <cellStyle name="20% - Ênfase3 17" xfId="664" xr:uid="{070A4A74-D0E1-43F4-A9FD-291474851197}"/>
    <cellStyle name="20% - Ênfase3 17 10" xfId="9114" xr:uid="{2843EFBF-307D-49F0-91AB-DF7CB8E43482}"/>
    <cellStyle name="20% - Ênfase3 17 10 2" xfId="9115" xr:uid="{B3DBE2AC-8212-4C5A-A45E-263F9908228B}"/>
    <cellStyle name="20% - Ênfase3 17 10 2 2" xfId="9116" xr:uid="{5CFA237C-BE6B-4AD3-A8DC-CB320E5342BF}"/>
    <cellStyle name="20% - Ênfase3 17 10 2 3" xfId="9117" xr:uid="{C70946FE-5089-4253-8D41-E640CF377604}"/>
    <cellStyle name="20% - Ênfase3 17 10 2 4" xfId="9118" xr:uid="{359FE0D9-DCD8-4178-BE0A-363AD0F4AC90}"/>
    <cellStyle name="20% - Ênfase3 17 10 3" xfId="9119" xr:uid="{0620BF4B-F05D-47B5-ADF9-A306374BF1EE}"/>
    <cellStyle name="20% - Ênfase3 17 10 4" xfId="9120" xr:uid="{91F447BF-05B9-40FF-AD2B-8B1547B417F1}"/>
    <cellStyle name="20% - Ênfase3 17 10 5" xfId="9121" xr:uid="{A6985BD0-B401-41B9-95B2-4775064C22C3}"/>
    <cellStyle name="20% - Ênfase3 17 11" xfId="9122" xr:uid="{5B674F79-AC8C-4F15-9AA7-C23FBECC4532}"/>
    <cellStyle name="20% - Ênfase3 17 11 2" xfId="9123" xr:uid="{33B2F81F-CD96-438A-B4E0-3CF964658B24}"/>
    <cellStyle name="20% - Ênfase3 17 11 2 2" xfId="9124" xr:uid="{1309735B-8AA5-4C7B-B42A-1BD35F145293}"/>
    <cellStyle name="20% - Ênfase3 17 11 2 3" xfId="9125" xr:uid="{B1B4C062-99B4-41F0-9209-D4BDD9422A2E}"/>
    <cellStyle name="20% - Ênfase3 17 11 2 4" xfId="9126" xr:uid="{59CC5372-5FF8-4A52-9F80-29FD1F2112B8}"/>
    <cellStyle name="20% - Ênfase3 17 11 3" xfId="9127" xr:uid="{4108DC81-BE6B-4D53-96D0-37156E17877A}"/>
    <cellStyle name="20% - Ênfase3 17 11 4" xfId="9128" xr:uid="{B5C6B550-8D0C-443E-88F0-9DC9380D5770}"/>
    <cellStyle name="20% - Ênfase3 17 11 5" xfId="9129" xr:uid="{3C0CAB5B-3ADA-4600-B8BB-4DEECAF2307A}"/>
    <cellStyle name="20% - Ênfase3 17 12" xfId="9130" xr:uid="{95ACE0BF-ED55-48E4-B14A-A0E158368F2C}"/>
    <cellStyle name="20% - Ênfase3 17 12 2" xfId="9131" xr:uid="{6E0E4522-AD78-4030-96E9-13A1AA4CB5A6}"/>
    <cellStyle name="20% - Ênfase3 17 12 3" xfId="9132" xr:uid="{469CE431-D605-4319-822E-CFEF871B82E9}"/>
    <cellStyle name="20% - Ênfase3 17 12 4" xfId="9133" xr:uid="{935414BA-9FF4-4334-A77F-C51C9C852696}"/>
    <cellStyle name="20% - Ênfase3 17 13" xfId="9134" xr:uid="{FB585489-0D96-4AC2-B36A-05AA2DE5FA64}"/>
    <cellStyle name="20% - Ênfase3 17 14" xfId="9135" xr:uid="{4AE4B70A-DD77-40E5-926B-2FE6EF9D9454}"/>
    <cellStyle name="20% - Ênfase3 17 15" xfId="9136" xr:uid="{33C3F591-A0B1-4036-8738-C5763AD9ADFD}"/>
    <cellStyle name="20% - Ênfase3 17 2" xfId="665" xr:uid="{1E92C234-55F3-478F-8598-389998E2AA63}"/>
    <cellStyle name="20% - Ênfase3 17 2 2" xfId="9137" xr:uid="{4DCA3265-7398-494D-BCA2-DCC6B8000F68}"/>
    <cellStyle name="20% - Ênfase3 17 2 2 2" xfId="9138" xr:uid="{3DCA256C-B6E0-45C7-A924-24CDC46FD518}"/>
    <cellStyle name="20% - Ênfase3 17 2 2 3" xfId="9139" xr:uid="{6380D720-AB3E-43A4-88FE-3712006724B7}"/>
    <cellStyle name="20% - Ênfase3 17 2 2 4" xfId="9140" xr:uid="{72623C88-AAFD-4AF0-9366-7EA26E72129F}"/>
    <cellStyle name="20% - Ênfase3 17 2 3" xfId="9141" xr:uid="{D42510FB-1923-4F28-9373-931A126F1FCA}"/>
    <cellStyle name="20% - Ênfase3 17 2 4" xfId="9142" xr:uid="{EC215B59-EA39-417C-982D-48D9E1B61602}"/>
    <cellStyle name="20% - Ênfase3 17 2 5" xfId="9143" xr:uid="{D8EE4A4C-FB75-4F22-BA01-FD09670C53B9}"/>
    <cellStyle name="20% - Ênfase3 17 3" xfId="9144" xr:uid="{B3E26A2B-ED3C-4BEE-998A-0A15DF0A7ABC}"/>
    <cellStyle name="20% - Ênfase3 17 3 2" xfId="9145" xr:uid="{60FFA438-5207-4CAA-A08A-F7F19DDE6F26}"/>
    <cellStyle name="20% - Ênfase3 17 3 2 2" xfId="9146" xr:uid="{4B8BD73B-9FE5-4624-B720-D5D0BCB0CC52}"/>
    <cellStyle name="20% - Ênfase3 17 3 2 3" xfId="9147" xr:uid="{453CDC4E-B8F7-4202-ACFA-9F60F1A92DC0}"/>
    <cellStyle name="20% - Ênfase3 17 3 2 4" xfId="9148" xr:uid="{94C4A19A-32A1-4FCB-BE02-D17661DD50A5}"/>
    <cellStyle name="20% - Ênfase3 17 3 3" xfId="9149" xr:uid="{D82A796F-9706-48C1-BEBB-9A33CF15113C}"/>
    <cellStyle name="20% - Ênfase3 17 3 4" xfId="9150" xr:uid="{D51CBC35-1C6E-426F-837C-7B2671C22CB2}"/>
    <cellStyle name="20% - Ênfase3 17 3 5" xfId="9151" xr:uid="{E7A94AAC-78E2-49FC-8B47-28EE4BC3DF1B}"/>
    <cellStyle name="20% - Ênfase3 17 4" xfId="9152" xr:uid="{679E91C2-A96B-44C0-B2EE-FB3C2B5EF690}"/>
    <cellStyle name="20% - Ênfase3 17 4 2" xfId="9153" xr:uid="{35F33321-9179-4B01-9A31-86EA12B83ADD}"/>
    <cellStyle name="20% - Ênfase3 17 4 2 2" xfId="9154" xr:uid="{20778E95-79A5-4947-9D3D-9C5A75BD1BBD}"/>
    <cellStyle name="20% - Ênfase3 17 4 2 3" xfId="9155" xr:uid="{45FAC514-94C5-497B-9DF3-CE04F8536676}"/>
    <cellStyle name="20% - Ênfase3 17 4 2 4" xfId="9156" xr:uid="{8EB221B1-A294-48EF-ACD9-133B61016556}"/>
    <cellStyle name="20% - Ênfase3 17 4 3" xfId="9157" xr:uid="{CF81A708-D670-4DCD-8EEC-F0B210462CAB}"/>
    <cellStyle name="20% - Ênfase3 17 4 4" xfId="9158" xr:uid="{0466E97D-595B-4059-8B4C-9D65FB6CFB19}"/>
    <cellStyle name="20% - Ênfase3 17 4 5" xfId="9159" xr:uid="{2A8E569C-C548-4AE3-90EC-888A0FD40C5B}"/>
    <cellStyle name="20% - Ênfase3 17 5" xfId="9160" xr:uid="{63B04F87-14C7-4460-AA5F-86DCC2DF268C}"/>
    <cellStyle name="20% - Ênfase3 17 5 2" xfId="9161" xr:uid="{5F881B12-EF6C-4B5F-8363-82185072463E}"/>
    <cellStyle name="20% - Ênfase3 17 5 2 2" xfId="9162" xr:uid="{B6B5AE5A-8C31-4B34-B8E1-066C01D8F0AB}"/>
    <cellStyle name="20% - Ênfase3 17 5 2 3" xfId="9163" xr:uid="{23005303-E332-43A5-84F4-D654E7C57C72}"/>
    <cellStyle name="20% - Ênfase3 17 5 2 4" xfId="9164" xr:uid="{FE65EA80-D99E-4832-BE48-B0EE7914CCF7}"/>
    <cellStyle name="20% - Ênfase3 17 5 3" xfId="9165" xr:uid="{43134CF8-5589-45B0-940D-31EA1266222A}"/>
    <cellStyle name="20% - Ênfase3 17 5 4" xfId="9166" xr:uid="{E0A2C5D4-21DA-4542-91F4-421C2F839271}"/>
    <cellStyle name="20% - Ênfase3 17 5 5" xfId="9167" xr:uid="{B816D7CD-1171-4105-8C39-86484DC673C0}"/>
    <cellStyle name="20% - Ênfase3 17 6" xfId="9168" xr:uid="{A5AD3326-899F-4E78-B399-6DCF3D3535F6}"/>
    <cellStyle name="20% - Ênfase3 17 6 2" xfId="9169" xr:uid="{BDD67417-4B23-43CC-9F5F-282BB6D9AEB4}"/>
    <cellStyle name="20% - Ênfase3 17 6 2 2" xfId="9170" xr:uid="{7CEDCC25-7815-4EDE-88F4-8E432BF18545}"/>
    <cellStyle name="20% - Ênfase3 17 6 2 3" xfId="9171" xr:uid="{CBEF8BBD-DFBB-44AF-B7B7-A0C01B7AAF33}"/>
    <cellStyle name="20% - Ênfase3 17 6 2 4" xfId="9172" xr:uid="{2E11A701-F4A9-47F9-AD18-0BCF60D917D9}"/>
    <cellStyle name="20% - Ênfase3 17 6 3" xfId="9173" xr:uid="{40E16336-5ED9-471F-BEA7-472BE8E23B4D}"/>
    <cellStyle name="20% - Ênfase3 17 6 4" xfId="9174" xr:uid="{0DF143C7-0985-4FA6-AFA6-9DA27AFDDB8A}"/>
    <cellStyle name="20% - Ênfase3 17 6 5" xfId="9175" xr:uid="{40360BA4-3828-451E-9761-DDD07DC794D4}"/>
    <cellStyle name="20% - Ênfase3 17 7" xfId="9176" xr:uid="{2BD44923-3B1C-494F-BEDE-CED88C0F8064}"/>
    <cellStyle name="20% - Ênfase3 17 7 2" xfId="9177" xr:uid="{EDBA605F-4BD8-4409-9505-A6CE3F940923}"/>
    <cellStyle name="20% - Ênfase3 17 7 2 2" xfId="9178" xr:uid="{47BE3442-42DB-4E40-94B1-5E0F0C746A4E}"/>
    <cellStyle name="20% - Ênfase3 17 7 2 3" xfId="9179" xr:uid="{C04979A4-5553-4584-9D46-5D6609F9D127}"/>
    <cellStyle name="20% - Ênfase3 17 7 2 4" xfId="9180" xr:uid="{10FA296D-3064-4EAE-9616-C5141F20345C}"/>
    <cellStyle name="20% - Ênfase3 17 7 3" xfId="9181" xr:uid="{AFCFB2EF-05FF-474F-BAC7-E7768E04F0CE}"/>
    <cellStyle name="20% - Ênfase3 17 7 4" xfId="9182" xr:uid="{8EF8092F-0F1C-4B58-9B5B-4727BA1E708B}"/>
    <cellStyle name="20% - Ênfase3 17 7 5" xfId="9183" xr:uid="{333CBBBD-E8A3-48FD-BBD0-56C293747AD9}"/>
    <cellStyle name="20% - Ênfase3 17 8" xfId="9184" xr:uid="{60B19630-1FDB-449E-9A22-2159745883FE}"/>
    <cellStyle name="20% - Ênfase3 17 8 2" xfId="9185" xr:uid="{8077F66C-6A11-495B-8795-F779939F59F0}"/>
    <cellStyle name="20% - Ênfase3 17 8 2 2" xfId="9186" xr:uid="{0EFB2C10-EC97-441C-9F5C-793841FE6F9F}"/>
    <cellStyle name="20% - Ênfase3 17 8 2 3" xfId="9187" xr:uid="{C87A7564-6B95-4E22-9512-0C1CDAEAD22F}"/>
    <cellStyle name="20% - Ênfase3 17 8 2 4" xfId="9188" xr:uid="{7BA7DFD9-F1B1-4FED-BBD4-F0E9D2391363}"/>
    <cellStyle name="20% - Ênfase3 17 8 3" xfId="9189" xr:uid="{96E30D5A-39A9-4546-8DCD-69164D6873BC}"/>
    <cellStyle name="20% - Ênfase3 17 8 4" xfId="9190" xr:uid="{2322A5E7-0248-4766-8A8F-2D37F6A8C8FF}"/>
    <cellStyle name="20% - Ênfase3 17 8 5" xfId="9191" xr:uid="{850488EA-9BA7-4F4F-92B9-61D845DC2645}"/>
    <cellStyle name="20% - Ênfase3 17 9" xfId="9192" xr:uid="{4EE2FC1B-9EC9-42C3-A074-3945EAABE811}"/>
    <cellStyle name="20% - Ênfase3 17 9 2" xfId="9193" xr:uid="{78EA99CB-0A2E-4BCD-A595-49190FC2C78E}"/>
    <cellStyle name="20% - Ênfase3 17 9 2 2" xfId="9194" xr:uid="{1258BC76-43E5-436F-9245-4B1AC3824D8C}"/>
    <cellStyle name="20% - Ênfase3 17 9 2 3" xfId="9195" xr:uid="{CDADE515-64D8-4E88-A2EF-F258CDE8A8BF}"/>
    <cellStyle name="20% - Ênfase3 17 9 2 4" xfId="9196" xr:uid="{EBA73E2F-E40D-4468-93A9-91CDD1FBA7B7}"/>
    <cellStyle name="20% - Ênfase3 17 9 3" xfId="9197" xr:uid="{0E4F2D8B-1D5D-4DAD-AE01-AD24FD72D614}"/>
    <cellStyle name="20% - Ênfase3 17 9 4" xfId="9198" xr:uid="{F950C7AE-E0F2-412E-A867-001CBB80C7DF}"/>
    <cellStyle name="20% - Ênfase3 17 9 5" xfId="9199" xr:uid="{862D2081-D79C-4E48-AA00-E65474266B3B}"/>
    <cellStyle name="20% - Ênfase3 18" xfId="666" xr:uid="{AF1639E8-93AA-4CBF-8836-E4BC6DCD2434}"/>
    <cellStyle name="20% - Ênfase3 18 10" xfId="9200" xr:uid="{AD3B47DF-5D25-4691-99F4-3B78B8F3EEC9}"/>
    <cellStyle name="20% - Ênfase3 18 10 2" xfId="9201" xr:uid="{C462CE2C-DF78-4901-B324-DC6BB087441B}"/>
    <cellStyle name="20% - Ênfase3 18 10 2 2" xfId="9202" xr:uid="{EB1793E5-CCB7-4AE4-86B4-22DC25219AA0}"/>
    <cellStyle name="20% - Ênfase3 18 10 2 3" xfId="9203" xr:uid="{B7D55E8B-0C7E-4F26-B91D-62AE698BF83B}"/>
    <cellStyle name="20% - Ênfase3 18 10 2 4" xfId="9204" xr:uid="{05254E03-0879-46D4-837F-1827F4E4053A}"/>
    <cellStyle name="20% - Ênfase3 18 10 3" xfId="9205" xr:uid="{C8678FB2-F71D-49D7-933F-82A22B4F2E14}"/>
    <cellStyle name="20% - Ênfase3 18 10 4" xfId="9206" xr:uid="{D1BF9E46-6F4B-4D2F-BD1B-8F9170C168D1}"/>
    <cellStyle name="20% - Ênfase3 18 10 5" xfId="9207" xr:uid="{423F16D4-6C7E-4847-973A-51098E808C9D}"/>
    <cellStyle name="20% - Ênfase3 18 11" xfId="9208" xr:uid="{11B0A75F-257B-46CC-97ED-E9E77D833B92}"/>
    <cellStyle name="20% - Ênfase3 18 11 2" xfId="9209" xr:uid="{ED8E1BBF-69D9-4C3B-8FAB-4CE2E3198CE6}"/>
    <cellStyle name="20% - Ênfase3 18 11 2 2" xfId="9210" xr:uid="{2582295A-6E58-48AE-A871-9747822787F8}"/>
    <cellStyle name="20% - Ênfase3 18 11 2 3" xfId="9211" xr:uid="{87628ED0-3D2A-4C51-B874-5700303221B5}"/>
    <cellStyle name="20% - Ênfase3 18 11 2 4" xfId="9212" xr:uid="{E4BAE2C5-E8AF-48CA-AD32-7376BEAAAB71}"/>
    <cellStyle name="20% - Ênfase3 18 11 3" xfId="9213" xr:uid="{8ED329ED-1242-4140-B6C6-888840473CAD}"/>
    <cellStyle name="20% - Ênfase3 18 11 4" xfId="9214" xr:uid="{18D7C2CF-EA05-4B88-8B7B-81CA67F33ADC}"/>
    <cellStyle name="20% - Ênfase3 18 11 5" xfId="9215" xr:uid="{9F2B823B-38C3-4602-BFDC-50496B81A145}"/>
    <cellStyle name="20% - Ênfase3 18 12" xfId="9216" xr:uid="{D8562C8B-AC17-4500-817A-5CAA325354F2}"/>
    <cellStyle name="20% - Ênfase3 18 12 2" xfId="9217" xr:uid="{AE5AC001-F098-4041-88CC-D03F9600CD30}"/>
    <cellStyle name="20% - Ênfase3 18 12 3" xfId="9218" xr:uid="{6AB15FF0-626F-4F6C-8CAF-141405D6B5CD}"/>
    <cellStyle name="20% - Ênfase3 18 12 4" xfId="9219" xr:uid="{C2C66791-68E8-4102-9B82-CAD683CE8106}"/>
    <cellStyle name="20% - Ênfase3 18 13" xfId="9220" xr:uid="{FF384F75-CD8F-4ACB-BC8B-750A29D3D80A}"/>
    <cellStyle name="20% - Ênfase3 18 14" xfId="9221" xr:uid="{568FF9A4-5EB3-42BD-85F9-41CE6B1EEA39}"/>
    <cellStyle name="20% - Ênfase3 18 15" xfId="9222" xr:uid="{9320701C-A8B6-4A33-AC43-51A117B634F3}"/>
    <cellStyle name="20% - Ênfase3 18 2" xfId="667" xr:uid="{CB9E6FB5-E260-496A-8F9B-7C6566E1DD69}"/>
    <cellStyle name="20% - Ênfase3 18 2 2" xfId="9223" xr:uid="{31D060BF-609B-4F44-B0B2-C2E5F9151A00}"/>
    <cellStyle name="20% - Ênfase3 18 2 2 2" xfId="9224" xr:uid="{57E78E04-DC1A-4D98-9550-D67058DDC575}"/>
    <cellStyle name="20% - Ênfase3 18 2 2 3" xfId="9225" xr:uid="{F0602ED1-CC7D-4F53-BC0B-F7C14E01B1AC}"/>
    <cellStyle name="20% - Ênfase3 18 2 2 4" xfId="9226" xr:uid="{69C11D2D-1F6A-43DC-986F-A78B88CDDC86}"/>
    <cellStyle name="20% - Ênfase3 18 2 3" xfId="9227" xr:uid="{D94A2B9A-6AE9-4B84-A3B2-84C31BF49CD1}"/>
    <cellStyle name="20% - Ênfase3 18 2 4" xfId="9228" xr:uid="{5CB03259-CA93-4A1C-9EBE-9B8FF61AC236}"/>
    <cellStyle name="20% - Ênfase3 18 2 5" xfId="9229" xr:uid="{D902ABC0-F6A6-46EB-8132-6C020083449B}"/>
    <cellStyle name="20% - Ênfase3 18 3" xfId="9230" xr:uid="{318462E9-7B1B-4070-A526-265BF3BE2359}"/>
    <cellStyle name="20% - Ênfase3 18 3 2" xfId="9231" xr:uid="{9F91ABDF-B06F-4CA0-992C-C9960CD414A9}"/>
    <cellStyle name="20% - Ênfase3 18 3 2 2" xfId="9232" xr:uid="{81E62148-8C4B-4AE9-A9D0-F061187D2A2A}"/>
    <cellStyle name="20% - Ênfase3 18 3 2 3" xfId="9233" xr:uid="{608BD5F7-0D5A-49E2-9537-90C00871BA81}"/>
    <cellStyle name="20% - Ênfase3 18 3 2 4" xfId="9234" xr:uid="{0D307E8A-C70F-44DB-A503-DC8211D881B6}"/>
    <cellStyle name="20% - Ênfase3 18 3 3" xfId="9235" xr:uid="{29D3DA15-DE24-4B10-A3DD-EAEE5E5219FC}"/>
    <cellStyle name="20% - Ênfase3 18 3 4" xfId="9236" xr:uid="{F79ADE45-978A-4FD3-A11D-DA72432AA7A1}"/>
    <cellStyle name="20% - Ênfase3 18 3 5" xfId="9237" xr:uid="{2DA5119D-48B2-4BB8-AE75-0FEEBE28C8CB}"/>
    <cellStyle name="20% - Ênfase3 18 4" xfId="9238" xr:uid="{555633A3-23CC-4172-84D3-AD96585225AE}"/>
    <cellStyle name="20% - Ênfase3 18 4 2" xfId="9239" xr:uid="{F63D8621-629E-47AF-BB49-E32B1F0FF062}"/>
    <cellStyle name="20% - Ênfase3 18 4 2 2" xfId="9240" xr:uid="{1358984F-2AE6-48A3-A6B2-E550886420A3}"/>
    <cellStyle name="20% - Ênfase3 18 4 2 3" xfId="9241" xr:uid="{41A0FBC5-0B1C-44E4-88AA-030675844B60}"/>
    <cellStyle name="20% - Ênfase3 18 4 2 4" xfId="9242" xr:uid="{86C02AE0-9776-45D3-BB43-2DA60E9A9FC0}"/>
    <cellStyle name="20% - Ênfase3 18 4 3" xfId="9243" xr:uid="{5A6856E1-96E0-432F-9498-B3A34357AF79}"/>
    <cellStyle name="20% - Ênfase3 18 4 4" xfId="9244" xr:uid="{3AFBFF36-7D5E-4CC0-BBD7-50D9007229DB}"/>
    <cellStyle name="20% - Ênfase3 18 4 5" xfId="9245" xr:uid="{D5F5AFD6-A7E8-4D60-85D7-AFD770C974B4}"/>
    <cellStyle name="20% - Ênfase3 18 5" xfId="9246" xr:uid="{5F34D884-E2C2-4004-9AE7-91378D29214B}"/>
    <cellStyle name="20% - Ênfase3 18 5 2" xfId="9247" xr:uid="{87779A52-670E-4A89-A206-BD70F1BB3F42}"/>
    <cellStyle name="20% - Ênfase3 18 5 2 2" xfId="9248" xr:uid="{1D647DC3-28FC-4FDA-9A23-76F910A9585D}"/>
    <cellStyle name="20% - Ênfase3 18 5 2 3" xfId="9249" xr:uid="{58226B3F-2A7E-40AA-9BFA-8EC93E191083}"/>
    <cellStyle name="20% - Ênfase3 18 5 2 4" xfId="9250" xr:uid="{010FB43F-0792-4325-8871-097AB912E7B6}"/>
    <cellStyle name="20% - Ênfase3 18 5 3" xfId="9251" xr:uid="{7BFB9137-4D2D-4C6E-AD57-02AE3540B175}"/>
    <cellStyle name="20% - Ênfase3 18 5 4" xfId="9252" xr:uid="{5B990499-4D8A-4CFE-8C90-83448174FF9F}"/>
    <cellStyle name="20% - Ênfase3 18 5 5" xfId="9253" xr:uid="{E849E41B-3A02-4024-B2C0-B035B4402946}"/>
    <cellStyle name="20% - Ênfase3 18 6" xfId="9254" xr:uid="{275A04A8-F1CF-4199-AFBF-5C43297EE9D5}"/>
    <cellStyle name="20% - Ênfase3 18 6 2" xfId="9255" xr:uid="{C43289C0-0989-451D-A4B4-CE80A6DC43A8}"/>
    <cellStyle name="20% - Ênfase3 18 6 2 2" xfId="9256" xr:uid="{FABE1BEC-13FD-499D-B8AE-8C1DE7954602}"/>
    <cellStyle name="20% - Ênfase3 18 6 2 3" xfId="9257" xr:uid="{9ADBB47E-7D38-4AA2-8220-D250604D24FC}"/>
    <cellStyle name="20% - Ênfase3 18 6 2 4" xfId="9258" xr:uid="{F8781202-0876-43B7-9692-F318CE2762A4}"/>
    <cellStyle name="20% - Ênfase3 18 6 3" xfId="9259" xr:uid="{D7A2CF6A-B9E5-4A74-A355-03E78716A1BC}"/>
    <cellStyle name="20% - Ênfase3 18 6 4" xfId="9260" xr:uid="{2825B680-D7C1-48AB-A009-39E4EB1B0A31}"/>
    <cellStyle name="20% - Ênfase3 18 6 5" xfId="9261" xr:uid="{18739BCE-296E-467A-8F2B-576A98CB4071}"/>
    <cellStyle name="20% - Ênfase3 18 7" xfId="9262" xr:uid="{4C479FAF-F71A-4F20-B47E-C2E74A6ABA53}"/>
    <cellStyle name="20% - Ênfase3 18 7 2" xfId="9263" xr:uid="{A975B3E0-7E2A-42A8-85B9-937F14AB4CCB}"/>
    <cellStyle name="20% - Ênfase3 18 7 2 2" xfId="9264" xr:uid="{AE39AE1E-B7A0-4B05-AD84-33CB4E00F63E}"/>
    <cellStyle name="20% - Ênfase3 18 7 2 3" xfId="9265" xr:uid="{C735343B-FD68-4AC9-86FA-18C3A4FBE5A3}"/>
    <cellStyle name="20% - Ênfase3 18 7 2 4" xfId="9266" xr:uid="{16936755-CB60-4599-9615-19BD079C1758}"/>
    <cellStyle name="20% - Ênfase3 18 7 3" xfId="9267" xr:uid="{7B60017F-56BB-4030-8EE1-AE80D90F3777}"/>
    <cellStyle name="20% - Ênfase3 18 7 4" xfId="9268" xr:uid="{875FB62E-A88C-4A86-9F62-650CDA8B496A}"/>
    <cellStyle name="20% - Ênfase3 18 7 5" xfId="9269" xr:uid="{0C5CC6B9-A72D-4425-905A-7DB21BBA69DB}"/>
    <cellStyle name="20% - Ênfase3 18 8" xfId="9270" xr:uid="{1F165FE8-246F-4795-A262-9D23822C8D9D}"/>
    <cellStyle name="20% - Ênfase3 18 8 2" xfId="9271" xr:uid="{087BE651-333C-4735-8822-8D5C91F4C459}"/>
    <cellStyle name="20% - Ênfase3 18 8 2 2" xfId="9272" xr:uid="{E5AD3ECE-439E-47C3-B6BF-9B9F876D41F6}"/>
    <cellStyle name="20% - Ênfase3 18 8 2 3" xfId="9273" xr:uid="{E4746011-5A9B-480E-8616-D26A07748E40}"/>
    <cellStyle name="20% - Ênfase3 18 8 2 4" xfId="9274" xr:uid="{A4897659-6DDF-4913-97B0-E171184C60C8}"/>
    <cellStyle name="20% - Ênfase3 18 8 3" xfId="9275" xr:uid="{8DFA64B7-EE97-4529-AAE6-FC8B90C6DE9E}"/>
    <cellStyle name="20% - Ênfase3 18 8 4" xfId="9276" xr:uid="{8E5B058F-5E25-4687-9545-B519E0CB507A}"/>
    <cellStyle name="20% - Ênfase3 18 8 5" xfId="9277" xr:uid="{C569DCF2-77D8-465C-9DFC-1CF6032AF64C}"/>
    <cellStyle name="20% - Ênfase3 18 9" xfId="9278" xr:uid="{6809C2F3-C2C2-411D-A0EE-3EAD32D94B89}"/>
    <cellStyle name="20% - Ênfase3 18 9 2" xfId="9279" xr:uid="{6C4A890E-424B-44D2-83F4-BB58F64C64BF}"/>
    <cellStyle name="20% - Ênfase3 18 9 2 2" xfId="9280" xr:uid="{43CC0C81-F79E-46C9-A098-F25944BA4AF9}"/>
    <cellStyle name="20% - Ênfase3 18 9 2 3" xfId="9281" xr:uid="{175D30E5-13DC-41A4-AE44-972AEA299AAF}"/>
    <cellStyle name="20% - Ênfase3 18 9 2 4" xfId="9282" xr:uid="{DD349496-8043-4759-8E9B-4CF7EB935FC8}"/>
    <cellStyle name="20% - Ênfase3 18 9 3" xfId="9283" xr:uid="{4C7A8806-0DC0-436D-9BFD-D244BAD104A4}"/>
    <cellStyle name="20% - Ênfase3 18 9 4" xfId="9284" xr:uid="{73943168-9143-4A44-A032-221A281E20E1}"/>
    <cellStyle name="20% - Ênfase3 18 9 5" xfId="9285" xr:uid="{EEF28DCC-9BD1-4E85-811E-C19428A135E2}"/>
    <cellStyle name="20% - Ênfase3 19" xfId="668" xr:uid="{0E9C0DB3-2440-4858-9934-CD1AFB9575A1}"/>
    <cellStyle name="20% - Ênfase3 19 10" xfId="9286" xr:uid="{B345EA2E-D15A-4DE9-992E-66FCDBA78360}"/>
    <cellStyle name="20% - Ênfase3 19 10 2" xfId="9287" xr:uid="{8BA96B36-F53A-4B3A-96F8-26516212A82D}"/>
    <cellStyle name="20% - Ênfase3 19 10 2 2" xfId="9288" xr:uid="{A54B9D3F-CB15-4473-83A9-448800622F1B}"/>
    <cellStyle name="20% - Ênfase3 19 10 2 3" xfId="9289" xr:uid="{BFD722EB-FCE8-45C6-A047-FC0BA31039DB}"/>
    <cellStyle name="20% - Ênfase3 19 10 2 4" xfId="9290" xr:uid="{3E10BAF7-1E3B-4618-AD65-3BD86B4509DB}"/>
    <cellStyle name="20% - Ênfase3 19 10 3" xfId="9291" xr:uid="{EFB86845-A9EE-4A0E-B7AD-9C7A6AF21254}"/>
    <cellStyle name="20% - Ênfase3 19 10 4" xfId="9292" xr:uid="{2C6D6902-EC93-4D2A-AA14-1DBF233B8565}"/>
    <cellStyle name="20% - Ênfase3 19 10 5" xfId="9293" xr:uid="{3340D2F1-898E-45D7-B518-1AE66B18DE9B}"/>
    <cellStyle name="20% - Ênfase3 19 11" xfId="9294" xr:uid="{EE12BED9-7E94-415C-AB08-872A84FF8649}"/>
    <cellStyle name="20% - Ênfase3 19 11 2" xfId="9295" xr:uid="{962E530D-8EA7-4801-A86F-33C75C577B1B}"/>
    <cellStyle name="20% - Ênfase3 19 11 2 2" xfId="9296" xr:uid="{EEABFABF-CC54-4091-BEB2-7762BC9B2616}"/>
    <cellStyle name="20% - Ênfase3 19 11 2 3" xfId="9297" xr:uid="{16FD7F3A-6BBB-4886-9212-6F4E32DC5130}"/>
    <cellStyle name="20% - Ênfase3 19 11 2 4" xfId="9298" xr:uid="{C3E76F15-9351-4398-AD63-663AABC53D39}"/>
    <cellStyle name="20% - Ênfase3 19 11 3" xfId="9299" xr:uid="{DD083F13-D9AB-4A8B-9D4A-6C8F0B521F46}"/>
    <cellStyle name="20% - Ênfase3 19 11 4" xfId="9300" xr:uid="{E061E40C-A2F5-4092-9020-B1C40340C0E1}"/>
    <cellStyle name="20% - Ênfase3 19 11 5" xfId="9301" xr:uid="{1A9E7F75-2A47-433B-813A-8F27F9CF685B}"/>
    <cellStyle name="20% - Ênfase3 19 12" xfId="9302" xr:uid="{C4011B49-7BC3-4B4C-95E6-5A3E4829EB97}"/>
    <cellStyle name="20% - Ênfase3 19 12 2" xfId="9303" xr:uid="{7EB62FFC-EAE5-4010-B6E9-2095833283E2}"/>
    <cellStyle name="20% - Ênfase3 19 12 3" xfId="9304" xr:uid="{5ED5DA22-819A-431C-918A-C64111B17E62}"/>
    <cellStyle name="20% - Ênfase3 19 12 4" xfId="9305" xr:uid="{0ADF0637-06A9-4938-BEB0-A42E23AFE652}"/>
    <cellStyle name="20% - Ênfase3 19 13" xfId="9306" xr:uid="{CFD3EC65-4EAF-46F5-8A34-30588F9E0F47}"/>
    <cellStyle name="20% - Ênfase3 19 14" xfId="9307" xr:uid="{296E13C1-4EC4-49C9-B395-189982E836D7}"/>
    <cellStyle name="20% - Ênfase3 19 15" xfId="9308" xr:uid="{773C52BD-E8CA-4140-9E85-42B76B222B75}"/>
    <cellStyle name="20% - Ênfase3 19 2" xfId="669" xr:uid="{4D748E97-C14A-4EED-99EA-77E2E6DB8A13}"/>
    <cellStyle name="20% - Ênfase3 19 2 2" xfId="9309" xr:uid="{A351D089-97F8-49B7-85E2-337A9A84705A}"/>
    <cellStyle name="20% - Ênfase3 19 2 2 2" xfId="9310" xr:uid="{A6E96EB6-7488-4559-9906-E40B6EED3733}"/>
    <cellStyle name="20% - Ênfase3 19 2 2 3" xfId="9311" xr:uid="{D33A796B-1952-4FD6-B16F-563E66521E56}"/>
    <cellStyle name="20% - Ênfase3 19 2 2 4" xfId="9312" xr:uid="{D8627DD2-E3A9-40CB-A753-F69BF35DA6B3}"/>
    <cellStyle name="20% - Ênfase3 19 2 3" xfId="9313" xr:uid="{3470E441-E016-42CD-9A13-CBFD9FA5D748}"/>
    <cellStyle name="20% - Ênfase3 19 2 4" xfId="9314" xr:uid="{2CEC15B2-4B52-455C-8ED9-33F20E055194}"/>
    <cellStyle name="20% - Ênfase3 19 2 5" xfId="9315" xr:uid="{ED3347B9-C891-4A23-8BED-3BBA98263CB9}"/>
    <cellStyle name="20% - Ênfase3 19 3" xfId="9316" xr:uid="{04B41405-C1FA-4F4E-AA5E-585B228AEFBF}"/>
    <cellStyle name="20% - Ênfase3 19 3 2" xfId="9317" xr:uid="{E5F60FD9-193A-44EA-8338-52312A2D7AD5}"/>
    <cellStyle name="20% - Ênfase3 19 3 2 2" xfId="9318" xr:uid="{B4EF813F-B24D-4E63-B51B-CF302B09C8FA}"/>
    <cellStyle name="20% - Ênfase3 19 3 2 3" xfId="9319" xr:uid="{0225A957-A44A-4372-B01E-83B5F91EEEF1}"/>
    <cellStyle name="20% - Ênfase3 19 3 2 4" xfId="9320" xr:uid="{D243A4C4-70BC-4D81-B1A5-1124C3D43206}"/>
    <cellStyle name="20% - Ênfase3 19 3 3" xfId="9321" xr:uid="{CA4C8347-9F29-4EC8-B2E7-872491D1D380}"/>
    <cellStyle name="20% - Ênfase3 19 3 4" xfId="9322" xr:uid="{7730890E-47A2-4431-9F02-1B83106EAC36}"/>
    <cellStyle name="20% - Ênfase3 19 3 5" xfId="9323" xr:uid="{D7F82C1B-1381-452C-AEDD-22D94B3C1FB4}"/>
    <cellStyle name="20% - Ênfase3 19 4" xfId="9324" xr:uid="{8B7E397D-00F7-484B-8E00-5B0AD918C0DB}"/>
    <cellStyle name="20% - Ênfase3 19 4 2" xfId="9325" xr:uid="{CFE5C11F-23B5-44A0-AAEC-E13DE645AA07}"/>
    <cellStyle name="20% - Ênfase3 19 4 2 2" xfId="9326" xr:uid="{5A4E72FF-0BE8-4397-BF71-AD8A2A9ECF65}"/>
    <cellStyle name="20% - Ênfase3 19 4 2 3" xfId="9327" xr:uid="{BD78215E-C08F-4E64-A316-C84805D64AE2}"/>
    <cellStyle name="20% - Ênfase3 19 4 2 4" xfId="9328" xr:uid="{C58C8077-8B46-4C35-B666-B463FDF9556E}"/>
    <cellStyle name="20% - Ênfase3 19 4 3" xfId="9329" xr:uid="{20AE96CB-7E9D-4884-988A-50F167D1E561}"/>
    <cellStyle name="20% - Ênfase3 19 4 4" xfId="9330" xr:uid="{2552687F-9FDA-4D6A-82E5-87E847E302F0}"/>
    <cellStyle name="20% - Ênfase3 19 4 5" xfId="9331" xr:uid="{6A13707F-6701-46FE-99F6-0EA6ED2BA499}"/>
    <cellStyle name="20% - Ênfase3 19 5" xfId="9332" xr:uid="{B9374665-ABA4-406E-A87D-B1010E436AAA}"/>
    <cellStyle name="20% - Ênfase3 19 5 2" xfId="9333" xr:uid="{AF39C667-6E3A-406F-8237-42486C2066A4}"/>
    <cellStyle name="20% - Ênfase3 19 5 2 2" xfId="9334" xr:uid="{0AE471E7-4C95-4DD6-A5D7-24748A3569BE}"/>
    <cellStyle name="20% - Ênfase3 19 5 2 3" xfId="9335" xr:uid="{05097781-D3E9-4465-AC11-4194DAE399AD}"/>
    <cellStyle name="20% - Ênfase3 19 5 2 4" xfId="9336" xr:uid="{FE9A74B3-705D-41BC-96BE-2056A997F3BA}"/>
    <cellStyle name="20% - Ênfase3 19 5 3" xfId="9337" xr:uid="{4BDF8437-6F0D-4DED-8F01-E0368A6BA17F}"/>
    <cellStyle name="20% - Ênfase3 19 5 4" xfId="9338" xr:uid="{BBBF8CBB-847F-49EF-9DAF-4538C62FEC38}"/>
    <cellStyle name="20% - Ênfase3 19 5 5" xfId="9339" xr:uid="{0C2D50EE-D397-424B-BBDC-63CE122FE641}"/>
    <cellStyle name="20% - Ênfase3 19 6" xfId="9340" xr:uid="{4096A17F-B142-428C-9406-50E9422AE04A}"/>
    <cellStyle name="20% - Ênfase3 19 6 2" xfId="9341" xr:uid="{3EC117D1-56CE-4BBE-8FD2-486A10E9B617}"/>
    <cellStyle name="20% - Ênfase3 19 6 2 2" xfId="9342" xr:uid="{D7991507-5656-4E36-AF91-FBFFD1BE4844}"/>
    <cellStyle name="20% - Ênfase3 19 6 2 3" xfId="9343" xr:uid="{2E6CD04E-60C3-41D8-A7BF-8948E48521A4}"/>
    <cellStyle name="20% - Ênfase3 19 6 2 4" xfId="9344" xr:uid="{F11F27C4-7FD3-4C9E-AB78-4D150B44C5B4}"/>
    <cellStyle name="20% - Ênfase3 19 6 3" xfId="9345" xr:uid="{DB9212A9-B2DD-4D13-A1C3-55047CA612E8}"/>
    <cellStyle name="20% - Ênfase3 19 6 4" xfId="9346" xr:uid="{DC79121E-F537-43BF-AB94-10E5B3A13289}"/>
    <cellStyle name="20% - Ênfase3 19 6 5" xfId="9347" xr:uid="{D0AA2061-505C-4EDA-BCFE-BE60CABFA213}"/>
    <cellStyle name="20% - Ênfase3 19 7" xfId="9348" xr:uid="{FCADC141-33DD-4CBA-B733-7E554AC3071C}"/>
    <cellStyle name="20% - Ênfase3 19 7 2" xfId="9349" xr:uid="{F73D3193-EAFD-42FA-BF14-E385DEF8A97D}"/>
    <cellStyle name="20% - Ênfase3 19 7 2 2" xfId="9350" xr:uid="{FC618A40-EA7B-416E-8920-4C2AED0D3D26}"/>
    <cellStyle name="20% - Ênfase3 19 7 2 3" xfId="9351" xr:uid="{EDFE5B7D-47C0-4304-9EAB-389DE53813A4}"/>
    <cellStyle name="20% - Ênfase3 19 7 2 4" xfId="9352" xr:uid="{1ADE9DE6-D232-48B8-BE09-AF02C1FD25BD}"/>
    <cellStyle name="20% - Ênfase3 19 7 3" xfId="9353" xr:uid="{2FD07BC6-C798-47D9-BD95-B956E52BF884}"/>
    <cellStyle name="20% - Ênfase3 19 7 4" xfId="9354" xr:uid="{A9730F63-A96B-4A9B-A7C2-7861B80424ED}"/>
    <cellStyle name="20% - Ênfase3 19 7 5" xfId="9355" xr:uid="{C342403A-B918-4998-8AFF-42A0EF198822}"/>
    <cellStyle name="20% - Ênfase3 19 8" xfId="9356" xr:uid="{16235034-896B-4FE0-BFF9-A42EF8244AAE}"/>
    <cellStyle name="20% - Ênfase3 19 8 2" xfId="9357" xr:uid="{09DAFCFD-9DAE-4487-8C28-A8050F78917D}"/>
    <cellStyle name="20% - Ênfase3 19 8 2 2" xfId="9358" xr:uid="{EE10098C-BA32-4BFF-9FFB-00FE3F4468BB}"/>
    <cellStyle name="20% - Ênfase3 19 8 2 3" xfId="9359" xr:uid="{C750E2F8-E269-4751-AB54-CAEF2FBE847C}"/>
    <cellStyle name="20% - Ênfase3 19 8 2 4" xfId="9360" xr:uid="{05C2427D-619B-4A0B-9A07-E7CF9963B3F4}"/>
    <cellStyle name="20% - Ênfase3 19 8 3" xfId="9361" xr:uid="{158D3F57-A852-43A0-B7F6-6445914AA997}"/>
    <cellStyle name="20% - Ênfase3 19 8 4" xfId="9362" xr:uid="{55A926EA-715F-488F-8034-BB52613C9A07}"/>
    <cellStyle name="20% - Ênfase3 19 8 5" xfId="9363" xr:uid="{F29B6202-2578-49D1-8D91-D4BB216EDB88}"/>
    <cellStyle name="20% - Ênfase3 19 9" xfId="9364" xr:uid="{7019CBBF-0F3C-4FB4-B5DE-C87A680D3E76}"/>
    <cellStyle name="20% - Ênfase3 19 9 2" xfId="9365" xr:uid="{2C2FF663-2D2C-4A03-898E-5E885F2B2D1B}"/>
    <cellStyle name="20% - Ênfase3 19 9 2 2" xfId="9366" xr:uid="{68D6B500-96A7-4DAC-83D0-8FD2C6EB0956}"/>
    <cellStyle name="20% - Ênfase3 19 9 2 3" xfId="9367" xr:uid="{EFED031E-1302-4C6C-81E8-3CF96C8041F8}"/>
    <cellStyle name="20% - Ênfase3 19 9 2 4" xfId="9368" xr:uid="{7BC8D7A4-D83A-4683-AC0E-FB06CFCFF9FF}"/>
    <cellStyle name="20% - Ênfase3 19 9 3" xfId="9369" xr:uid="{6D1191C1-3AA0-4935-BFBA-522D94E24691}"/>
    <cellStyle name="20% - Ênfase3 19 9 4" xfId="9370" xr:uid="{0EF00F5B-BB0D-4082-86CF-69CB71159153}"/>
    <cellStyle name="20% - Ênfase3 19 9 5" xfId="9371" xr:uid="{27BEEC9A-A097-4B3E-AA0A-7B11F04255FD}"/>
    <cellStyle name="20% - Ênfase3 2" xfId="670" xr:uid="{7C5F5F0B-D677-415B-9671-B3D867AE10DE}"/>
    <cellStyle name="20% - Ênfase3 2 10" xfId="9372" xr:uid="{73C9FC83-6640-40BE-BFA0-C3B743865362}"/>
    <cellStyle name="20% - Ênfase3 2 10 2" xfId="9373" xr:uid="{B0185B76-5385-4EBE-B790-F42E96335286}"/>
    <cellStyle name="20% - Ênfase3 2 10 2 2" xfId="9374" xr:uid="{CB15E8C5-3FF7-4A2E-9D8E-08B45A408619}"/>
    <cellStyle name="20% - Ênfase3 2 10 2 3" xfId="9375" xr:uid="{CDDF579C-CEC0-487D-BA3F-11A10AA4DA3D}"/>
    <cellStyle name="20% - Ênfase3 2 10 2 4" xfId="9376" xr:uid="{8C604681-9EF1-4480-8E45-6BCA7DE893AB}"/>
    <cellStyle name="20% - Ênfase3 2 10 3" xfId="9377" xr:uid="{5BBE9D37-8622-41C8-B28B-74F9EB661C3B}"/>
    <cellStyle name="20% - Ênfase3 2 10 4" xfId="9378" xr:uid="{ABEE3BFE-5ABA-40E6-9EA7-57EDCA2CEE57}"/>
    <cellStyle name="20% - Ênfase3 2 10 5" xfId="9379" xr:uid="{C53C7184-83A6-4440-803D-816D1E9E42B9}"/>
    <cellStyle name="20% - Ênfase3 2 11" xfId="9380" xr:uid="{F2845E48-D1D3-4D1A-AF2B-BB8CCA30FE1B}"/>
    <cellStyle name="20% - Ênfase3 2 11 2" xfId="9381" xr:uid="{38193EE5-20E2-43F5-9928-FD7E27BD9C0E}"/>
    <cellStyle name="20% - Ênfase3 2 11 2 2" xfId="9382" xr:uid="{7F72E708-7489-4D4D-8B34-2CD2122231B3}"/>
    <cellStyle name="20% - Ênfase3 2 11 2 3" xfId="9383" xr:uid="{6C5C28B7-56F4-44CF-9BF4-8072F998F733}"/>
    <cellStyle name="20% - Ênfase3 2 11 2 4" xfId="9384" xr:uid="{E37EA886-21F4-4C7F-A322-E381BBE6980D}"/>
    <cellStyle name="20% - Ênfase3 2 11 3" xfId="9385" xr:uid="{CF45A1C6-727E-4C45-8417-6A20A16261C1}"/>
    <cellStyle name="20% - Ênfase3 2 11 4" xfId="9386" xr:uid="{5F6CB49D-5359-4319-A3F5-A45AF977B807}"/>
    <cellStyle name="20% - Ênfase3 2 11 5" xfId="9387" xr:uid="{F3AE22E0-9F2A-4BEF-AE9F-E3E1036CE9CE}"/>
    <cellStyle name="20% - Ênfase3 2 12" xfId="9388" xr:uid="{0C8806FC-5735-4F6D-801C-E08A3F216949}"/>
    <cellStyle name="20% - Ênfase3 2 12 2" xfId="9389" xr:uid="{06440441-4458-46FA-B298-427D7EEAAADE}"/>
    <cellStyle name="20% - Ênfase3 2 12 2 2" xfId="9390" xr:uid="{5460CC77-DF5F-4A9F-BE77-0867B951A536}"/>
    <cellStyle name="20% - Ênfase3 2 12 2 3" xfId="9391" xr:uid="{A7AC9E03-6C06-4887-A4AF-90CC5AEB6267}"/>
    <cellStyle name="20% - Ênfase3 2 12 2 4" xfId="9392" xr:uid="{238A76AA-A789-479B-9C0C-C45542E5CC54}"/>
    <cellStyle name="20% - Ênfase3 2 12 3" xfId="9393" xr:uid="{7F28A757-E4B2-44CC-A7AA-2936C5CB4B87}"/>
    <cellStyle name="20% - Ênfase3 2 12 4" xfId="9394" xr:uid="{452A51DF-5088-47D8-B2D9-3D3F3B31CE49}"/>
    <cellStyle name="20% - Ênfase3 2 12 5" xfId="9395" xr:uid="{F9181B72-9975-4BF6-8734-B0A0E5CB5CEA}"/>
    <cellStyle name="20% - Ênfase3 2 13" xfId="9396" xr:uid="{7A07AB96-FF7F-41DD-82AF-9FE9A5B12417}"/>
    <cellStyle name="20% - Ênfase3 2 13 2" xfId="9397" xr:uid="{D8C0FF7A-BD09-4DBE-ADD0-976434A7471F}"/>
    <cellStyle name="20% - Ênfase3 2 13 3" xfId="9398" xr:uid="{DBDC250C-D562-482D-A917-F5D0FE167451}"/>
    <cellStyle name="20% - Ênfase3 2 13 4" xfId="9399" xr:uid="{F410534F-995F-4D1E-8546-93B77D0FAFFE}"/>
    <cellStyle name="20% - Ênfase3 2 14" xfId="9400" xr:uid="{317E129C-5C9C-49D6-B011-841D629F92BE}"/>
    <cellStyle name="20% - Ênfase3 2 14 2" xfId="9401" xr:uid="{AEF72B5C-8B63-4A49-92BB-663C85DF7948}"/>
    <cellStyle name="20% - Ênfase3 2 14 3" xfId="9402" xr:uid="{752A93D4-228D-4E4D-A2BD-E7AEC38BF7EB}"/>
    <cellStyle name="20% - Ênfase3 2 14 4" xfId="9403" xr:uid="{A74AF2A5-3AF3-43EC-959D-18DA2FA965C7}"/>
    <cellStyle name="20% - Ênfase3 2 15" xfId="9404" xr:uid="{8AF5A8B5-B938-49E1-869B-DFF50808A270}"/>
    <cellStyle name="20% - Ênfase3 2 15 2" xfId="9405" xr:uid="{5AD19105-96A3-4E6F-B05C-2B3E7BAC065E}"/>
    <cellStyle name="20% - Ênfase3 2 15 3" xfId="9406" xr:uid="{218E9936-ECC8-42DB-A0D9-34F26FA29FD5}"/>
    <cellStyle name="20% - Ênfase3 2 16" xfId="9407" xr:uid="{0FDC4EA1-2124-4AC8-B4C1-33CA7DD14DA6}"/>
    <cellStyle name="20% - Ênfase3 2 16 2" xfId="9408" xr:uid="{7DA97C35-7CB8-4E98-AAFF-BAA793E78477}"/>
    <cellStyle name="20% - Ênfase3 2 16 3" xfId="9409" xr:uid="{1812059D-1545-41E0-9FD3-5DE2BB0FD28B}"/>
    <cellStyle name="20% - Ênfase3 2 17" xfId="9410" xr:uid="{E13FF0F9-78C2-46CA-BFAE-85CD56927247}"/>
    <cellStyle name="20% - Ênfase3 2 17 2" xfId="9411" xr:uid="{152D1E81-F418-431D-8E16-5A9FB9041E23}"/>
    <cellStyle name="20% - Ênfase3 2 17 3" xfId="9412" xr:uid="{E41ED440-91BF-484A-A477-E860E75221F5}"/>
    <cellStyle name="20% - Ênfase3 2 18" xfId="9413" xr:uid="{1763D739-DBCA-48FB-B838-C49807576555}"/>
    <cellStyle name="20% - Ênfase3 2 18 2" xfId="9414" xr:uid="{8328EFD3-4966-4EBE-B226-2A69D77E45AD}"/>
    <cellStyle name="20% - Ênfase3 2 18 3" xfId="9415" xr:uid="{410E8453-B6E3-4A5D-A01A-F692F890E80B}"/>
    <cellStyle name="20% - Ênfase3 2 19" xfId="9416" xr:uid="{2C70449B-2916-4542-8669-BC4B07AF3143}"/>
    <cellStyle name="20% - Ênfase3 2 19 2" xfId="9417" xr:uid="{E42DC23F-43DE-4287-B598-FBC410BAB843}"/>
    <cellStyle name="20% - Ênfase3 2 19 3" xfId="9418" xr:uid="{8EC01FC6-5B86-42B2-B0B7-E4703F83C182}"/>
    <cellStyle name="20% - Ênfase3 2 2" xfId="671" xr:uid="{F7C5C6F8-B194-4295-BA2B-F15C1D2073E2}"/>
    <cellStyle name="20% - Ênfase3 2 2 2" xfId="672" xr:uid="{245E45A3-8FFA-4EEE-B296-E5D627B87FA1}"/>
    <cellStyle name="20% - Ênfase3 2 2 2 2" xfId="9419" xr:uid="{057A730B-35DB-43AD-A257-C6F75C640E71}"/>
    <cellStyle name="20% - Ênfase3 2 2 2 3" xfId="9420" xr:uid="{2C5B7A05-4738-4300-A1F0-7BD46A86C328}"/>
    <cellStyle name="20% - Ênfase3 2 2 2 4" xfId="9421" xr:uid="{8847D15F-02AF-4C7A-9023-CE6383F69D9F}"/>
    <cellStyle name="20% - Ênfase3 2 2 3" xfId="9422" xr:uid="{EE94638D-D3FD-45A5-B01B-A623CFFAE58F}"/>
    <cellStyle name="20% - Ênfase3 2 2 4" xfId="9423" xr:uid="{58B0779F-438F-48A6-AC7F-8967034484BB}"/>
    <cellStyle name="20% - Ênfase3 2 2 5" xfId="9424" xr:uid="{7847CAA3-17A9-4EA2-8616-AFC33399D22B}"/>
    <cellStyle name="20% - Ênfase3 2 20" xfId="9425" xr:uid="{6DAA4B5B-751B-4AE7-ACD0-728D025CC8D2}"/>
    <cellStyle name="20% - Ênfase3 2 20 2" xfId="9426" xr:uid="{951E656E-2739-42ED-9F8B-D367A5CFD021}"/>
    <cellStyle name="20% - Ênfase3 2 20 3" xfId="9427" xr:uid="{A20065E2-0A6A-4593-8AC0-1AAD12F5BA40}"/>
    <cellStyle name="20% - Ênfase3 2 21" xfId="9428" xr:uid="{19099EB4-6464-4BA7-B54C-C1BEC9D32376}"/>
    <cellStyle name="20% - Ênfase3 2 21 2" xfId="9429" xr:uid="{7FB4D4A7-0D8A-491F-8684-41C9FBB3F5BB}"/>
    <cellStyle name="20% - Ênfase3 2 21 3" xfId="9430" xr:uid="{94AA2F30-4DE6-4518-BDEC-C36541F60817}"/>
    <cellStyle name="20% - Ênfase3 2 22" xfId="9431" xr:uid="{A483AFDA-A162-4AED-A39F-79C48CEF54E7}"/>
    <cellStyle name="20% - Ênfase3 2 22 2" xfId="9432" xr:uid="{E93C1BC2-17C7-4AF1-8243-4FF32BB716C9}"/>
    <cellStyle name="20% - Ênfase3 2 22 3" xfId="9433" xr:uid="{E1783957-42BC-4FDA-BC7A-E937F8583CDF}"/>
    <cellStyle name="20% - Ênfase3 2 23" xfId="9434" xr:uid="{78E935FE-AE43-4184-B711-3318C2C86610}"/>
    <cellStyle name="20% - Ênfase3 2 24" xfId="9435" xr:uid="{FCACC9A4-70AE-4EE9-8F31-143EF0E9E123}"/>
    <cellStyle name="20% - Ênfase3 2 3" xfId="673" xr:uid="{25C75576-791C-4470-B0A3-73230D81BA55}"/>
    <cellStyle name="20% - Ênfase3 2 3 2" xfId="674" xr:uid="{48B5D954-7473-44E0-B4AA-D5DA8F712F2C}"/>
    <cellStyle name="20% - Ênfase3 2 3 2 2" xfId="9436" xr:uid="{C4897C89-B533-477D-A267-E2502A2F0DB8}"/>
    <cellStyle name="20% - Ênfase3 2 3 2 3" xfId="9437" xr:uid="{1BF41F4B-F6B6-4922-8997-C44688F01C24}"/>
    <cellStyle name="20% - Ênfase3 2 3 2 4" xfId="9438" xr:uid="{A423D6A3-4A5D-445D-A7BD-F5D7FA30598F}"/>
    <cellStyle name="20% - Ênfase3 2 3 3" xfId="9439" xr:uid="{E353B02D-49F2-4857-959E-50FEAC17791E}"/>
    <cellStyle name="20% - Ênfase3 2 3 4" xfId="9440" xr:uid="{15F36C46-393F-4FD3-9108-F15B6EB1E121}"/>
    <cellStyle name="20% - Ênfase3 2 3 5" xfId="9441" xr:uid="{D14AB2D7-31F5-4FF0-A98A-D27CE8E1408C}"/>
    <cellStyle name="20% - Ênfase3 2 4" xfId="675" xr:uid="{B0462DAB-D768-42E9-82AF-D2A3BAD6F19C}"/>
    <cellStyle name="20% - Ênfase3 2 4 2" xfId="676" xr:uid="{6DFA5103-DD40-405A-BC32-1F7DBD30A815}"/>
    <cellStyle name="20% - Ênfase3 2 4 2 2" xfId="9442" xr:uid="{BEEBC6E0-629B-454F-B5AC-A04E31DBFCC6}"/>
    <cellStyle name="20% - Ênfase3 2 4 2 3" xfId="9443" xr:uid="{0ECCDA72-81D0-40F3-93FF-5E2FABA0BA4A}"/>
    <cellStyle name="20% - Ênfase3 2 4 2 4" xfId="9444" xr:uid="{627D0D9F-45B7-41D1-BF5C-C4C229CBABEB}"/>
    <cellStyle name="20% - Ênfase3 2 4 3" xfId="9445" xr:uid="{6F85C53D-A361-47CE-9B8D-511F50CA461C}"/>
    <cellStyle name="20% - Ênfase3 2 4 4" xfId="9446" xr:uid="{FAD4D4FB-882F-4B38-A005-5D75EE6E501D}"/>
    <cellStyle name="20% - Ênfase3 2 4 5" xfId="9447" xr:uid="{5492E46C-A960-4230-813F-527318B41CFD}"/>
    <cellStyle name="20% - Ênfase3 2 5" xfId="677" xr:uid="{8BC41AA3-EDC8-4EAD-B4D8-37B2C634BF16}"/>
    <cellStyle name="20% - Ênfase3 2 5 2" xfId="678" xr:uid="{E18F1477-50E3-4EC4-87C6-023EA6B00885}"/>
    <cellStyle name="20% - Ênfase3 2 5 2 2" xfId="9448" xr:uid="{359E362E-35F5-4DC8-B88B-8927AFEC2E5B}"/>
    <cellStyle name="20% - Ênfase3 2 5 2 3" xfId="9449" xr:uid="{70062ABC-B762-4CC5-9969-08B1B26EC420}"/>
    <cellStyle name="20% - Ênfase3 2 5 2 4" xfId="9450" xr:uid="{0F257432-7D92-49AB-B06A-707C05F1D429}"/>
    <cellStyle name="20% - Ênfase3 2 5 3" xfId="9451" xr:uid="{75388604-C34D-4232-9007-27AC0ECC1EF7}"/>
    <cellStyle name="20% - Ênfase3 2 5 4" xfId="9452" xr:uid="{60058099-C2B6-420B-9CB6-B144A8DE993E}"/>
    <cellStyle name="20% - Ênfase3 2 5 5" xfId="9453" xr:uid="{19706A09-FAFB-4BA9-8277-97FAF25138BD}"/>
    <cellStyle name="20% - Ênfase3 2 6" xfId="679" xr:uid="{0A2B4CBB-748C-4D8B-9520-C4A54C8921FB}"/>
    <cellStyle name="20% - Ênfase3 2 6 2" xfId="680" xr:uid="{CF8B06A7-CB8C-4E7C-94C4-3C8D11F21858}"/>
    <cellStyle name="20% - Ênfase3 2 6 2 2" xfId="9454" xr:uid="{32B3F96E-6942-45D7-8894-A880B5CD8814}"/>
    <cellStyle name="20% - Ênfase3 2 6 2 3" xfId="9455" xr:uid="{DCF19C67-8403-4780-93ED-64AD1FD47B88}"/>
    <cellStyle name="20% - Ênfase3 2 6 2 4" xfId="9456" xr:uid="{3F9D74E8-1F24-4112-82BC-0575A7661F94}"/>
    <cellStyle name="20% - Ênfase3 2 6 3" xfId="9457" xr:uid="{3EA94AA5-9181-4B9A-A573-312A9CCC2A2D}"/>
    <cellStyle name="20% - Ênfase3 2 6 4" xfId="9458" xr:uid="{9EC6BF3C-4E57-4155-8F7C-59A5F1F57BDA}"/>
    <cellStyle name="20% - Ênfase3 2 6 5" xfId="9459" xr:uid="{29BD9DCC-B3A4-414F-94D0-86AFB2F67327}"/>
    <cellStyle name="20% - Ênfase3 2 7" xfId="681" xr:uid="{09EB9D12-A39F-45B0-9D52-C5E53F6D06D6}"/>
    <cellStyle name="20% - Ênfase3 2 7 2" xfId="9460" xr:uid="{A3F8433B-03CF-4F29-BBCD-AED0063DAE3E}"/>
    <cellStyle name="20% - Ênfase3 2 7 2 2" xfId="9461" xr:uid="{8C89DEA4-61E3-4051-A50E-BA93CD94C1F7}"/>
    <cellStyle name="20% - Ênfase3 2 7 2 3" xfId="9462" xr:uid="{918D7B11-AFFE-43D6-B3C7-8A722DF7DEAA}"/>
    <cellStyle name="20% - Ênfase3 2 7 2 4" xfId="9463" xr:uid="{3EEFB7D1-41BF-47D9-B5C5-19BA33755EEC}"/>
    <cellStyle name="20% - Ênfase3 2 7 3" xfId="9464" xr:uid="{B313D4B0-C9E0-435C-AA3E-28566EE46114}"/>
    <cellStyle name="20% - Ênfase3 2 7 4" xfId="9465" xr:uid="{A1520C57-1B24-4BFD-B23E-0258AA532A0F}"/>
    <cellStyle name="20% - Ênfase3 2 7 5" xfId="9466" xr:uid="{62B5C002-E4E7-417A-B3BD-7210AE74B1EC}"/>
    <cellStyle name="20% - Ênfase3 2 8" xfId="9467" xr:uid="{C1A13986-27B2-4EE0-A75B-C6F6A3E0C673}"/>
    <cellStyle name="20% - Ênfase3 2 8 2" xfId="9468" xr:uid="{DA560732-8B00-4246-822C-59FB8FBE7442}"/>
    <cellStyle name="20% - Ênfase3 2 8 2 2" xfId="9469" xr:uid="{13D8F448-285D-4449-8824-3F8018AF0842}"/>
    <cellStyle name="20% - Ênfase3 2 8 2 3" xfId="9470" xr:uid="{A41E14F1-11C7-4A7A-A001-1D0BAE46F81B}"/>
    <cellStyle name="20% - Ênfase3 2 8 2 4" xfId="9471" xr:uid="{066EC65C-74F8-4655-8D26-757F832FA437}"/>
    <cellStyle name="20% - Ênfase3 2 8 3" xfId="9472" xr:uid="{C269BC0D-CA9D-49F3-8C38-991FE30F5948}"/>
    <cellStyle name="20% - Ênfase3 2 8 4" xfId="9473" xr:uid="{6069B2B1-CE18-4EF1-AB10-A4A963690ACF}"/>
    <cellStyle name="20% - Ênfase3 2 8 5" xfId="9474" xr:uid="{60DDCAFB-AF2E-4984-8F71-E938A1B44349}"/>
    <cellStyle name="20% - Ênfase3 2 9" xfId="9475" xr:uid="{075AF0C7-23FB-44FB-87E3-E2FE3B5AF8F2}"/>
    <cellStyle name="20% - Ênfase3 2 9 2" xfId="9476" xr:uid="{98DA95FC-D03B-44AA-A72D-01E84DC13CFD}"/>
    <cellStyle name="20% - Ênfase3 2 9 2 2" xfId="9477" xr:uid="{626CA555-B2B9-47FE-9112-6667494FEBFE}"/>
    <cellStyle name="20% - Ênfase3 2 9 2 3" xfId="9478" xr:uid="{4226A85A-C03A-48D5-99AE-5337CAB5C263}"/>
    <cellStyle name="20% - Ênfase3 2 9 2 4" xfId="9479" xr:uid="{13DAE68E-91D4-4AA7-ADDB-94614641453E}"/>
    <cellStyle name="20% - Ênfase3 2 9 3" xfId="9480" xr:uid="{C5F7CB18-A498-4CF8-8520-FCF441FE0914}"/>
    <cellStyle name="20% - Ênfase3 2 9 4" xfId="9481" xr:uid="{E63872CE-2B9A-4326-B9DC-F094AD6B05A5}"/>
    <cellStyle name="20% - Ênfase3 2 9 5" xfId="9482" xr:uid="{BAC99B37-9D46-4250-8491-03A5E2EE8418}"/>
    <cellStyle name="20% - Ênfase3 20" xfId="682" xr:uid="{144B7A26-A873-4A4C-ACA4-8E94FC8F2901}"/>
    <cellStyle name="20% - Ênfase3 20 10" xfId="9483" xr:uid="{AD7BCF96-D542-407F-83C2-474FDD5C0169}"/>
    <cellStyle name="20% - Ênfase3 20 10 2" xfId="9484" xr:uid="{E2048898-622F-4CF0-9F15-DB405F2C55CF}"/>
    <cellStyle name="20% - Ênfase3 20 10 2 2" xfId="9485" xr:uid="{8FD54039-A8A1-4811-90EC-C2037CEBEDD9}"/>
    <cellStyle name="20% - Ênfase3 20 10 2 3" xfId="9486" xr:uid="{A527DC3E-54DC-43DA-9430-32725B4CA427}"/>
    <cellStyle name="20% - Ênfase3 20 10 2 4" xfId="9487" xr:uid="{2CE1B895-9CDC-4E63-8C78-A7C1A45A6915}"/>
    <cellStyle name="20% - Ênfase3 20 10 3" xfId="9488" xr:uid="{BA89597E-7903-43B0-8044-07CEF622F4C4}"/>
    <cellStyle name="20% - Ênfase3 20 10 4" xfId="9489" xr:uid="{4CC45649-2278-4EE4-AB50-059A575D7FCB}"/>
    <cellStyle name="20% - Ênfase3 20 10 5" xfId="9490" xr:uid="{1DDEF702-2C5F-4BFD-B41A-2BB035C667A7}"/>
    <cellStyle name="20% - Ênfase3 20 11" xfId="9491" xr:uid="{FD2D4F49-AEF8-40B3-BF67-AA617A383536}"/>
    <cellStyle name="20% - Ênfase3 20 11 2" xfId="9492" xr:uid="{98595D45-7D3E-4C13-A300-5198969DD410}"/>
    <cellStyle name="20% - Ênfase3 20 11 2 2" xfId="9493" xr:uid="{799EB276-7FB0-4F4F-8938-0E0096600F61}"/>
    <cellStyle name="20% - Ênfase3 20 11 2 3" xfId="9494" xr:uid="{B52A62A2-4B0C-4F2E-999F-55BFCB2DB28E}"/>
    <cellStyle name="20% - Ênfase3 20 11 2 4" xfId="9495" xr:uid="{B7B40C0E-2560-4204-8FBF-C663F866362C}"/>
    <cellStyle name="20% - Ênfase3 20 11 3" xfId="9496" xr:uid="{1029B827-BC28-418A-93CD-226285EEBC83}"/>
    <cellStyle name="20% - Ênfase3 20 11 4" xfId="9497" xr:uid="{BA6CBB1E-9AD7-4762-8B91-5861B0FB584D}"/>
    <cellStyle name="20% - Ênfase3 20 11 5" xfId="9498" xr:uid="{D09B2F1B-A184-42F3-9DF4-479AFB80106A}"/>
    <cellStyle name="20% - Ênfase3 20 12" xfId="9499" xr:uid="{C607C157-8412-4480-AF62-2FE8C70116E6}"/>
    <cellStyle name="20% - Ênfase3 20 12 2" xfId="9500" xr:uid="{9858AE27-EDC5-4E22-9BC0-FA5DCB3FB041}"/>
    <cellStyle name="20% - Ênfase3 20 12 3" xfId="9501" xr:uid="{C9F133EF-4DE3-4E15-A5A3-CBFEB8B389F1}"/>
    <cellStyle name="20% - Ênfase3 20 12 4" xfId="9502" xr:uid="{2FD3CAA4-767F-47E1-A581-153C229019AC}"/>
    <cellStyle name="20% - Ênfase3 20 13" xfId="9503" xr:uid="{8A7EB2C8-2BC7-4F62-AF29-159671119D08}"/>
    <cellStyle name="20% - Ênfase3 20 14" xfId="9504" xr:uid="{2F114A82-57B6-45D7-AF40-EB804DA0A7EE}"/>
    <cellStyle name="20% - Ênfase3 20 15" xfId="9505" xr:uid="{46C9C474-AEAD-4103-8655-EE02BF36D262}"/>
    <cellStyle name="20% - Ênfase3 20 2" xfId="683" xr:uid="{331D4819-415F-4B42-9742-FAA8BAF9FB2A}"/>
    <cellStyle name="20% - Ênfase3 20 2 2" xfId="9506" xr:uid="{B0A89B2A-87D2-4F27-8C0E-BFEF9EE40881}"/>
    <cellStyle name="20% - Ênfase3 20 2 2 2" xfId="9507" xr:uid="{77295739-6622-4910-9E45-2BF496C65D0A}"/>
    <cellStyle name="20% - Ênfase3 20 2 2 3" xfId="9508" xr:uid="{F92172D4-1397-40FD-A586-8891AE85F448}"/>
    <cellStyle name="20% - Ênfase3 20 2 2 4" xfId="9509" xr:uid="{3C5961D2-8B70-4D3A-9CF5-C503EDBC6737}"/>
    <cellStyle name="20% - Ênfase3 20 2 3" xfId="9510" xr:uid="{0D0D7E4C-77A6-4E97-AF12-918041094BCC}"/>
    <cellStyle name="20% - Ênfase3 20 2 4" xfId="9511" xr:uid="{C11FAE98-18AC-4ACC-8119-0DDADAAFD8E7}"/>
    <cellStyle name="20% - Ênfase3 20 2 5" xfId="9512" xr:uid="{7C7ACB86-A217-4724-8236-61A71521761F}"/>
    <cellStyle name="20% - Ênfase3 20 3" xfId="9513" xr:uid="{3D243CD7-A183-4BD8-BFA4-25C13408B450}"/>
    <cellStyle name="20% - Ênfase3 20 3 2" xfId="9514" xr:uid="{79A75BF6-0ADC-4F1E-B231-1E3A28485BDB}"/>
    <cellStyle name="20% - Ênfase3 20 3 2 2" xfId="9515" xr:uid="{B06F9B3D-1D7B-4D0D-93D5-B71A7430C8EB}"/>
    <cellStyle name="20% - Ênfase3 20 3 2 3" xfId="9516" xr:uid="{B7610058-124A-4C11-8DDF-B0E3632C317E}"/>
    <cellStyle name="20% - Ênfase3 20 3 2 4" xfId="9517" xr:uid="{3770B8A8-3BCF-4413-9637-D2DFEE0EDF42}"/>
    <cellStyle name="20% - Ênfase3 20 3 3" xfId="9518" xr:uid="{2F30B2C2-AD2D-4827-979E-D243492EAFC9}"/>
    <cellStyle name="20% - Ênfase3 20 3 4" xfId="9519" xr:uid="{58796069-8049-4335-9FFD-7BE58326B516}"/>
    <cellStyle name="20% - Ênfase3 20 3 5" xfId="9520" xr:uid="{E77157F3-4A70-4528-A424-E3A5FA2BFE65}"/>
    <cellStyle name="20% - Ênfase3 20 4" xfId="9521" xr:uid="{1ACCAD47-9BFD-4B42-8A18-96A5AEB7E6F2}"/>
    <cellStyle name="20% - Ênfase3 20 4 2" xfId="9522" xr:uid="{87E3DCA1-0864-4AB9-9347-345EC5B4CEEB}"/>
    <cellStyle name="20% - Ênfase3 20 4 2 2" xfId="9523" xr:uid="{1068D103-E05F-42A3-A78F-993F50FB1C19}"/>
    <cellStyle name="20% - Ênfase3 20 4 2 3" xfId="9524" xr:uid="{5899E54E-D1D3-4B0B-9782-23DF0C8762C2}"/>
    <cellStyle name="20% - Ênfase3 20 4 2 4" xfId="9525" xr:uid="{E625F3D3-2C32-4997-ACDE-E451A1CB4B98}"/>
    <cellStyle name="20% - Ênfase3 20 4 3" xfId="9526" xr:uid="{185B537B-FC4A-4776-9FA8-A37F27F7FCB7}"/>
    <cellStyle name="20% - Ênfase3 20 4 4" xfId="9527" xr:uid="{BD2CE474-BE38-46B7-9DA7-9EF505198A67}"/>
    <cellStyle name="20% - Ênfase3 20 4 5" xfId="9528" xr:uid="{FC83E355-1D1A-400D-8AC7-29011C1D0B31}"/>
    <cellStyle name="20% - Ênfase3 20 5" xfId="9529" xr:uid="{2FA680C8-582E-4096-8B0A-0AF95567C30F}"/>
    <cellStyle name="20% - Ênfase3 20 5 2" xfId="9530" xr:uid="{BB36029D-6C5F-48CF-AF3D-3CEA2280AC81}"/>
    <cellStyle name="20% - Ênfase3 20 5 2 2" xfId="9531" xr:uid="{288194CD-F2C3-4A0C-9316-7485EA6A4CB0}"/>
    <cellStyle name="20% - Ênfase3 20 5 2 3" xfId="9532" xr:uid="{E7267D51-F5C2-4B5B-9552-A66C89E3B938}"/>
    <cellStyle name="20% - Ênfase3 20 5 2 4" xfId="9533" xr:uid="{785ACEE7-A3AC-436A-9579-C14B70D97514}"/>
    <cellStyle name="20% - Ênfase3 20 5 3" xfId="9534" xr:uid="{3C493963-61A0-4334-9AE1-30C070018271}"/>
    <cellStyle name="20% - Ênfase3 20 5 4" xfId="9535" xr:uid="{2DECE198-67B3-4CC4-8C75-6A11DD2EA9A8}"/>
    <cellStyle name="20% - Ênfase3 20 5 5" xfId="9536" xr:uid="{579B3069-4C81-44CC-8E09-FD80BEFEAC3D}"/>
    <cellStyle name="20% - Ênfase3 20 6" xfId="9537" xr:uid="{84F10FB7-2581-49C4-B074-6F6E27678E17}"/>
    <cellStyle name="20% - Ênfase3 20 6 2" xfId="9538" xr:uid="{3807C9D1-2D48-45AC-8A25-48F4F4CED91A}"/>
    <cellStyle name="20% - Ênfase3 20 6 2 2" xfId="9539" xr:uid="{01FBD436-87B1-4C2D-BFC9-6352F65DC147}"/>
    <cellStyle name="20% - Ênfase3 20 6 2 3" xfId="9540" xr:uid="{B8824970-FC2C-48C8-A9B8-29B16E3613C3}"/>
    <cellStyle name="20% - Ênfase3 20 6 2 4" xfId="9541" xr:uid="{36C98348-63DA-4CE9-8BFD-623CC893B9BC}"/>
    <cellStyle name="20% - Ênfase3 20 6 3" xfId="9542" xr:uid="{4D8B9832-8DB9-44EC-9881-CB332BAA6375}"/>
    <cellStyle name="20% - Ênfase3 20 6 4" xfId="9543" xr:uid="{96B742AD-C57D-42FE-BFD3-B4FFC02654B5}"/>
    <cellStyle name="20% - Ênfase3 20 6 5" xfId="9544" xr:uid="{AF8E8E8C-AAEF-4B50-8121-A7882E2EE4FF}"/>
    <cellStyle name="20% - Ênfase3 20 7" xfId="9545" xr:uid="{67CDE5B1-B0B8-4CEF-ADA1-B1C6993C4B27}"/>
    <cellStyle name="20% - Ênfase3 20 7 2" xfId="9546" xr:uid="{1162A350-586E-4CD2-880B-96926B4F563E}"/>
    <cellStyle name="20% - Ênfase3 20 7 2 2" xfId="9547" xr:uid="{F39359F5-39B7-4F53-802A-0846C33FF605}"/>
    <cellStyle name="20% - Ênfase3 20 7 2 3" xfId="9548" xr:uid="{F7D7744D-DBF6-487E-95BF-50CAA6CBB666}"/>
    <cellStyle name="20% - Ênfase3 20 7 2 4" xfId="9549" xr:uid="{170B3943-E3E3-4881-8ADE-BD371432670A}"/>
    <cellStyle name="20% - Ênfase3 20 7 3" xfId="9550" xr:uid="{7BE8E8C3-A649-442C-9C51-2769C5C53F17}"/>
    <cellStyle name="20% - Ênfase3 20 7 4" xfId="9551" xr:uid="{75B2EDA0-993A-40F4-BC73-0B7133A9F28A}"/>
    <cellStyle name="20% - Ênfase3 20 7 5" xfId="9552" xr:uid="{B77ADE55-AD1D-47B3-91D0-1FFEA143F411}"/>
    <cellStyle name="20% - Ênfase3 20 8" xfId="9553" xr:uid="{83CEC592-58F0-4015-8F29-B0F983912F4A}"/>
    <cellStyle name="20% - Ênfase3 20 8 2" xfId="9554" xr:uid="{2BCE1AEE-0042-483A-8126-5D98DD441815}"/>
    <cellStyle name="20% - Ênfase3 20 8 2 2" xfId="9555" xr:uid="{17C1416C-B74F-4663-ABA0-36BE3AABD4E5}"/>
    <cellStyle name="20% - Ênfase3 20 8 2 3" xfId="9556" xr:uid="{961A766D-7B16-44E5-9A7A-4940A28FA621}"/>
    <cellStyle name="20% - Ênfase3 20 8 2 4" xfId="9557" xr:uid="{79D3DF89-3155-4691-BEFA-21273C896616}"/>
    <cellStyle name="20% - Ênfase3 20 8 3" xfId="9558" xr:uid="{262D8661-7B7F-4F62-B93B-2999384BCB3A}"/>
    <cellStyle name="20% - Ênfase3 20 8 4" xfId="9559" xr:uid="{F4E3FEEF-FA78-468F-AF30-6D4D93EE0A9F}"/>
    <cellStyle name="20% - Ênfase3 20 8 5" xfId="9560" xr:uid="{D47941DA-50B8-4964-A432-918F23F5F701}"/>
    <cellStyle name="20% - Ênfase3 20 9" xfId="9561" xr:uid="{C38A90A0-2E1D-4D25-B222-A9E51442D613}"/>
    <cellStyle name="20% - Ênfase3 20 9 2" xfId="9562" xr:uid="{9B145242-34E4-41C0-9C41-059BB9735394}"/>
    <cellStyle name="20% - Ênfase3 20 9 2 2" xfId="9563" xr:uid="{38D6C352-65F8-4EB0-B54B-483143F303A5}"/>
    <cellStyle name="20% - Ênfase3 20 9 2 3" xfId="9564" xr:uid="{4FA141FF-CD62-488F-AA7B-EF75CADD9476}"/>
    <cellStyle name="20% - Ênfase3 20 9 2 4" xfId="9565" xr:uid="{3A5F1E28-D328-4E03-8BDA-C7DA086D273D}"/>
    <cellStyle name="20% - Ênfase3 20 9 3" xfId="9566" xr:uid="{53E7EC99-48A6-4190-B6E0-C59D7F8DC71E}"/>
    <cellStyle name="20% - Ênfase3 20 9 4" xfId="9567" xr:uid="{B5C0FFFC-EC4E-4CA8-B29C-EF8D2E8CFFC5}"/>
    <cellStyle name="20% - Ênfase3 20 9 5" xfId="9568" xr:uid="{D16C1568-6369-4101-9EEA-E0965418DC05}"/>
    <cellStyle name="20% - Ênfase3 21" xfId="684" xr:uid="{E55E809B-28BD-413F-AFDC-7C4FA0453F90}"/>
    <cellStyle name="20% - Ênfase3 21 10" xfId="9569" xr:uid="{EA2F868B-3027-4C64-9A2B-D60A3386982B}"/>
    <cellStyle name="20% - Ênfase3 21 10 2" xfId="9570" xr:uid="{B978D1EB-6994-4549-9DD7-9BDA3F4FD639}"/>
    <cellStyle name="20% - Ênfase3 21 10 2 2" xfId="9571" xr:uid="{9CB8B04F-3E61-4381-96D2-E58FDEE04631}"/>
    <cellStyle name="20% - Ênfase3 21 10 2 3" xfId="9572" xr:uid="{F5A0E283-B661-48F9-8E0D-BD3BFF80629E}"/>
    <cellStyle name="20% - Ênfase3 21 10 2 4" xfId="9573" xr:uid="{02575DC5-0CE7-4A82-9509-EDCDB08FA52F}"/>
    <cellStyle name="20% - Ênfase3 21 10 3" xfId="9574" xr:uid="{707E260E-0B86-40EB-97FC-4080846CB3B0}"/>
    <cellStyle name="20% - Ênfase3 21 10 4" xfId="9575" xr:uid="{E81C1286-07AC-4E0A-B626-128C8FBFB102}"/>
    <cellStyle name="20% - Ênfase3 21 10 5" xfId="9576" xr:uid="{D69F6404-6FB5-4D24-9BC1-1B028C5F9024}"/>
    <cellStyle name="20% - Ênfase3 21 11" xfId="9577" xr:uid="{42F410E9-7AB9-492F-BFA8-8E690E49F013}"/>
    <cellStyle name="20% - Ênfase3 21 11 2" xfId="9578" xr:uid="{463A51F3-FE99-4AF8-9AA4-8E372DFF12AE}"/>
    <cellStyle name="20% - Ênfase3 21 11 2 2" xfId="9579" xr:uid="{BDCF63D2-4ABE-4C69-A72D-58AE9F87E831}"/>
    <cellStyle name="20% - Ênfase3 21 11 2 3" xfId="9580" xr:uid="{F7EA4FFB-3042-4F54-8A2B-12432903DE5A}"/>
    <cellStyle name="20% - Ênfase3 21 11 2 4" xfId="9581" xr:uid="{BEF4777F-B4BD-4FC0-B2B6-32249A52E612}"/>
    <cellStyle name="20% - Ênfase3 21 11 3" xfId="9582" xr:uid="{7AE761EC-931A-4DDA-95FC-572C6F65EAFE}"/>
    <cellStyle name="20% - Ênfase3 21 11 4" xfId="9583" xr:uid="{14961B02-8526-4A1B-BA16-BE55F14D1052}"/>
    <cellStyle name="20% - Ênfase3 21 11 5" xfId="9584" xr:uid="{7F731684-A473-4E0D-8426-8ADC11B023A5}"/>
    <cellStyle name="20% - Ênfase3 21 12" xfId="9585" xr:uid="{12E80DBB-9ACB-4F72-A6A2-002141F36010}"/>
    <cellStyle name="20% - Ênfase3 21 12 2" xfId="9586" xr:uid="{40135769-5643-4274-BB97-41B96A5B1DF2}"/>
    <cellStyle name="20% - Ênfase3 21 12 3" xfId="9587" xr:uid="{B2E09E6E-3BA3-43A7-8EC4-5B4DE2FEC66E}"/>
    <cellStyle name="20% - Ênfase3 21 12 4" xfId="9588" xr:uid="{9EB064D7-8EB2-4017-B15C-90BD0CA8C261}"/>
    <cellStyle name="20% - Ênfase3 21 13" xfId="9589" xr:uid="{03106487-FF95-4CF4-9995-42F2B4600E98}"/>
    <cellStyle name="20% - Ênfase3 21 14" xfId="9590" xr:uid="{41818ECE-0C7E-422C-9538-A289A7F0ACF2}"/>
    <cellStyle name="20% - Ênfase3 21 15" xfId="9591" xr:uid="{23CE3C61-A8C3-4D10-BE2A-F9C795A6AB8D}"/>
    <cellStyle name="20% - Ênfase3 21 2" xfId="685" xr:uid="{251C13FD-80EE-4DFE-9C3D-41E57D067118}"/>
    <cellStyle name="20% - Ênfase3 21 2 2" xfId="9592" xr:uid="{07B85C33-C405-4791-84C8-51F75B0DF347}"/>
    <cellStyle name="20% - Ênfase3 21 2 2 2" xfId="9593" xr:uid="{3FF3C8B9-9974-42F2-BB0E-8E23508EFDD2}"/>
    <cellStyle name="20% - Ênfase3 21 2 2 3" xfId="9594" xr:uid="{48C3EB3D-B16B-4A89-82FD-EF4104057E97}"/>
    <cellStyle name="20% - Ênfase3 21 2 2 4" xfId="9595" xr:uid="{3FDD701C-1F48-411F-BDD9-D898A55F3D2B}"/>
    <cellStyle name="20% - Ênfase3 21 2 3" xfId="9596" xr:uid="{D3B2A5D6-CE6B-400C-9563-E5C0E4BE97E6}"/>
    <cellStyle name="20% - Ênfase3 21 2 4" xfId="9597" xr:uid="{9318EC2E-87B9-480A-8531-01E5584721E3}"/>
    <cellStyle name="20% - Ênfase3 21 2 5" xfId="9598" xr:uid="{CF4E80CF-FE4A-4F22-9B3B-A65B57D83771}"/>
    <cellStyle name="20% - Ênfase3 21 3" xfId="9599" xr:uid="{5C70731A-AEEF-4B2C-A13B-7E9FA0AEE289}"/>
    <cellStyle name="20% - Ênfase3 21 3 2" xfId="9600" xr:uid="{700BCF35-6BCB-470F-BC03-570ABA3BBCAC}"/>
    <cellStyle name="20% - Ênfase3 21 3 2 2" xfId="9601" xr:uid="{E08BDB3B-3D47-43E9-9370-188E518875D1}"/>
    <cellStyle name="20% - Ênfase3 21 3 2 3" xfId="9602" xr:uid="{5DEFC057-E8BC-43C8-8420-483C7715AEB8}"/>
    <cellStyle name="20% - Ênfase3 21 3 2 4" xfId="9603" xr:uid="{6EAADE3B-CB28-415A-BA1D-6CF5CFF4E276}"/>
    <cellStyle name="20% - Ênfase3 21 3 3" xfId="9604" xr:uid="{4239256D-14EA-49C0-9586-9E71842DA2BC}"/>
    <cellStyle name="20% - Ênfase3 21 3 4" xfId="9605" xr:uid="{54F19B4B-F3B6-4176-8999-ECFB4C8E9361}"/>
    <cellStyle name="20% - Ênfase3 21 3 5" xfId="9606" xr:uid="{BA3F94E1-B982-4C5E-9114-2309B177DCEA}"/>
    <cellStyle name="20% - Ênfase3 21 4" xfId="9607" xr:uid="{F0743D8F-D966-461D-885F-089CC02FD26D}"/>
    <cellStyle name="20% - Ênfase3 21 4 2" xfId="9608" xr:uid="{EED34BBF-4917-4A0E-988E-397504060BD0}"/>
    <cellStyle name="20% - Ênfase3 21 4 2 2" xfId="9609" xr:uid="{E6539D24-69D1-4D57-BB15-7996E7634E7B}"/>
    <cellStyle name="20% - Ênfase3 21 4 2 3" xfId="9610" xr:uid="{2A09C967-A401-48B2-9F53-8DAD7A326AAB}"/>
    <cellStyle name="20% - Ênfase3 21 4 2 4" xfId="9611" xr:uid="{31CFF5F1-49D8-4990-B3D3-4EBB84CD1EF3}"/>
    <cellStyle name="20% - Ênfase3 21 4 3" xfId="9612" xr:uid="{5D3CA659-B39A-4002-A135-E1402A7D33D4}"/>
    <cellStyle name="20% - Ênfase3 21 4 4" xfId="9613" xr:uid="{029DF34C-B8BD-42A1-BC0D-96A98799060A}"/>
    <cellStyle name="20% - Ênfase3 21 4 5" xfId="9614" xr:uid="{B3DAC1DA-DA9F-46B2-BEA7-02DF5F72F877}"/>
    <cellStyle name="20% - Ênfase3 21 5" xfId="9615" xr:uid="{3D5CFA4D-5662-4B93-BBD2-C1D2D5DBB035}"/>
    <cellStyle name="20% - Ênfase3 21 5 2" xfId="9616" xr:uid="{D50AB4E4-DACD-4AD6-AA84-276D430E82A8}"/>
    <cellStyle name="20% - Ênfase3 21 5 2 2" xfId="9617" xr:uid="{FF684D70-BD62-4631-BB6E-5C835B98E266}"/>
    <cellStyle name="20% - Ênfase3 21 5 2 3" xfId="9618" xr:uid="{B12446E1-3B82-48E6-A227-D57CC2A8901D}"/>
    <cellStyle name="20% - Ênfase3 21 5 2 4" xfId="9619" xr:uid="{1A485417-2517-48B6-B080-E59F5A4C75F1}"/>
    <cellStyle name="20% - Ênfase3 21 5 3" xfId="9620" xr:uid="{23B9329E-1C5E-45C5-9E04-D3FA2DE8AFCA}"/>
    <cellStyle name="20% - Ênfase3 21 5 4" xfId="9621" xr:uid="{EB8180C5-3F99-4BF5-8CA5-A66D835B7E6F}"/>
    <cellStyle name="20% - Ênfase3 21 5 5" xfId="9622" xr:uid="{17DA6AA6-142C-4910-BBAC-E07D9841A26E}"/>
    <cellStyle name="20% - Ênfase3 21 6" xfId="9623" xr:uid="{75474068-B8FB-471E-BB2E-A6D743E47A14}"/>
    <cellStyle name="20% - Ênfase3 21 6 2" xfId="9624" xr:uid="{783941DB-3C72-4520-98EE-1071477C17A2}"/>
    <cellStyle name="20% - Ênfase3 21 6 2 2" xfId="9625" xr:uid="{975D49B2-B4D5-4EA7-B080-9E6C8A14ED6C}"/>
    <cellStyle name="20% - Ênfase3 21 6 2 3" xfId="9626" xr:uid="{4FCCF802-CDE9-4835-9D2C-67CD46A2471D}"/>
    <cellStyle name="20% - Ênfase3 21 6 2 4" xfId="9627" xr:uid="{0AD5F30B-0F5A-48FB-9014-216FEB29DAF7}"/>
    <cellStyle name="20% - Ênfase3 21 6 3" xfId="9628" xr:uid="{08471D3F-F298-43F5-A6B6-C3BDD7E102C9}"/>
    <cellStyle name="20% - Ênfase3 21 6 4" xfId="9629" xr:uid="{DAAC13B2-8BA9-4DFE-A54E-C5F8B4A166DF}"/>
    <cellStyle name="20% - Ênfase3 21 6 5" xfId="9630" xr:uid="{5B3162FF-4711-48C0-9892-20A240BA0D42}"/>
    <cellStyle name="20% - Ênfase3 21 7" xfId="9631" xr:uid="{291F49CA-70E5-444B-9237-109F70853797}"/>
    <cellStyle name="20% - Ênfase3 21 7 2" xfId="9632" xr:uid="{6F7AB2F9-64ED-4F66-BAB3-FC63C38B7539}"/>
    <cellStyle name="20% - Ênfase3 21 7 2 2" xfId="9633" xr:uid="{7281E2D0-D198-41CD-9B9E-ED6F3A75DFBB}"/>
    <cellStyle name="20% - Ênfase3 21 7 2 3" xfId="9634" xr:uid="{BF6CFE0E-FF12-404F-BA88-F7A84428BE15}"/>
    <cellStyle name="20% - Ênfase3 21 7 2 4" xfId="9635" xr:uid="{8D1C607C-349A-4FD6-A4FA-AA26B492747F}"/>
    <cellStyle name="20% - Ênfase3 21 7 3" xfId="9636" xr:uid="{A55C22AF-FC3F-433B-A327-1347589CCB7E}"/>
    <cellStyle name="20% - Ênfase3 21 7 4" xfId="9637" xr:uid="{E1C86E48-D404-4311-95EE-A82CBFD4B621}"/>
    <cellStyle name="20% - Ênfase3 21 7 5" xfId="9638" xr:uid="{F0ED2AB1-F11E-408A-834A-D89553A5F03A}"/>
    <cellStyle name="20% - Ênfase3 21 8" xfId="9639" xr:uid="{9C2B8B84-371E-4733-B8B7-5348F3F87F65}"/>
    <cellStyle name="20% - Ênfase3 21 8 2" xfId="9640" xr:uid="{6C1E990E-431A-4BC2-ABF0-0DFDA47B6420}"/>
    <cellStyle name="20% - Ênfase3 21 8 2 2" xfId="9641" xr:uid="{C948E442-4AAE-4236-B68E-199ED5BDC4FB}"/>
    <cellStyle name="20% - Ênfase3 21 8 2 3" xfId="9642" xr:uid="{9438777D-6243-43AC-BC7C-A0DFB5C8D8D4}"/>
    <cellStyle name="20% - Ênfase3 21 8 2 4" xfId="9643" xr:uid="{660D6312-9DF1-405D-B342-4323C6F64CC6}"/>
    <cellStyle name="20% - Ênfase3 21 8 3" xfId="9644" xr:uid="{156E4717-2DFE-450D-989F-D1490A7ABCB3}"/>
    <cellStyle name="20% - Ênfase3 21 8 4" xfId="9645" xr:uid="{F51700C8-776B-4703-9184-8B8D65E22322}"/>
    <cellStyle name="20% - Ênfase3 21 8 5" xfId="9646" xr:uid="{1879F34C-BF63-4819-A5BA-27D50D070C08}"/>
    <cellStyle name="20% - Ênfase3 21 9" xfId="9647" xr:uid="{97F17A30-54E6-46BC-870D-893AD9528CB3}"/>
    <cellStyle name="20% - Ênfase3 21 9 2" xfId="9648" xr:uid="{758E5919-0C5C-4419-A24C-571059EDC170}"/>
    <cellStyle name="20% - Ênfase3 21 9 2 2" xfId="9649" xr:uid="{A1C3FFCD-9298-41C1-927A-992BA95E2E60}"/>
    <cellStyle name="20% - Ênfase3 21 9 2 3" xfId="9650" xr:uid="{2189865A-3B17-40C4-BEE1-99DAE520947D}"/>
    <cellStyle name="20% - Ênfase3 21 9 2 4" xfId="9651" xr:uid="{F7060253-F98E-4013-800F-F19C3C8047FC}"/>
    <cellStyle name="20% - Ênfase3 21 9 3" xfId="9652" xr:uid="{CB26AE87-2CED-41E1-81D9-72CA10A277D1}"/>
    <cellStyle name="20% - Ênfase3 21 9 4" xfId="9653" xr:uid="{C0DCDD81-9678-4C77-BE72-EE9453942D3F}"/>
    <cellStyle name="20% - Ênfase3 21 9 5" xfId="9654" xr:uid="{75E5EE88-909E-4BF8-AB89-D0DFC6A217C3}"/>
    <cellStyle name="20% - Ênfase3 22" xfId="686" xr:uid="{0E8A69E6-2E69-49E9-91DD-659B244DA569}"/>
    <cellStyle name="20% - Ênfase3 22 10" xfId="9655" xr:uid="{EB305FC8-BBCC-4F19-8493-E902A750EAC1}"/>
    <cellStyle name="20% - Ênfase3 22 10 2" xfId="9656" xr:uid="{6A6D8291-FD85-444A-8B92-8D77FDDF9D65}"/>
    <cellStyle name="20% - Ênfase3 22 10 2 2" xfId="9657" xr:uid="{46BEE78B-C7B2-4804-A72F-E52BAED0A8B3}"/>
    <cellStyle name="20% - Ênfase3 22 10 2 3" xfId="9658" xr:uid="{07E77C72-ABBC-402D-8D36-3A9CB755445E}"/>
    <cellStyle name="20% - Ênfase3 22 10 2 4" xfId="9659" xr:uid="{E810DD75-227F-4BB4-82C9-99EA8AF56735}"/>
    <cellStyle name="20% - Ênfase3 22 10 3" xfId="9660" xr:uid="{2477D54A-F2FF-4A2E-9EAA-0083DFBAA3FC}"/>
    <cellStyle name="20% - Ênfase3 22 10 4" xfId="9661" xr:uid="{D0597B64-28C3-44D2-BE09-1DB583DC5A84}"/>
    <cellStyle name="20% - Ênfase3 22 10 5" xfId="9662" xr:uid="{52E5CC3E-B8E9-450C-A395-6CE07E890828}"/>
    <cellStyle name="20% - Ênfase3 22 11" xfId="9663" xr:uid="{79A9B636-F4EE-4495-ADA0-3EF2564F10A2}"/>
    <cellStyle name="20% - Ênfase3 22 11 2" xfId="9664" xr:uid="{145F9A85-284C-42D3-96A8-2F76143CA070}"/>
    <cellStyle name="20% - Ênfase3 22 11 2 2" xfId="9665" xr:uid="{E7F9E8EB-CC20-41DC-9D5D-B9217B772D4E}"/>
    <cellStyle name="20% - Ênfase3 22 11 2 3" xfId="9666" xr:uid="{C59DA3A7-4422-432D-A793-89F723CAB3C6}"/>
    <cellStyle name="20% - Ênfase3 22 11 2 4" xfId="9667" xr:uid="{9F26C31B-9DF9-4C3F-9550-D7294B71A1E3}"/>
    <cellStyle name="20% - Ênfase3 22 11 3" xfId="9668" xr:uid="{41A4A788-4449-4C84-AFEA-4A8288C067A9}"/>
    <cellStyle name="20% - Ênfase3 22 11 4" xfId="9669" xr:uid="{57C33706-C6E2-406B-82EC-9FBC1EFC949D}"/>
    <cellStyle name="20% - Ênfase3 22 11 5" xfId="9670" xr:uid="{3A7427FB-1544-4963-8C50-34695FF06B0A}"/>
    <cellStyle name="20% - Ênfase3 22 12" xfId="9671" xr:uid="{2679E2F4-D583-45ED-AFEC-0471863DE0C0}"/>
    <cellStyle name="20% - Ênfase3 22 12 2" xfId="9672" xr:uid="{6DA9F6DA-00DD-48D0-97C2-5A6B5C791C33}"/>
    <cellStyle name="20% - Ênfase3 22 12 3" xfId="9673" xr:uid="{B06B8E06-4DD2-4E5A-98B9-4D4FA16D958C}"/>
    <cellStyle name="20% - Ênfase3 22 12 4" xfId="9674" xr:uid="{125F6E1B-9845-4F8D-9F87-203DEC2A3CB4}"/>
    <cellStyle name="20% - Ênfase3 22 13" xfId="9675" xr:uid="{6377BF68-D4B7-444C-9BEE-7BE1D18B4EDE}"/>
    <cellStyle name="20% - Ênfase3 22 14" xfId="9676" xr:uid="{E8D74719-BFFD-4CAB-9E1F-F9854CD9E8AF}"/>
    <cellStyle name="20% - Ênfase3 22 15" xfId="9677" xr:uid="{1D2E1F43-CAD9-47AC-B1A3-18294CC32C87}"/>
    <cellStyle name="20% - Ênfase3 22 2" xfId="687" xr:uid="{894E0882-2627-492F-920B-F6D0FCC337C1}"/>
    <cellStyle name="20% - Ênfase3 22 2 2" xfId="9678" xr:uid="{E5AE6BCD-D283-475C-872B-4075825B7599}"/>
    <cellStyle name="20% - Ênfase3 22 2 2 2" xfId="9679" xr:uid="{0C6FFA25-92C7-4123-B35D-D3B4F176AF83}"/>
    <cellStyle name="20% - Ênfase3 22 2 2 3" xfId="9680" xr:uid="{84F7E2A2-0379-4B1F-8D3A-ACB525085CE3}"/>
    <cellStyle name="20% - Ênfase3 22 2 2 4" xfId="9681" xr:uid="{BCD8F9F4-B48D-488E-A151-5570EA366538}"/>
    <cellStyle name="20% - Ênfase3 22 2 3" xfId="9682" xr:uid="{AB619A2E-2816-4825-9CAB-819FD46F4D24}"/>
    <cellStyle name="20% - Ênfase3 22 2 4" xfId="9683" xr:uid="{2FEACC37-8C07-4D40-A719-37AB15B58C96}"/>
    <cellStyle name="20% - Ênfase3 22 2 5" xfId="9684" xr:uid="{04C22F11-3398-4900-9330-8E89B7F16617}"/>
    <cellStyle name="20% - Ênfase3 22 3" xfId="9685" xr:uid="{8CC8B1B2-9A03-49B3-9633-EE1990B5AAD8}"/>
    <cellStyle name="20% - Ênfase3 22 3 2" xfId="9686" xr:uid="{33CF5A84-D626-432D-BB3C-6F24EC3232FE}"/>
    <cellStyle name="20% - Ênfase3 22 3 2 2" xfId="9687" xr:uid="{DB9C49E8-671B-4587-9B5E-8CEDAA86EB6F}"/>
    <cellStyle name="20% - Ênfase3 22 3 2 3" xfId="9688" xr:uid="{BB4DC1E2-84DB-4CD0-B09D-A884D267E0C4}"/>
    <cellStyle name="20% - Ênfase3 22 3 2 4" xfId="9689" xr:uid="{861C1E40-E16D-4C5E-86AB-3A059CCDDE2F}"/>
    <cellStyle name="20% - Ênfase3 22 3 3" xfId="9690" xr:uid="{0C789D14-CF75-46CE-9B3D-9D59E8F77130}"/>
    <cellStyle name="20% - Ênfase3 22 3 4" xfId="9691" xr:uid="{A55E81A9-0569-47DC-9856-37964229A669}"/>
    <cellStyle name="20% - Ênfase3 22 3 5" xfId="9692" xr:uid="{C66A0029-7252-41F0-8BCA-CDBD0AAB2650}"/>
    <cellStyle name="20% - Ênfase3 22 4" xfId="9693" xr:uid="{6A4473A6-3024-4937-8B74-E1A366DA389C}"/>
    <cellStyle name="20% - Ênfase3 22 4 2" xfId="9694" xr:uid="{937EBD1C-D86D-48FD-AFF9-4F46AA781F1B}"/>
    <cellStyle name="20% - Ênfase3 22 4 2 2" xfId="9695" xr:uid="{67D8CDF5-49ED-423F-B0D1-EE155B5861A3}"/>
    <cellStyle name="20% - Ênfase3 22 4 2 3" xfId="9696" xr:uid="{E886785F-DF31-4F70-BA65-CB1670BEE4D1}"/>
    <cellStyle name="20% - Ênfase3 22 4 2 4" xfId="9697" xr:uid="{63024F3C-EB21-41AE-BEB1-5AA8B61E5F4E}"/>
    <cellStyle name="20% - Ênfase3 22 4 3" xfId="9698" xr:uid="{B8CA2A43-4AFA-4CD5-8F3E-002819C1B67D}"/>
    <cellStyle name="20% - Ênfase3 22 4 4" xfId="9699" xr:uid="{D0351CAD-03BC-4555-9F68-550F45945D1B}"/>
    <cellStyle name="20% - Ênfase3 22 4 5" xfId="9700" xr:uid="{8ED5EBF8-F7EB-4C02-8078-FD8EAFAED616}"/>
    <cellStyle name="20% - Ênfase3 22 5" xfId="9701" xr:uid="{F05DA55F-849D-4753-B5E8-7A964D88F5D0}"/>
    <cellStyle name="20% - Ênfase3 22 5 2" xfId="9702" xr:uid="{785A9D81-98D4-44C0-B726-3A7E4068F01F}"/>
    <cellStyle name="20% - Ênfase3 22 5 2 2" xfId="9703" xr:uid="{FAE4F64A-874E-44A8-879D-A4EC9C502254}"/>
    <cellStyle name="20% - Ênfase3 22 5 2 3" xfId="9704" xr:uid="{7CF41A83-BCAD-4FB5-9DAB-322BA9A96F41}"/>
    <cellStyle name="20% - Ênfase3 22 5 2 4" xfId="9705" xr:uid="{FF01A26F-13AD-4DFE-8142-9E9999665DBF}"/>
    <cellStyle name="20% - Ênfase3 22 5 3" xfId="9706" xr:uid="{7670EBEE-0D73-43E8-89DC-D3080AF0AF6A}"/>
    <cellStyle name="20% - Ênfase3 22 5 4" xfId="9707" xr:uid="{F6279F8A-216A-4705-BF8E-0E6D000284F2}"/>
    <cellStyle name="20% - Ênfase3 22 5 5" xfId="9708" xr:uid="{E5B9E6FF-8C3F-4E9E-AA07-6EE351C7A7B6}"/>
    <cellStyle name="20% - Ênfase3 22 6" xfId="9709" xr:uid="{7BBBA7D7-C616-42E4-8437-05BC7503CC3C}"/>
    <cellStyle name="20% - Ênfase3 22 6 2" xfId="9710" xr:uid="{DE05C3CA-BD09-459B-91B4-D9920038320F}"/>
    <cellStyle name="20% - Ênfase3 22 6 2 2" xfId="9711" xr:uid="{8B198190-353C-4D3C-85EF-C041459AA48D}"/>
    <cellStyle name="20% - Ênfase3 22 6 2 3" xfId="9712" xr:uid="{0EAD3431-00AE-4D9C-8BA1-AEEF671B8B6D}"/>
    <cellStyle name="20% - Ênfase3 22 6 2 4" xfId="9713" xr:uid="{B146B334-C0FA-4C93-ABBE-CBDF6DD7FFBD}"/>
    <cellStyle name="20% - Ênfase3 22 6 3" xfId="9714" xr:uid="{A1AEA29A-A706-412B-95B2-6178181F734A}"/>
    <cellStyle name="20% - Ênfase3 22 6 4" xfId="9715" xr:uid="{55E85C68-F87F-4F39-8CF3-FC0A05E47C9A}"/>
    <cellStyle name="20% - Ênfase3 22 6 5" xfId="9716" xr:uid="{6B60F4B8-3A6F-4278-A211-959440363729}"/>
    <cellStyle name="20% - Ênfase3 22 7" xfId="9717" xr:uid="{3F5111F5-89DC-4640-8D9F-64ADFAAF1F54}"/>
    <cellStyle name="20% - Ênfase3 22 7 2" xfId="9718" xr:uid="{C203ACC3-4DE0-42BA-ABBE-CCD8B4C37042}"/>
    <cellStyle name="20% - Ênfase3 22 7 2 2" xfId="9719" xr:uid="{D55FE133-A50C-406E-BE95-6D5D3CAEEFA1}"/>
    <cellStyle name="20% - Ênfase3 22 7 2 3" xfId="9720" xr:uid="{F7D2927A-DC5B-47FB-9565-D051AB41D147}"/>
    <cellStyle name="20% - Ênfase3 22 7 2 4" xfId="9721" xr:uid="{E6764796-98FB-4C8C-B79C-F76772A562C8}"/>
    <cellStyle name="20% - Ênfase3 22 7 3" xfId="9722" xr:uid="{7B98D2AE-BFCD-4970-8363-3633644AA426}"/>
    <cellStyle name="20% - Ênfase3 22 7 4" xfId="9723" xr:uid="{93953370-95BA-49D9-AEE9-76A5088C58FC}"/>
    <cellStyle name="20% - Ênfase3 22 7 5" xfId="9724" xr:uid="{6FEE577E-0FAB-4280-AEFE-C909734AC045}"/>
    <cellStyle name="20% - Ênfase3 22 8" xfId="9725" xr:uid="{1B2911E3-E4D2-4536-837A-BE8DDE399F70}"/>
    <cellStyle name="20% - Ênfase3 22 8 2" xfId="9726" xr:uid="{119BA60C-5BB1-4B72-B45D-BD7568D9826D}"/>
    <cellStyle name="20% - Ênfase3 22 8 2 2" xfId="9727" xr:uid="{0C0C3E08-BC74-4096-A672-FC97C0033C6E}"/>
    <cellStyle name="20% - Ênfase3 22 8 2 3" xfId="9728" xr:uid="{166C199E-2517-4FF2-A9FF-99434AE7ACDB}"/>
    <cellStyle name="20% - Ênfase3 22 8 2 4" xfId="9729" xr:uid="{2B84CD79-9D97-4AB2-80B3-54F36EF30354}"/>
    <cellStyle name="20% - Ênfase3 22 8 3" xfId="9730" xr:uid="{DE389B7E-16D5-4931-B16F-479E242F77B7}"/>
    <cellStyle name="20% - Ênfase3 22 8 4" xfId="9731" xr:uid="{AFC3E9A9-8CE2-416A-98F0-E3853339FB91}"/>
    <cellStyle name="20% - Ênfase3 22 8 5" xfId="9732" xr:uid="{C8581797-9DAB-444B-9440-BECDCC185C6A}"/>
    <cellStyle name="20% - Ênfase3 22 9" xfId="9733" xr:uid="{61356A2E-CF2D-47F2-983E-AB4014C35A8C}"/>
    <cellStyle name="20% - Ênfase3 22 9 2" xfId="9734" xr:uid="{62731532-04E7-42FF-B15C-55933FD1B2A9}"/>
    <cellStyle name="20% - Ênfase3 22 9 2 2" xfId="9735" xr:uid="{1FB9FA7A-7A0A-4595-8F80-4C667FFF0115}"/>
    <cellStyle name="20% - Ênfase3 22 9 2 3" xfId="9736" xr:uid="{6A871F9C-4419-4604-9AE4-D229BFA89B2F}"/>
    <cellStyle name="20% - Ênfase3 22 9 2 4" xfId="9737" xr:uid="{26377C76-8615-44E9-BD62-62ECE984DEC1}"/>
    <cellStyle name="20% - Ênfase3 22 9 3" xfId="9738" xr:uid="{45D1A7E2-6E11-4412-8C08-2B269ADD72E0}"/>
    <cellStyle name="20% - Ênfase3 22 9 4" xfId="9739" xr:uid="{FA8F5BAE-F888-4BB1-9E21-560D8902F908}"/>
    <cellStyle name="20% - Ênfase3 22 9 5" xfId="9740" xr:uid="{9FF4BB5C-E2EC-4BF6-9CF6-9B138192B950}"/>
    <cellStyle name="20% - Ênfase3 23" xfId="688" xr:uid="{50C36E83-A966-4FD7-ABD2-7B6F037ED955}"/>
    <cellStyle name="20% - Ênfase3 23 10" xfId="9741" xr:uid="{4F0F58A5-76B9-45A3-814E-C1FF1CA51F38}"/>
    <cellStyle name="20% - Ênfase3 23 10 2" xfId="9742" xr:uid="{B0405BBF-12AB-414B-BD87-04BBD733AC57}"/>
    <cellStyle name="20% - Ênfase3 23 10 2 2" xfId="9743" xr:uid="{5E99DF3C-BF37-484B-8872-A8BDF06DDECC}"/>
    <cellStyle name="20% - Ênfase3 23 10 2 3" xfId="9744" xr:uid="{1DF39504-1057-4A5A-A80F-40BB97406961}"/>
    <cellStyle name="20% - Ênfase3 23 10 2 4" xfId="9745" xr:uid="{56C3E326-D86C-4DBB-AD31-93EA286BF76B}"/>
    <cellStyle name="20% - Ênfase3 23 10 3" xfId="9746" xr:uid="{FE03CD4B-CFB2-479D-B3DF-EEE904F3A959}"/>
    <cellStyle name="20% - Ênfase3 23 10 4" xfId="9747" xr:uid="{F52B1FEE-E60A-426A-BD6F-C2A8E94AD6CA}"/>
    <cellStyle name="20% - Ênfase3 23 10 5" xfId="9748" xr:uid="{9160F8EA-DAD5-43B7-A256-5E5F73968A27}"/>
    <cellStyle name="20% - Ênfase3 23 11" xfId="9749" xr:uid="{DA8C0669-E741-4C4E-AF3E-55363AE54186}"/>
    <cellStyle name="20% - Ênfase3 23 11 2" xfId="9750" xr:uid="{F9449579-A246-4433-8B7A-8550D60EC504}"/>
    <cellStyle name="20% - Ênfase3 23 11 2 2" xfId="9751" xr:uid="{932F7901-E4EE-4155-902B-B3EE640B0602}"/>
    <cellStyle name="20% - Ênfase3 23 11 2 3" xfId="9752" xr:uid="{B877FCFF-E4E8-448C-9856-0B833DB47DCD}"/>
    <cellStyle name="20% - Ênfase3 23 11 2 4" xfId="9753" xr:uid="{33966C17-4C7A-4089-B038-690DA88717B0}"/>
    <cellStyle name="20% - Ênfase3 23 11 3" xfId="9754" xr:uid="{3DF2D20D-1342-4D28-A9D6-6BC125B9130D}"/>
    <cellStyle name="20% - Ênfase3 23 11 4" xfId="9755" xr:uid="{C89F32DC-940B-4731-9A3C-A4E2AE91A764}"/>
    <cellStyle name="20% - Ênfase3 23 11 5" xfId="9756" xr:uid="{DFA54911-F0FC-4856-9E0F-F104B6843978}"/>
    <cellStyle name="20% - Ênfase3 23 12" xfId="9757" xr:uid="{CF3F9017-2C1E-415B-B9FF-CDD773740829}"/>
    <cellStyle name="20% - Ênfase3 23 12 2" xfId="9758" xr:uid="{5868B16C-2D06-4811-8538-96A378F26EC2}"/>
    <cellStyle name="20% - Ênfase3 23 12 3" xfId="9759" xr:uid="{822B33F3-40C1-4ACD-A290-A048EE766C39}"/>
    <cellStyle name="20% - Ênfase3 23 12 4" xfId="9760" xr:uid="{CCFF7BDB-D3F3-42B3-AF6D-2B2B460A5F3F}"/>
    <cellStyle name="20% - Ênfase3 23 13" xfId="9761" xr:uid="{ED3EBC35-5930-4E82-B24C-960364D6D5B5}"/>
    <cellStyle name="20% - Ênfase3 23 14" xfId="9762" xr:uid="{6095E650-4824-4C70-9FCB-11B780B690B0}"/>
    <cellStyle name="20% - Ênfase3 23 15" xfId="9763" xr:uid="{7A1ADE5C-3044-410E-9369-CD30CA7D0925}"/>
    <cellStyle name="20% - Ênfase3 23 2" xfId="689" xr:uid="{DF4DDAFB-EE58-4B8B-A823-DDDC3F32483F}"/>
    <cellStyle name="20% - Ênfase3 23 2 2" xfId="9764" xr:uid="{CEEFF5A3-5580-490A-AB6E-E739FA200FED}"/>
    <cellStyle name="20% - Ênfase3 23 2 2 2" xfId="9765" xr:uid="{39B41B24-7729-46C8-A038-36E69EAD0222}"/>
    <cellStyle name="20% - Ênfase3 23 2 2 3" xfId="9766" xr:uid="{4FB03C84-4B37-4475-B080-227B9DEF0A40}"/>
    <cellStyle name="20% - Ênfase3 23 2 2 4" xfId="9767" xr:uid="{BFCBD594-8604-4119-9F90-ACA0DC2F4DFC}"/>
    <cellStyle name="20% - Ênfase3 23 2 3" xfId="9768" xr:uid="{AB9EE3AF-E5F8-4881-9E1F-8B9AE975B7C9}"/>
    <cellStyle name="20% - Ênfase3 23 2 4" xfId="9769" xr:uid="{345578DE-D169-4D2B-AC1B-18E92EFB5514}"/>
    <cellStyle name="20% - Ênfase3 23 2 5" xfId="9770" xr:uid="{EC82B1EE-0A75-4845-A1CB-997412391227}"/>
    <cellStyle name="20% - Ênfase3 23 3" xfId="9771" xr:uid="{23ACF456-8A35-4431-B404-389AF389EB46}"/>
    <cellStyle name="20% - Ênfase3 23 3 2" xfId="9772" xr:uid="{E46F4770-A70A-4258-B05C-723771E1B213}"/>
    <cellStyle name="20% - Ênfase3 23 3 2 2" xfId="9773" xr:uid="{52D22CAE-8136-436F-9931-6CF8E8B31920}"/>
    <cellStyle name="20% - Ênfase3 23 3 2 3" xfId="9774" xr:uid="{380F9B17-9855-4D3D-A96D-368B03629AE1}"/>
    <cellStyle name="20% - Ênfase3 23 3 2 4" xfId="9775" xr:uid="{6F0B2F9F-5F03-46B0-98AF-10DC1A553B33}"/>
    <cellStyle name="20% - Ênfase3 23 3 3" xfId="9776" xr:uid="{6990ADB0-087E-47C6-B4C3-30A2F9EFFC08}"/>
    <cellStyle name="20% - Ênfase3 23 3 4" xfId="9777" xr:uid="{C1AC9412-3B41-4CB9-800F-80CD05AE8EF8}"/>
    <cellStyle name="20% - Ênfase3 23 3 5" xfId="9778" xr:uid="{23EFFB5A-CBB8-433A-AAB4-0F3D0698F7F7}"/>
    <cellStyle name="20% - Ênfase3 23 4" xfId="9779" xr:uid="{DC5A2636-C0CB-41E3-969B-45EBCC1BBFDF}"/>
    <cellStyle name="20% - Ênfase3 23 4 2" xfId="9780" xr:uid="{BABB4486-EF56-4602-92CC-127E17F2364D}"/>
    <cellStyle name="20% - Ênfase3 23 4 2 2" xfId="9781" xr:uid="{087C2E7C-4136-4C77-BAF9-E2BD367E083D}"/>
    <cellStyle name="20% - Ênfase3 23 4 2 3" xfId="9782" xr:uid="{4B2AF615-33F0-4C6E-8BCA-9CA58176C6DD}"/>
    <cellStyle name="20% - Ênfase3 23 4 2 4" xfId="9783" xr:uid="{7CE7BB88-AFC4-4BC4-BD12-2FBFED122FE6}"/>
    <cellStyle name="20% - Ênfase3 23 4 3" xfId="9784" xr:uid="{02F10570-545A-497F-ADB6-87A8E7CB9828}"/>
    <cellStyle name="20% - Ênfase3 23 4 4" xfId="9785" xr:uid="{38455B4C-98C9-43EB-B191-BBDCF9A8746D}"/>
    <cellStyle name="20% - Ênfase3 23 4 5" xfId="9786" xr:uid="{04138BB3-6557-4FBE-A76F-F580AD00275C}"/>
    <cellStyle name="20% - Ênfase3 23 5" xfId="9787" xr:uid="{17AC884D-B7F7-4B9F-9B8E-C58CE974D2EF}"/>
    <cellStyle name="20% - Ênfase3 23 5 2" xfId="9788" xr:uid="{8ECEC409-AAF8-4CAF-AF23-4668FEDF3692}"/>
    <cellStyle name="20% - Ênfase3 23 5 2 2" xfId="9789" xr:uid="{490A5712-0DE7-4F77-83FC-9D1F8D15B89B}"/>
    <cellStyle name="20% - Ênfase3 23 5 2 3" xfId="9790" xr:uid="{60FD7CE4-6D3B-4D87-AD07-F4D59601C9DC}"/>
    <cellStyle name="20% - Ênfase3 23 5 2 4" xfId="9791" xr:uid="{A5EADC61-4E5B-4389-B247-41DB8013CBA4}"/>
    <cellStyle name="20% - Ênfase3 23 5 3" xfId="9792" xr:uid="{225B6F96-E188-4804-A9C1-A7DC06A09A20}"/>
    <cellStyle name="20% - Ênfase3 23 5 4" xfId="9793" xr:uid="{BC2809C4-1AF3-42AE-A403-5E9555DE5D7B}"/>
    <cellStyle name="20% - Ênfase3 23 5 5" xfId="9794" xr:uid="{ABDAD700-1F24-4287-A63A-68AD1F348AFF}"/>
    <cellStyle name="20% - Ênfase3 23 6" xfId="9795" xr:uid="{6CBE2ABE-8F0E-4757-8931-B516E5B89EEA}"/>
    <cellStyle name="20% - Ênfase3 23 6 2" xfId="9796" xr:uid="{9CD6AF96-377E-4DF8-8615-1C31D1BD26C8}"/>
    <cellStyle name="20% - Ênfase3 23 6 2 2" xfId="9797" xr:uid="{1528497D-E9BF-4BB2-AF1E-C28BB043C80C}"/>
    <cellStyle name="20% - Ênfase3 23 6 2 3" xfId="9798" xr:uid="{3BA50E9B-62FC-4412-B808-9072104AC6EA}"/>
    <cellStyle name="20% - Ênfase3 23 6 2 4" xfId="9799" xr:uid="{81525D52-3B09-4347-9009-0AF9D22F3798}"/>
    <cellStyle name="20% - Ênfase3 23 6 3" xfId="9800" xr:uid="{B66EB2EB-5411-48D7-8C0E-2F2D6454EA5A}"/>
    <cellStyle name="20% - Ênfase3 23 6 4" xfId="9801" xr:uid="{8A2ECC4A-4566-47B7-BC1C-357D2ABD755A}"/>
    <cellStyle name="20% - Ênfase3 23 6 5" xfId="9802" xr:uid="{0A29CCD6-6446-4397-B1A1-05E896C20A99}"/>
    <cellStyle name="20% - Ênfase3 23 7" xfId="9803" xr:uid="{7EFCB510-7FBB-477F-A515-3DBC56E1F2D1}"/>
    <cellStyle name="20% - Ênfase3 23 7 2" xfId="9804" xr:uid="{46879893-2C96-4CEB-A2E9-AAF8EF45B2B8}"/>
    <cellStyle name="20% - Ênfase3 23 7 2 2" xfId="9805" xr:uid="{BA3098A0-09DD-4229-885F-92EF7F23A2D2}"/>
    <cellStyle name="20% - Ênfase3 23 7 2 3" xfId="9806" xr:uid="{3E81776B-DA4B-4C47-BC82-45C8621011A2}"/>
    <cellStyle name="20% - Ênfase3 23 7 2 4" xfId="9807" xr:uid="{A2590F8C-D38D-43BA-8BF6-BBC89BBB354D}"/>
    <cellStyle name="20% - Ênfase3 23 7 3" xfId="9808" xr:uid="{70A93158-3EF1-4BA3-8BF3-1DDC74DC9EE3}"/>
    <cellStyle name="20% - Ênfase3 23 7 4" xfId="9809" xr:uid="{8F516296-1D3C-4466-A70C-8AAFBF21F4D4}"/>
    <cellStyle name="20% - Ênfase3 23 7 5" xfId="9810" xr:uid="{D26816D1-C0C4-444C-B336-ED525F418C40}"/>
    <cellStyle name="20% - Ênfase3 23 8" xfId="9811" xr:uid="{93CEA06C-F3AE-412C-B9C9-4310DA734EC7}"/>
    <cellStyle name="20% - Ênfase3 23 8 2" xfId="9812" xr:uid="{54D70655-6B42-4AD3-AE18-0870E8C4EF24}"/>
    <cellStyle name="20% - Ênfase3 23 8 2 2" xfId="9813" xr:uid="{BEB5C524-E21C-4566-B758-6F020E3F59FE}"/>
    <cellStyle name="20% - Ênfase3 23 8 2 3" xfId="9814" xr:uid="{3D50EA92-AEBD-4EA5-801F-FE75C20AB6A7}"/>
    <cellStyle name="20% - Ênfase3 23 8 2 4" xfId="9815" xr:uid="{2C90DAAE-812F-434C-A9FA-A2DD4CB0DB95}"/>
    <cellStyle name="20% - Ênfase3 23 8 3" xfId="9816" xr:uid="{8960B551-38FC-42F4-9C6D-50E2C6439FB1}"/>
    <cellStyle name="20% - Ênfase3 23 8 4" xfId="9817" xr:uid="{D61F150F-D456-4B5E-8649-27016ADDC229}"/>
    <cellStyle name="20% - Ênfase3 23 8 5" xfId="9818" xr:uid="{758ECDA4-E0F6-4A07-9F5A-7550213A3575}"/>
    <cellStyle name="20% - Ênfase3 23 9" xfId="9819" xr:uid="{95231F7A-2CF3-4D74-A5A8-6FD2F71A1C4A}"/>
    <cellStyle name="20% - Ênfase3 23 9 2" xfId="9820" xr:uid="{7074CD9D-ED05-4912-82C4-11B7D0E52708}"/>
    <cellStyle name="20% - Ênfase3 23 9 2 2" xfId="9821" xr:uid="{5377CAF4-2AA4-445F-A0A2-341CD0CEC103}"/>
    <cellStyle name="20% - Ênfase3 23 9 2 3" xfId="9822" xr:uid="{4243F49D-7034-4418-AE43-51CEF216B265}"/>
    <cellStyle name="20% - Ênfase3 23 9 2 4" xfId="9823" xr:uid="{E2FA343F-2932-4A34-AA3B-A49179F59F7F}"/>
    <cellStyle name="20% - Ênfase3 23 9 3" xfId="9824" xr:uid="{FD9C60E6-76D4-46C0-9F64-A6F8C72E02E6}"/>
    <cellStyle name="20% - Ênfase3 23 9 4" xfId="9825" xr:uid="{A445B576-CEED-4F54-AC92-E98D475BAB05}"/>
    <cellStyle name="20% - Ênfase3 23 9 5" xfId="9826" xr:uid="{F8C6D9E1-B8A8-4D54-8AA8-C5B7B49D6594}"/>
    <cellStyle name="20% - Ênfase3 24" xfId="690" xr:uid="{91C5B102-27C3-4E1D-BDF7-B35F0FFC2B61}"/>
    <cellStyle name="20% - Ênfase3 24 10" xfId="9827" xr:uid="{37216549-DA0B-4104-A3EA-5039A447AA51}"/>
    <cellStyle name="20% - Ênfase3 24 10 2" xfId="9828" xr:uid="{D57D3829-3413-49AB-B6F2-0EE2B17F1E8B}"/>
    <cellStyle name="20% - Ênfase3 24 10 2 2" xfId="9829" xr:uid="{CE5CF62C-0172-43DC-B6BF-809A766FE196}"/>
    <cellStyle name="20% - Ênfase3 24 10 2 3" xfId="9830" xr:uid="{608A29F9-A68F-41F9-A2D6-4DB63EBADA38}"/>
    <cellStyle name="20% - Ênfase3 24 10 2 4" xfId="9831" xr:uid="{DB7A6B22-9115-4301-A1BC-E13729241CC1}"/>
    <cellStyle name="20% - Ênfase3 24 10 3" xfId="9832" xr:uid="{04DF92E0-8600-4C8F-82A0-D4BA865D60F6}"/>
    <cellStyle name="20% - Ênfase3 24 10 4" xfId="9833" xr:uid="{7BFF0635-F18E-4153-972C-79E0F854FC43}"/>
    <cellStyle name="20% - Ênfase3 24 10 5" xfId="9834" xr:uid="{D726580C-C42F-4214-A85E-EDD70073FF7E}"/>
    <cellStyle name="20% - Ênfase3 24 11" xfId="9835" xr:uid="{683BA24C-894E-4DBF-B9B2-ABBD1091D256}"/>
    <cellStyle name="20% - Ênfase3 24 11 2" xfId="9836" xr:uid="{6398C754-1957-4FC8-917E-A0C75E4EFE15}"/>
    <cellStyle name="20% - Ênfase3 24 11 2 2" xfId="9837" xr:uid="{99EE9D03-DC89-4E3E-9D20-640F45ADD607}"/>
    <cellStyle name="20% - Ênfase3 24 11 2 3" xfId="9838" xr:uid="{0A413FF7-655D-4153-8330-E86322E72B22}"/>
    <cellStyle name="20% - Ênfase3 24 11 2 4" xfId="9839" xr:uid="{328BB91C-E715-4C7B-82A7-F6694B3424AE}"/>
    <cellStyle name="20% - Ênfase3 24 11 3" xfId="9840" xr:uid="{1E9B2E3B-BF57-4869-A9EE-EECA02324D47}"/>
    <cellStyle name="20% - Ênfase3 24 11 4" xfId="9841" xr:uid="{DD77B6E3-CE47-429B-944E-767CA852E922}"/>
    <cellStyle name="20% - Ênfase3 24 11 5" xfId="9842" xr:uid="{8BD74B80-A033-49B4-8C23-B110B014F115}"/>
    <cellStyle name="20% - Ênfase3 24 12" xfId="9843" xr:uid="{89B16252-3218-4272-AD25-125EF1D4CA00}"/>
    <cellStyle name="20% - Ênfase3 24 12 2" xfId="9844" xr:uid="{47090E2D-FE8E-488A-84D4-302B7858C334}"/>
    <cellStyle name="20% - Ênfase3 24 12 3" xfId="9845" xr:uid="{DB048740-86AB-4C6C-8027-11C3A04E387F}"/>
    <cellStyle name="20% - Ênfase3 24 12 4" xfId="9846" xr:uid="{8BBCD6CF-2D5E-4783-BB35-70A9AE057414}"/>
    <cellStyle name="20% - Ênfase3 24 13" xfId="9847" xr:uid="{C8620865-193C-4541-BFCC-9C742F8A5F11}"/>
    <cellStyle name="20% - Ênfase3 24 14" xfId="9848" xr:uid="{803A3257-F682-44AC-AC68-C6DC49B4BCE4}"/>
    <cellStyle name="20% - Ênfase3 24 15" xfId="9849" xr:uid="{7D9744B3-01A6-4217-9D61-CB0BDF65F7C8}"/>
    <cellStyle name="20% - Ênfase3 24 2" xfId="691" xr:uid="{678F8139-2963-4CC5-A2EC-5201EF00F760}"/>
    <cellStyle name="20% - Ênfase3 24 2 2" xfId="9850" xr:uid="{4E15EB92-4DB6-4593-8464-5DBA49875750}"/>
    <cellStyle name="20% - Ênfase3 24 2 2 2" xfId="9851" xr:uid="{6945DAB3-8DD6-426F-8BF9-89150D43BC5E}"/>
    <cellStyle name="20% - Ênfase3 24 2 2 3" xfId="9852" xr:uid="{D502B2D0-A5B8-4E76-8565-631FE55F8F74}"/>
    <cellStyle name="20% - Ênfase3 24 2 2 4" xfId="9853" xr:uid="{CFCB246F-DA1D-4C7E-BD28-E0B0B8EDA46F}"/>
    <cellStyle name="20% - Ênfase3 24 2 3" xfId="9854" xr:uid="{3D0DD566-3D71-4134-B90A-8C7D30BE99F5}"/>
    <cellStyle name="20% - Ênfase3 24 2 4" xfId="9855" xr:uid="{CEA47572-5419-4B68-B33B-5DA9D02DFD84}"/>
    <cellStyle name="20% - Ênfase3 24 2 5" xfId="9856" xr:uid="{78D705A2-17B3-4C7A-A344-B4BE3A678F76}"/>
    <cellStyle name="20% - Ênfase3 24 3" xfId="9857" xr:uid="{BDC9E1DE-685E-45FE-8AB7-85EEEB79CB0F}"/>
    <cellStyle name="20% - Ênfase3 24 3 2" xfId="9858" xr:uid="{B356A6D2-15FC-42C7-A431-0251F29DBEA7}"/>
    <cellStyle name="20% - Ênfase3 24 3 2 2" xfId="9859" xr:uid="{FD4DE01A-D5F6-4901-B48F-489BCAB7B73B}"/>
    <cellStyle name="20% - Ênfase3 24 3 2 3" xfId="9860" xr:uid="{1C442D87-1D8C-4A61-A8F2-5BE5419EC896}"/>
    <cellStyle name="20% - Ênfase3 24 3 2 4" xfId="9861" xr:uid="{EFF11569-035F-4569-8440-28D87D259B3C}"/>
    <cellStyle name="20% - Ênfase3 24 3 3" xfId="9862" xr:uid="{CFDDF918-52EE-4ACD-9DB6-20A05ECBBD68}"/>
    <cellStyle name="20% - Ênfase3 24 3 4" xfId="9863" xr:uid="{47CC6EF8-C105-4541-9C7A-28E7A684B725}"/>
    <cellStyle name="20% - Ênfase3 24 3 5" xfId="9864" xr:uid="{1BC760DD-78B1-4B4C-A87D-CDECAA7FC475}"/>
    <cellStyle name="20% - Ênfase3 24 4" xfId="9865" xr:uid="{B60F6072-3D5B-44B7-B87F-3B93BD56CC65}"/>
    <cellStyle name="20% - Ênfase3 24 4 2" xfId="9866" xr:uid="{895CE7D5-3A8C-4CFE-BD65-5C1A8E26831F}"/>
    <cellStyle name="20% - Ênfase3 24 4 2 2" xfId="9867" xr:uid="{513F0922-3F85-49D0-91A8-626BE87EA3AF}"/>
    <cellStyle name="20% - Ênfase3 24 4 2 3" xfId="9868" xr:uid="{4AB7D0EE-E423-41D9-8C26-9F2280E48DE1}"/>
    <cellStyle name="20% - Ênfase3 24 4 2 4" xfId="9869" xr:uid="{D8B220D1-2D97-4769-BF4E-F7F745E63275}"/>
    <cellStyle name="20% - Ênfase3 24 4 3" xfId="9870" xr:uid="{EDC846CF-9A8E-4A00-AEEE-5DEC69E6C846}"/>
    <cellStyle name="20% - Ênfase3 24 4 4" xfId="9871" xr:uid="{63956EB1-6084-43E6-98AC-0D84C89572A8}"/>
    <cellStyle name="20% - Ênfase3 24 4 5" xfId="9872" xr:uid="{04975EAD-CC62-4AE5-A5A1-9ABAD97BFB35}"/>
    <cellStyle name="20% - Ênfase3 24 5" xfId="9873" xr:uid="{9B30F282-873F-4570-ABF0-D00B69ED48A4}"/>
    <cellStyle name="20% - Ênfase3 24 5 2" xfId="9874" xr:uid="{D8BE370C-D685-4AF7-96F2-5DD0E1E8C650}"/>
    <cellStyle name="20% - Ênfase3 24 5 2 2" xfId="9875" xr:uid="{69154416-AC21-447D-9890-449E992803F9}"/>
    <cellStyle name="20% - Ênfase3 24 5 2 3" xfId="9876" xr:uid="{9B8423EB-BAAD-412F-957C-EE55E7625141}"/>
    <cellStyle name="20% - Ênfase3 24 5 2 4" xfId="9877" xr:uid="{9E8A9173-203B-46ED-B487-F9646D691991}"/>
    <cellStyle name="20% - Ênfase3 24 5 3" xfId="9878" xr:uid="{4F1E6D57-0CF1-4A0C-8859-79894D0989B4}"/>
    <cellStyle name="20% - Ênfase3 24 5 4" xfId="9879" xr:uid="{79E87C71-185C-4235-BC9E-02BAAF4D95BE}"/>
    <cellStyle name="20% - Ênfase3 24 5 5" xfId="9880" xr:uid="{01E725BC-82B9-4B55-A8DF-73ADD59A2405}"/>
    <cellStyle name="20% - Ênfase3 24 6" xfId="9881" xr:uid="{CA520848-8E52-4374-A0B9-E6965277A999}"/>
    <cellStyle name="20% - Ênfase3 24 6 2" xfId="9882" xr:uid="{A2A12035-A664-4E13-9110-FD17E8E7738C}"/>
    <cellStyle name="20% - Ênfase3 24 6 2 2" xfId="9883" xr:uid="{2785EB0A-68D7-40FD-9911-375652480E0D}"/>
    <cellStyle name="20% - Ênfase3 24 6 2 3" xfId="9884" xr:uid="{FE786052-7960-45EB-88F8-6143C2C8D342}"/>
    <cellStyle name="20% - Ênfase3 24 6 2 4" xfId="9885" xr:uid="{03102CC2-937C-4675-8F62-24959C652CF0}"/>
    <cellStyle name="20% - Ênfase3 24 6 3" xfId="9886" xr:uid="{035FD971-C242-46C5-9B19-AFA597D79B3A}"/>
    <cellStyle name="20% - Ênfase3 24 6 4" xfId="9887" xr:uid="{CAF05F92-D90F-46AA-8C93-6D6D6C43B960}"/>
    <cellStyle name="20% - Ênfase3 24 6 5" xfId="9888" xr:uid="{A39F64B8-4139-404C-80A5-84637258D0E5}"/>
    <cellStyle name="20% - Ênfase3 24 7" xfId="9889" xr:uid="{617B4573-4600-4FC5-B9F9-0CE827392E01}"/>
    <cellStyle name="20% - Ênfase3 24 7 2" xfId="9890" xr:uid="{B1F2EB21-151A-4F52-BE74-EA8578BAD627}"/>
    <cellStyle name="20% - Ênfase3 24 7 2 2" xfId="9891" xr:uid="{47899549-56A5-4BB6-867A-97A92E0E7155}"/>
    <cellStyle name="20% - Ênfase3 24 7 2 3" xfId="9892" xr:uid="{7F305B72-DDDB-4528-8545-2D6D8CB1D4BD}"/>
    <cellStyle name="20% - Ênfase3 24 7 2 4" xfId="9893" xr:uid="{C0D856B5-C340-462E-91C4-7590975EEE3F}"/>
    <cellStyle name="20% - Ênfase3 24 7 3" xfId="9894" xr:uid="{F9EB1934-D4E9-40F2-9169-EC87670AFCA9}"/>
    <cellStyle name="20% - Ênfase3 24 7 4" xfId="9895" xr:uid="{ECD1915E-056D-44D9-A757-229599200C33}"/>
    <cellStyle name="20% - Ênfase3 24 7 5" xfId="9896" xr:uid="{61FF12EB-CCAB-4727-BA83-13206217C538}"/>
    <cellStyle name="20% - Ênfase3 24 8" xfId="9897" xr:uid="{0789D753-50F0-42A4-A2F7-A0FAB7563BE1}"/>
    <cellStyle name="20% - Ênfase3 24 8 2" xfId="9898" xr:uid="{325C3736-C7CA-4A3D-8870-39D160672D88}"/>
    <cellStyle name="20% - Ênfase3 24 8 2 2" xfId="9899" xr:uid="{FD9D79F2-56AB-4CC6-B98C-F7B5364626D6}"/>
    <cellStyle name="20% - Ênfase3 24 8 2 3" xfId="9900" xr:uid="{650EDFF2-D52D-4EE7-9460-79C87E4B7239}"/>
    <cellStyle name="20% - Ênfase3 24 8 2 4" xfId="9901" xr:uid="{B032EE75-99EC-4443-8F15-76735F7AD99A}"/>
    <cellStyle name="20% - Ênfase3 24 8 3" xfId="9902" xr:uid="{C48E02EA-674E-4349-A92E-9F3E36F6F22B}"/>
    <cellStyle name="20% - Ênfase3 24 8 4" xfId="9903" xr:uid="{9A8BEF11-DD4E-4784-B56F-64B26165DFD6}"/>
    <cellStyle name="20% - Ênfase3 24 8 5" xfId="9904" xr:uid="{ACAD985E-6C90-48DA-85C4-B8EC62EB2F29}"/>
    <cellStyle name="20% - Ênfase3 24 9" xfId="9905" xr:uid="{069DDCB7-FFF9-4AD7-AEE3-73028A8852DB}"/>
    <cellStyle name="20% - Ênfase3 24 9 2" xfId="9906" xr:uid="{C23B3860-13DE-4A2E-9477-4F273F71F53F}"/>
    <cellStyle name="20% - Ênfase3 24 9 2 2" xfId="9907" xr:uid="{F23E3BFD-E33E-48D8-9CB7-E51885BE273A}"/>
    <cellStyle name="20% - Ênfase3 24 9 2 3" xfId="9908" xr:uid="{F675681A-0A6F-48AD-815E-ECA66A741CDF}"/>
    <cellStyle name="20% - Ênfase3 24 9 2 4" xfId="9909" xr:uid="{739A5B87-D057-4F37-9DBC-5C7048D9D3BA}"/>
    <cellStyle name="20% - Ênfase3 24 9 3" xfId="9910" xr:uid="{38705BA6-5DBD-44EB-876C-E8682AC50F95}"/>
    <cellStyle name="20% - Ênfase3 24 9 4" xfId="9911" xr:uid="{3AA731D1-2653-4C47-8509-DA17731F338E}"/>
    <cellStyle name="20% - Ênfase3 24 9 5" xfId="9912" xr:uid="{D368B826-2BEB-415E-96DE-2955D23193C1}"/>
    <cellStyle name="20% - Ênfase3 25" xfId="692" xr:uid="{E0B70781-BB2C-4C77-88D1-CC87AF0B338E}"/>
    <cellStyle name="20% - Ênfase3 25 10" xfId="9913" xr:uid="{5D6CC7CB-2A65-4F5B-8A19-EB3832E2FE10}"/>
    <cellStyle name="20% - Ênfase3 25 10 2" xfId="9914" xr:uid="{52BC37CD-E705-4918-A64F-28FBA5C15CB5}"/>
    <cellStyle name="20% - Ênfase3 25 10 2 2" xfId="9915" xr:uid="{118E7573-C932-49E2-82D9-355F9974163B}"/>
    <cellStyle name="20% - Ênfase3 25 10 2 3" xfId="9916" xr:uid="{B755B59A-A470-490B-90F8-4A584A589B40}"/>
    <cellStyle name="20% - Ênfase3 25 10 2 4" xfId="9917" xr:uid="{BD4F7253-3FC1-492C-B6AD-976FE0806924}"/>
    <cellStyle name="20% - Ênfase3 25 10 3" xfId="9918" xr:uid="{5910B85C-746A-4290-8421-F17CBE5B961F}"/>
    <cellStyle name="20% - Ênfase3 25 10 4" xfId="9919" xr:uid="{F4EA2982-0292-4FF1-86B7-E038F1DEA844}"/>
    <cellStyle name="20% - Ênfase3 25 10 5" xfId="9920" xr:uid="{DC76E514-6826-4292-849E-8D11B0C7C2B6}"/>
    <cellStyle name="20% - Ênfase3 25 11" xfId="9921" xr:uid="{3F7C65B1-7D6F-4C92-8430-740C52C2E30C}"/>
    <cellStyle name="20% - Ênfase3 25 11 2" xfId="9922" xr:uid="{04D51B50-F06E-4839-B6B0-E434BA1FF1AD}"/>
    <cellStyle name="20% - Ênfase3 25 11 2 2" xfId="9923" xr:uid="{9882ED4A-5838-4F1B-9772-44D6627F730E}"/>
    <cellStyle name="20% - Ênfase3 25 11 2 3" xfId="9924" xr:uid="{529ACB7E-35F6-45F0-A9D7-CACE95DEB1B8}"/>
    <cellStyle name="20% - Ênfase3 25 11 2 4" xfId="9925" xr:uid="{72E85834-165A-4D60-9DBE-558A47404E9A}"/>
    <cellStyle name="20% - Ênfase3 25 11 3" xfId="9926" xr:uid="{23536753-CB5C-4F5B-AA56-93D90B322439}"/>
    <cellStyle name="20% - Ênfase3 25 11 4" xfId="9927" xr:uid="{E4DA6241-03FD-47A2-AFBE-7FE2F2E5F15B}"/>
    <cellStyle name="20% - Ênfase3 25 11 5" xfId="9928" xr:uid="{B384C5E5-BD2F-424F-A65D-63064E5C30CB}"/>
    <cellStyle name="20% - Ênfase3 25 12" xfId="9929" xr:uid="{BC6898A1-6F05-4A2E-AEC3-00F882D883C2}"/>
    <cellStyle name="20% - Ênfase3 25 12 2" xfId="9930" xr:uid="{E9608E34-E17C-4A4B-BC20-EA52B440D8F1}"/>
    <cellStyle name="20% - Ênfase3 25 12 3" xfId="9931" xr:uid="{D5028913-0010-4712-9F55-FFC0E36F7FFB}"/>
    <cellStyle name="20% - Ênfase3 25 12 4" xfId="9932" xr:uid="{2148A540-1A00-4CC7-B4B1-F317EC9F0154}"/>
    <cellStyle name="20% - Ênfase3 25 13" xfId="9933" xr:uid="{9341178A-81C2-47F2-895D-9F1FBCBE6083}"/>
    <cellStyle name="20% - Ênfase3 25 14" xfId="9934" xr:uid="{B88CDEF2-20F9-48F1-859C-717AD1E57158}"/>
    <cellStyle name="20% - Ênfase3 25 15" xfId="9935" xr:uid="{189843D3-EE06-4F0B-9619-C83BD2291B21}"/>
    <cellStyle name="20% - Ênfase3 25 2" xfId="693" xr:uid="{AF974EA1-46C5-47CE-872A-5A95ECB533CA}"/>
    <cellStyle name="20% - Ênfase3 25 2 2" xfId="9936" xr:uid="{528305DC-7E31-4286-80EC-BB98D32C57F4}"/>
    <cellStyle name="20% - Ênfase3 25 2 2 2" xfId="9937" xr:uid="{258FA87D-E488-4B9D-999C-E6B3A0DEC3CF}"/>
    <cellStyle name="20% - Ênfase3 25 2 2 3" xfId="9938" xr:uid="{0FC67207-91DD-4F34-83B4-4A53E6DA7F3C}"/>
    <cellStyle name="20% - Ênfase3 25 2 2 4" xfId="9939" xr:uid="{63D6D969-4249-4512-9765-1F3E990375C8}"/>
    <cellStyle name="20% - Ênfase3 25 2 3" xfId="9940" xr:uid="{617CF42F-4CED-44B4-9F6D-4017D5BE51FB}"/>
    <cellStyle name="20% - Ênfase3 25 2 4" xfId="9941" xr:uid="{F9FA8B37-BE7A-4BD9-B158-850CE8F91C42}"/>
    <cellStyle name="20% - Ênfase3 25 2 5" xfId="9942" xr:uid="{D885A737-1A00-423F-BCAF-C1428D37EF8C}"/>
    <cellStyle name="20% - Ênfase3 25 3" xfId="9943" xr:uid="{FB818C39-7F01-411A-B91A-97366D360AE1}"/>
    <cellStyle name="20% - Ênfase3 25 3 2" xfId="9944" xr:uid="{0F0A10EA-A7A3-4F53-862B-DF5AD2716D77}"/>
    <cellStyle name="20% - Ênfase3 25 3 2 2" xfId="9945" xr:uid="{9C39AD6B-3315-4CDB-A38E-82A0662F9AB4}"/>
    <cellStyle name="20% - Ênfase3 25 3 2 3" xfId="9946" xr:uid="{1E2E3405-85BB-4653-9127-8A8F468BA16A}"/>
    <cellStyle name="20% - Ênfase3 25 3 2 4" xfId="9947" xr:uid="{CC86890B-B82D-4BB2-8896-C1AE9809D618}"/>
    <cellStyle name="20% - Ênfase3 25 3 3" xfId="9948" xr:uid="{1D4338BE-6F72-4A95-9A21-06B362915073}"/>
    <cellStyle name="20% - Ênfase3 25 3 4" xfId="9949" xr:uid="{2BAFA4E1-4F80-4EDB-A682-1BE1F9F6A392}"/>
    <cellStyle name="20% - Ênfase3 25 3 5" xfId="9950" xr:uid="{6F7E6078-C763-40C2-B0F6-0D32CD44096D}"/>
    <cellStyle name="20% - Ênfase3 25 4" xfId="9951" xr:uid="{2867829C-430D-4C6D-8AAF-57D964A6544B}"/>
    <cellStyle name="20% - Ênfase3 25 4 2" xfId="9952" xr:uid="{3FCFD573-AEAB-4DAF-96AB-D6BC164436D6}"/>
    <cellStyle name="20% - Ênfase3 25 4 2 2" xfId="9953" xr:uid="{B0EB5107-DC36-4B83-9523-A4DE324C6F8E}"/>
    <cellStyle name="20% - Ênfase3 25 4 2 3" xfId="9954" xr:uid="{C890B5EB-7265-4DFE-B0FD-476158DAA1AF}"/>
    <cellStyle name="20% - Ênfase3 25 4 2 4" xfId="9955" xr:uid="{896657E5-685D-4554-82D3-9EFEFA0B5E94}"/>
    <cellStyle name="20% - Ênfase3 25 4 3" xfId="9956" xr:uid="{4251BCEA-E9E4-41D4-9B71-F04684638610}"/>
    <cellStyle name="20% - Ênfase3 25 4 4" xfId="9957" xr:uid="{BE1A46E4-E670-4723-8260-82386D8D4FBA}"/>
    <cellStyle name="20% - Ênfase3 25 4 5" xfId="9958" xr:uid="{51111B1F-BB3C-4E7F-94A6-79DB491ADCEC}"/>
    <cellStyle name="20% - Ênfase3 25 5" xfId="9959" xr:uid="{C54CD29C-33B8-4760-A3A0-2240BF935066}"/>
    <cellStyle name="20% - Ênfase3 25 5 2" xfId="9960" xr:uid="{19D8E97B-ABDE-4A2B-A234-EB2A59209B3F}"/>
    <cellStyle name="20% - Ênfase3 25 5 2 2" xfId="9961" xr:uid="{F379DE4C-1389-4D6E-B2C1-2A75C4F13DF9}"/>
    <cellStyle name="20% - Ênfase3 25 5 2 3" xfId="9962" xr:uid="{B9147E7C-D6BD-4BF4-8740-772F0C8A6606}"/>
    <cellStyle name="20% - Ênfase3 25 5 2 4" xfId="9963" xr:uid="{D61B3BBC-3790-41AC-B8FD-49EA42B7D6C8}"/>
    <cellStyle name="20% - Ênfase3 25 5 3" xfId="9964" xr:uid="{CC663F73-883C-47EB-9AD9-3E28BE0FA01E}"/>
    <cellStyle name="20% - Ênfase3 25 5 4" xfId="9965" xr:uid="{1E97DBA2-BDA4-4227-80D4-A03C351A1053}"/>
    <cellStyle name="20% - Ênfase3 25 5 5" xfId="9966" xr:uid="{DB98DA76-62E0-4529-9D73-6B56A567FFDB}"/>
    <cellStyle name="20% - Ênfase3 25 6" xfId="9967" xr:uid="{1F5C041B-7F1F-4342-AB2D-C766FBC98CA8}"/>
    <cellStyle name="20% - Ênfase3 25 6 2" xfId="9968" xr:uid="{D42BDD35-82CD-49E3-BE5A-9459991C3F04}"/>
    <cellStyle name="20% - Ênfase3 25 6 2 2" xfId="9969" xr:uid="{8BA1E7A8-320A-4BB8-A40A-5F60E3E7922B}"/>
    <cellStyle name="20% - Ênfase3 25 6 2 3" xfId="9970" xr:uid="{0580CC30-838A-4E3B-A4C9-9C9132EFCF35}"/>
    <cellStyle name="20% - Ênfase3 25 6 2 4" xfId="9971" xr:uid="{7B6F1D45-FE3E-4491-8D17-F52A89C4013E}"/>
    <cellStyle name="20% - Ênfase3 25 6 3" xfId="9972" xr:uid="{348106E1-5D0B-4D48-96EF-17DF41E01BF2}"/>
    <cellStyle name="20% - Ênfase3 25 6 4" xfId="9973" xr:uid="{A2DF4F53-70FA-454F-809C-3AD7535F0DDC}"/>
    <cellStyle name="20% - Ênfase3 25 6 5" xfId="9974" xr:uid="{BFEBE59C-9CCD-42B6-9037-932DF69792BB}"/>
    <cellStyle name="20% - Ênfase3 25 7" xfId="9975" xr:uid="{1129B570-4A1C-454D-B201-6F3D95CBCBB8}"/>
    <cellStyle name="20% - Ênfase3 25 7 2" xfId="9976" xr:uid="{900A2FEE-70B0-4E73-B3E7-675F313DC09C}"/>
    <cellStyle name="20% - Ênfase3 25 7 2 2" xfId="9977" xr:uid="{31DE122A-B418-43B5-B32E-A0BB4023858E}"/>
    <cellStyle name="20% - Ênfase3 25 7 2 3" xfId="9978" xr:uid="{EC412EDE-C9B5-453B-9124-C0E9F6258870}"/>
    <cellStyle name="20% - Ênfase3 25 7 2 4" xfId="9979" xr:uid="{0BAAF88F-33A6-4AEC-81E0-7741AB39DC93}"/>
    <cellStyle name="20% - Ênfase3 25 7 3" xfId="9980" xr:uid="{E610897B-2B47-4F7E-9299-F37519E7601C}"/>
    <cellStyle name="20% - Ênfase3 25 7 4" xfId="9981" xr:uid="{1E8E2D6B-5B4E-4CEB-8209-C88470B0CCD1}"/>
    <cellStyle name="20% - Ênfase3 25 7 5" xfId="9982" xr:uid="{2BB084A6-A85B-4980-B385-5FA5398B3E45}"/>
    <cellStyle name="20% - Ênfase3 25 8" xfId="9983" xr:uid="{99DD5446-95D0-4935-9720-8A5AA6A8801D}"/>
    <cellStyle name="20% - Ênfase3 25 8 2" xfId="9984" xr:uid="{6CE6789B-6470-4D0E-8963-762BF9F90524}"/>
    <cellStyle name="20% - Ênfase3 25 8 2 2" xfId="9985" xr:uid="{A8BCBB33-382D-4D76-8A7D-ECF993B838D5}"/>
    <cellStyle name="20% - Ênfase3 25 8 2 3" xfId="9986" xr:uid="{9479B4FA-813D-4D6F-9713-6C2D3B25B468}"/>
    <cellStyle name="20% - Ênfase3 25 8 2 4" xfId="9987" xr:uid="{93EE53F0-F814-40ED-BC71-7226D5D4DDE2}"/>
    <cellStyle name="20% - Ênfase3 25 8 3" xfId="9988" xr:uid="{0709DEBD-2C37-491E-B7A7-12CAA875A06B}"/>
    <cellStyle name="20% - Ênfase3 25 8 4" xfId="9989" xr:uid="{4313E4D4-3FC3-4469-9BEE-B4B6F072575A}"/>
    <cellStyle name="20% - Ênfase3 25 8 5" xfId="9990" xr:uid="{6346B7F3-0CDD-405E-9247-9E5BDA3981EC}"/>
    <cellStyle name="20% - Ênfase3 25 9" xfId="9991" xr:uid="{20C7AB12-76C6-43A8-80AD-ADE55606C3BB}"/>
    <cellStyle name="20% - Ênfase3 25 9 2" xfId="9992" xr:uid="{66D7C1B0-B5CB-401C-B268-78EC3FC8E01A}"/>
    <cellStyle name="20% - Ênfase3 25 9 2 2" xfId="9993" xr:uid="{904ECA1E-DD5A-46FD-ACF6-5E385C92324E}"/>
    <cellStyle name="20% - Ênfase3 25 9 2 3" xfId="9994" xr:uid="{C8E4F467-5205-48FB-9940-B39158C20CD7}"/>
    <cellStyle name="20% - Ênfase3 25 9 2 4" xfId="9995" xr:uid="{63A74E05-B220-4EBC-BD5F-BB0C5EE74ACB}"/>
    <cellStyle name="20% - Ênfase3 25 9 3" xfId="9996" xr:uid="{E43A59E2-C0F8-4C8C-8B6E-95948663A452}"/>
    <cellStyle name="20% - Ênfase3 25 9 4" xfId="9997" xr:uid="{5815E235-2717-4D1E-B984-E9507D1C1F3C}"/>
    <cellStyle name="20% - Ênfase3 25 9 5" xfId="9998" xr:uid="{A4D2EA65-AA6D-46A8-81CE-D0F97AE34D80}"/>
    <cellStyle name="20% - Ênfase3 26" xfId="694" xr:uid="{467E98DC-26BC-4AE5-B626-40BF519614CD}"/>
    <cellStyle name="20% - Ênfase3 26 10" xfId="9999" xr:uid="{72669794-6412-4FB0-B97A-5781709D2B30}"/>
    <cellStyle name="20% - Ênfase3 26 10 2" xfId="10000" xr:uid="{21A6A191-1D4F-4921-941E-107F45A67A80}"/>
    <cellStyle name="20% - Ênfase3 26 10 2 2" xfId="10001" xr:uid="{E14BF5B0-C1F6-4474-9ADB-EE2C77B8F4EB}"/>
    <cellStyle name="20% - Ênfase3 26 10 2 3" xfId="10002" xr:uid="{D98F050B-35B7-4D65-B52A-36B812E04A9D}"/>
    <cellStyle name="20% - Ênfase3 26 10 2 4" xfId="10003" xr:uid="{654A35AF-9137-464F-BD08-614CFED7B6A4}"/>
    <cellStyle name="20% - Ênfase3 26 10 3" xfId="10004" xr:uid="{7C29AFB3-2939-42FB-AB08-AD46DC216CD2}"/>
    <cellStyle name="20% - Ênfase3 26 10 4" xfId="10005" xr:uid="{A4417FBA-2D84-4F9C-B61A-83F82D607DAD}"/>
    <cellStyle name="20% - Ênfase3 26 10 5" xfId="10006" xr:uid="{0B60F56E-CE7D-4FEE-9770-E6B0017B11D7}"/>
    <cellStyle name="20% - Ênfase3 26 11" xfId="10007" xr:uid="{5C14107B-8339-42F8-AB51-F5128578B15F}"/>
    <cellStyle name="20% - Ênfase3 26 11 2" xfId="10008" xr:uid="{9CFADFD6-163B-4535-9803-1C401FC7E2B6}"/>
    <cellStyle name="20% - Ênfase3 26 11 2 2" xfId="10009" xr:uid="{56F68DEA-8831-4847-A310-6B4CF9202BA8}"/>
    <cellStyle name="20% - Ênfase3 26 11 2 3" xfId="10010" xr:uid="{91A5FDB3-606B-4271-81BF-EBCD58CF4C87}"/>
    <cellStyle name="20% - Ênfase3 26 11 2 4" xfId="10011" xr:uid="{3E7D6736-E264-4029-B585-25F5A5F3BB37}"/>
    <cellStyle name="20% - Ênfase3 26 11 3" xfId="10012" xr:uid="{8F7E6CA1-A6F7-4282-8523-D5E9A3DD8187}"/>
    <cellStyle name="20% - Ênfase3 26 11 4" xfId="10013" xr:uid="{164827A7-11F4-4AFA-8710-0EF8D160FF63}"/>
    <cellStyle name="20% - Ênfase3 26 11 5" xfId="10014" xr:uid="{17D5FFED-5CC1-4B99-94B4-303ED8162617}"/>
    <cellStyle name="20% - Ênfase3 26 12" xfId="10015" xr:uid="{4EE83115-A992-43BC-878D-36F081081159}"/>
    <cellStyle name="20% - Ênfase3 26 12 2" xfId="10016" xr:uid="{0B1FB928-6B4A-4BB4-A070-EDA147090D1F}"/>
    <cellStyle name="20% - Ênfase3 26 12 3" xfId="10017" xr:uid="{19C8C6D5-F5D8-4395-8D90-EFA31A0FF355}"/>
    <cellStyle name="20% - Ênfase3 26 12 4" xfId="10018" xr:uid="{0F0420B8-323A-4FD6-9C69-C7DA2D5191B3}"/>
    <cellStyle name="20% - Ênfase3 26 13" xfId="10019" xr:uid="{439271D0-ACE3-4BCD-B5DE-6B56D6E29427}"/>
    <cellStyle name="20% - Ênfase3 26 14" xfId="10020" xr:uid="{266CF0F9-4328-437D-8FE3-735D9251EF53}"/>
    <cellStyle name="20% - Ênfase3 26 15" xfId="10021" xr:uid="{00FD6A78-BF1F-400F-9F7C-6751C93C754C}"/>
    <cellStyle name="20% - Ênfase3 26 2" xfId="695" xr:uid="{57140D39-0CAF-4EBA-89B6-B924A515CE88}"/>
    <cellStyle name="20% - Ênfase3 26 2 2" xfId="10022" xr:uid="{31078440-B774-4523-A69E-973C1C3D720A}"/>
    <cellStyle name="20% - Ênfase3 26 2 2 2" xfId="10023" xr:uid="{84A079E0-5960-417B-8D6C-B7BDE1EEA674}"/>
    <cellStyle name="20% - Ênfase3 26 2 2 3" xfId="10024" xr:uid="{D81DDF15-9E47-4153-AF25-6E49F0688DB6}"/>
    <cellStyle name="20% - Ênfase3 26 2 2 4" xfId="10025" xr:uid="{0E13E9A1-8BA5-4388-B7B1-D3A476C4BB93}"/>
    <cellStyle name="20% - Ênfase3 26 2 3" xfId="10026" xr:uid="{FF06E2A5-8F24-455E-9D2E-9B57E780382A}"/>
    <cellStyle name="20% - Ênfase3 26 2 4" xfId="10027" xr:uid="{1F4C68D5-4132-47FA-B705-E9D55069C0D1}"/>
    <cellStyle name="20% - Ênfase3 26 2 5" xfId="10028" xr:uid="{1008B11B-ECDC-4928-AFEB-BADF5A3D22E9}"/>
    <cellStyle name="20% - Ênfase3 26 3" xfId="10029" xr:uid="{458FC9E7-FAEF-4869-A3A7-A480A815C92C}"/>
    <cellStyle name="20% - Ênfase3 26 3 2" xfId="10030" xr:uid="{C1DEF67F-6F33-4543-ABF6-61716DB7F7CF}"/>
    <cellStyle name="20% - Ênfase3 26 3 2 2" xfId="10031" xr:uid="{C9B0796E-641D-45CE-AD10-15C145B6A9AC}"/>
    <cellStyle name="20% - Ênfase3 26 3 2 3" xfId="10032" xr:uid="{8D6D03DF-4562-4A2F-86CD-85C274B31F90}"/>
    <cellStyle name="20% - Ênfase3 26 3 2 4" xfId="10033" xr:uid="{B491D027-EC65-4181-B2DE-8D0C7EE898C5}"/>
    <cellStyle name="20% - Ênfase3 26 3 3" xfId="10034" xr:uid="{69894958-23F1-45BD-BE6A-D4CD6A53AFF8}"/>
    <cellStyle name="20% - Ênfase3 26 3 4" xfId="10035" xr:uid="{A5A3CA46-FB33-4864-ABFB-E666293BD7F4}"/>
    <cellStyle name="20% - Ênfase3 26 3 5" xfId="10036" xr:uid="{F78EAAB4-014E-416D-B688-163BE7B0BC18}"/>
    <cellStyle name="20% - Ênfase3 26 4" xfId="10037" xr:uid="{A18690FB-868D-43DC-9FC0-AEDDE9B65A14}"/>
    <cellStyle name="20% - Ênfase3 26 4 2" xfId="10038" xr:uid="{BE712210-CB1D-4ECA-825C-6B9FC4979A5B}"/>
    <cellStyle name="20% - Ênfase3 26 4 2 2" xfId="10039" xr:uid="{D05F7C35-9515-43DB-8D11-56670F07193E}"/>
    <cellStyle name="20% - Ênfase3 26 4 2 3" xfId="10040" xr:uid="{6D439481-3227-4151-BCAB-BE41F3890899}"/>
    <cellStyle name="20% - Ênfase3 26 4 2 4" xfId="10041" xr:uid="{031D1EED-4734-42C1-8E7E-81B60336BA57}"/>
    <cellStyle name="20% - Ênfase3 26 4 3" xfId="10042" xr:uid="{483434DC-02EC-4D8B-AE26-14CF7109B251}"/>
    <cellStyle name="20% - Ênfase3 26 4 4" xfId="10043" xr:uid="{49FD669D-1A06-4253-A217-9B5FB06B0F3C}"/>
    <cellStyle name="20% - Ênfase3 26 4 5" xfId="10044" xr:uid="{A9D18015-68DB-436E-8DD5-056EDED64E82}"/>
    <cellStyle name="20% - Ênfase3 26 5" xfId="10045" xr:uid="{BDFB12D6-18B0-4A9A-ADB4-CE9F0CBF039E}"/>
    <cellStyle name="20% - Ênfase3 26 5 2" xfId="10046" xr:uid="{9FA218F8-7A73-4366-BF33-6091F2B4CE97}"/>
    <cellStyle name="20% - Ênfase3 26 5 2 2" xfId="10047" xr:uid="{2D927DA5-2DFF-4D9D-A85A-6372BEF0AB33}"/>
    <cellStyle name="20% - Ênfase3 26 5 2 3" xfId="10048" xr:uid="{4D0C8E1A-701F-4799-AE99-8698FE7DAC14}"/>
    <cellStyle name="20% - Ênfase3 26 5 2 4" xfId="10049" xr:uid="{6569B8C4-56B1-402E-BBB0-0F9B89C66DB2}"/>
    <cellStyle name="20% - Ênfase3 26 5 3" xfId="10050" xr:uid="{F3001B79-D490-4A0C-B9A5-465211421987}"/>
    <cellStyle name="20% - Ênfase3 26 5 4" xfId="10051" xr:uid="{A385BD15-5422-4C35-ABC2-F2FD27279B9D}"/>
    <cellStyle name="20% - Ênfase3 26 5 5" xfId="10052" xr:uid="{C6CD798B-2A47-4A0E-B733-2B9C6C6930B4}"/>
    <cellStyle name="20% - Ênfase3 26 6" xfId="10053" xr:uid="{087F424F-4C85-40E0-B115-ECCB42489F2A}"/>
    <cellStyle name="20% - Ênfase3 26 6 2" xfId="10054" xr:uid="{4108AE30-0A6B-4EB4-A378-54550C558533}"/>
    <cellStyle name="20% - Ênfase3 26 6 2 2" xfId="10055" xr:uid="{B2937297-3714-4155-A497-CEC62BBDF989}"/>
    <cellStyle name="20% - Ênfase3 26 6 2 3" xfId="10056" xr:uid="{66756AC1-44E0-48B2-86CB-0CDAE5E67757}"/>
    <cellStyle name="20% - Ênfase3 26 6 2 4" xfId="10057" xr:uid="{CE2973CF-6927-473F-9D09-F95B8D572768}"/>
    <cellStyle name="20% - Ênfase3 26 6 3" xfId="10058" xr:uid="{46093D3D-84C8-41C6-9446-D9D30E38098A}"/>
    <cellStyle name="20% - Ênfase3 26 6 4" xfId="10059" xr:uid="{034AA344-218E-4B93-B9D8-8EBF5BADBA61}"/>
    <cellStyle name="20% - Ênfase3 26 6 5" xfId="10060" xr:uid="{35CE073B-ACB6-47F7-9435-BE8320F5C0FF}"/>
    <cellStyle name="20% - Ênfase3 26 7" xfId="10061" xr:uid="{248B459D-4018-47C5-BFCF-BC68345AFAE5}"/>
    <cellStyle name="20% - Ênfase3 26 7 2" xfId="10062" xr:uid="{723D0B74-8614-4326-8C6B-42485E452D08}"/>
    <cellStyle name="20% - Ênfase3 26 7 2 2" xfId="10063" xr:uid="{629C0242-2050-4164-9D7A-9EAE35376B4D}"/>
    <cellStyle name="20% - Ênfase3 26 7 2 3" xfId="10064" xr:uid="{B8003F71-3384-45DB-875B-DFD51567D6C3}"/>
    <cellStyle name="20% - Ênfase3 26 7 2 4" xfId="10065" xr:uid="{002CBA7B-CE3C-485B-91BD-2A62FD5D4E0B}"/>
    <cellStyle name="20% - Ênfase3 26 7 3" xfId="10066" xr:uid="{70B1BF63-7855-47B1-9B7B-3CED8A7DFF28}"/>
    <cellStyle name="20% - Ênfase3 26 7 4" xfId="10067" xr:uid="{C7FE6CC9-8733-4C37-97DB-2B861DC0BA44}"/>
    <cellStyle name="20% - Ênfase3 26 7 5" xfId="10068" xr:uid="{DF0DA838-7473-4490-BFE4-C0BFBC4F5157}"/>
    <cellStyle name="20% - Ênfase3 26 8" xfId="10069" xr:uid="{E6AB28B0-FF1C-4560-8EED-F549BF63646A}"/>
    <cellStyle name="20% - Ênfase3 26 8 2" xfId="10070" xr:uid="{C368D453-E11F-4DD9-8821-14C00DEC2DB1}"/>
    <cellStyle name="20% - Ênfase3 26 8 2 2" xfId="10071" xr:uid="{1D79BB69-74EE-42D3-9AEB-6D63AD37DAAE}"/>
    <cellStyle name="20% - Ênfase3 26 8 2 3" xfId="10072" xr:uid="{530E0238-8BC6-413C-B775-9BF6CB901CDC}"/>
    <cellStyle name="20% - Ênfase3 26 8 2 4" xfId="10073" xr:uid="{9C2CF11F-7223-47C8-A999-14992D5C359B}"/>
    <cellStyle name="20% - Ênfase3 26 8 3" xfId="10074" xr:uid="{C7E55AF5-2619-4D95-B874-5CACBA0F13B4}"/>
    <cellStyle name="20% - Ênfase3 26 8 4" xfId="10075" xr:uid="{00A836A1-A5B4-4BB3-83A2-8737F5407C16}"/>
    <cellStyle name="20% - Ênfase3 26 8 5" xfId="10076" xr:uid="{E01493FD-FBD8-4033-9C15-212D5737BB43}"/>
    <cellStyle name="20% - Ênfase3 26 9" xfId="10077" xr:uid="{84C69B0B-D876-4443-8546-06CA03DF15D3}"/>
    <cellStyle name="20% - Ênfase3 26 9 2" xfId="10078" xr:uid="{43909808-129F-4467-8A21-804109147DC1}"/>
    <cellStyle name="20% - Ênfase3 26 9 2 2" xfId="10079" xr:uid="{669F0DD3-6AB8-4CF0-861B-41C66AB46D29}"/>
    <cellStyle name="20% - Ênfase3 26 9 2 3" xfId="10080" xr:uid="{F8BA480B-FC38-4B24-B3E7-34C14C0A1735}"/>
    <cellStyle name="20% - Ênfase3 26 9 2 4" xfId="10081" xr:uid="{0AC981E8-2AEA-4BFE-B195-0A02B207CE20}"/>
    <cellStyle name="20% - Ênfase3 26 9 3" xfId="10082" xr:uid="{6CCAC1BF-6D82-46E1-A9CA-B13BFCC54ABD}"/>
    <cellStyle name="20% - Ênfase3 26 9 4" xfId="10083" xr:uid="{54348887-2CC0-4214-87BD-07663875AE83}"/>
    <cellStyle name="20% - Ênfase3 26 9 5" xfId="10084" xr:uid="{728C459D-ED1F-4B4A-911D-92FD5ADAEAD2}"/>
    <cellStyle name="20% - Ênfase3 27" xfId="696" xr:uid="{FDA50D68-1F0C-4AEF-805E-0574F2ADE6AF}"/>
    <cellStyle name="20% - Ênfase3 27 10" xfId="10085" xr:uid="{128DF89E-C1EE-4B57-8D36-4F2EB4DF52A8}"/>
    <cellStyle name="20% - Ênfase3 27 10 2" xfId="10086" xr:uid="{B7428B2F-E7D7-4AAC-9B91-E7311B866628}"/>
    <cellStyle name="20% - Ênfase3 27 10 2 2" xfId="10087" xr:uid="{B90F0004-0B4C-4F9D-9998-E543DD165DBA}"/>
    <cellStyle name="20% - Ênfase3 27 10 2 3" xfId="10088" xr:uid="{A52F4151-4BC8-4BF2-B97D-B280E3B89961}"/>
    <cellStyle name="20% - Ênfase3 27 10 2 4" xfId="10089" xr:uid="{8B1E49B4-DE30-407E-A5D7-37C546685CCE}"/>
    <cellStyle name="20% - Ênfase3 27 10 3" xfId="10090" xr:uid="{19EEDED5-DBF8-4BF3-A761-C35BE00A7F2D}"/>
    <cellStyle name="20% - Ênfase3 27 10 4" xfId="10091" xr:uid="{3ADA843A-61CA-4031-B992-C975E554CB86}"/>
    <cellStyle name="20% - Ênfase3 27 10 5" xfId="10092" xr:uid="{4B71C52D-2758-4E85-A41D-3A6FB6ED1547}"/>
    <cellStyle name="20% - Ênfase3 27 11" xfId="10093" xr:uid="{4CE4F655-CD90-4541-A54E-EE5D75E5B75D}"/>
    <cellStyle name="20% - Ênfase3 27 11 2" xfId="10094" xr:uid="{B5666021-2C99-414B-BFCA-D693586B6737}"/>
    <cellStyle name="20% - Ênfase3 27 11 2 2" xfId="10095" xr:uid="{E06C6B5B-92A8-45FE-845A-DCFBB364C265}"/>
    <cellStyle name="20% - Ênfase3 27 11 2 3" xfId="10096" xr:uid="{B6D454A1-0437-46AB-9F95-B480DAE5D7FA}"/>
    <cellStyle name="20% - Ênfase3 27 11 2 4" xfId="10097" xr:uid="{882C317E-FB56-4968-BB63-09916C2FA21D}"/>
    <cellStyle name="20% - Ênfase3 27 11 3" xfId="10098" xr:uid="{45FB598D-EA4E-4EC5-A6D1-0B4C30CDBAF6}"/>
    <cellStyle name="20% - Ênfase3 27 11 4" xfId="10099" xr:uid="{202DF6F9-4F64-4936-8069-E6A652DAEFD5}"/>
    <cellStyle name="20% - Ênfase3 27 11 5" xfId="10100" xr:uid="{2468EFF9-0E1A-4507-8D56-96262CC3B7C2}"/>
    <cellStyle name="20% - Ênfase3 27 12" xfId="10101" xr:uid="{1F7FB422-2DCA-4628-8AB3-8B6D3949FCE8}"/>
    <cellStyle name="20% - Ênfase3 27 12 2" xfId="10102" xr:uid="{5602B6EE-EF95-47A1-9ACE-EDDCC0E9C819}"/>
    <cellStyle name="20% - Ênfase3 27 12 3" xfId="10103" xr:uid="{6A7A70EB-A8E0-4C08-B8BA-CFA25272709D}"/>
    <cellStyle name="20% - Ênfase3 27 12 4" xfId="10104" xr:uid="{A741D1A9-839E-4544-8160-A0F604BBA29A}"/>
    <cellStyle name="20% - Ênfase3 27 13" xfId="10105" xr:uid="{3C3A5848-2DCA-4E13-81AC-824176812B32}"/>
    <cellStyle name="20% - Ênfase3 27 14" xfId="10106" xr:uid="{B7FF2A3E-9815-442B-90A0-914B9A9C8A54}"/>
    <cellStyle name="20% - Ênfase3 27 15" xfId="10107" xr:uid="{3BFE13F4-7119-48CF-B4E9-D79DCC04CC87}"/>
    <cellStyle name="20% - Ênfase3 27 2" xfId="697" xr:uid="{BB047833-6247-4650-8359-530ED57FC3ED}"/>
    <cellStyle name="20% - Ênfase3 27 2 2" xfId="10108" xr:uid="{0D714C8B-D968-4ABA-8BE5-FE5142046D1D}"/>
    <cellStyle name="20% - Ênfase3 27 2 2 2" xfId="10109" xr:uid="{2AF81438-E51C-47B7-B74C-629B25F3D440}"/>
    <cellStyle name="20% - Ênfase3 27 2 2 3" xfId="10110" xr:uid="{103970DE-5E68-48A4-A7EB-C0E2668AEEC1}"/>
    <cellStyle name="20% - Ênfase3 27 2 2 4" xfId="10111" xr:uid="{AF2160BC-1F0F-4F9E-89D7-74A600DBD9A6}"/>
    <cellStyle name="20% - Ênfase3 27 2 3" xfId="10112" xr:uid="{AF541E59-5597-44C0-8C97-6958E5D980F0}"/>
    <cellStyle name="20% - Ênfase3 27 2 4" xfId="10113" xr:uid="{88D9E5DA-03B7-4B5E-A6F6-72D249ACFFD6}"/>
    <cellStyle name="20% - Ênfase3 27 2 5" xfId="10114" xr:uid="{C83DB4AF-DB39-44B3-B12B-59D4934080C0}"/>
    <cellStyle name="20% - Ênfase3 27 3" xfId="10115" xr:uid="{2662AEFC-3023-4DFF-B01F-6F08A527E860}"/>
    <cellStyle name="20% - Ênfase3 27 3 2" xfId="10116" xr:uid="{59BFAA35-107A-4C49-B11F-150501F90E73}"/>
    <cellStyle name="20% - Ênfase3 27 3 2 2" xfId="10117" xr:uid="{6A2B20A7-458B-42F7-98B9-79D45AABDDDE}"/>
    <cellStyle name="20% - Ênfase3 27 3 2 3" xfId="10118" xr:uid="{1FF55BC3-19F7-410F-A94B-F0001736821A}"/>
    <cellStyle name="20% - Ênfase3 27 3 2 4" xfId="10119" xr:uid="{CE236CA0-9592-4B52-BAFC-D4F598231677}"/>
    <cellStyle name="20% - Ênfase3 27 3 3" xfId="10120" xr:uid="{71C9F3CD-914B-4342-B6CB-81021547E85B}"/>
    <cellStyle name="20% - Ênfase3 27 3 4" xfId="10121" xr:uid="{4D60A0CB-4672-4825-A734-4F6B065C4AA4}"/>
    <cellStyle name="20% - Ênfase3 27 3 5" xfId="10122" xr:uid="{75F57F7C-36DB-4F2B-B06A-CE10DEBB9052}"/>
    <cellStyle name="20% - Ênfase3 27 4" xfId="10123" xr:uid="{60F98D80-CCBA-4526-BB66-F664F0E2B8DC}"/>
    <cellStyle name="20% - Ênfase3 27 4 2" xfId="10124" xr:uid="{D8154C52-E3BA-4795-A912-52E20FB1AC1F}"/>
    <cellStyle name="20% - Ênfase3 27 4 2 2" xfId="10125" xr:uid="{6421843B-117F-4F68-8A4D-067A348D1D48}"/>
    <cellStyle name="20% - Ênfase3 27 4 2 3" xfId="10126" xr:uid="{6C2D8722-56F9-4CF1-9411-30FFE70943EE}"/>
    <cellStyle name="20% - Ênfase3 27 4 2 4" xfId="10127" xr:uid="{C0992B86-DEE4-4520-AEC1-CB560112435C}"/>
    <cellStyle name="20% - Ênfase3 27 4 3" xfId="10128" xr:uid="{0027AAE6-24E3-4D6E-9038-2BA3D4C72B2B}"/>
    <cellStyle name="20% - Ênfase3 27 4 4" xfId="10129" xr:uid="{FE069CC7-8C98-44A2-ADD9-6C38B4B93038}"/>
    <cellStyle name="20% - Ênfase3 27 4 5" xfId="10130" xr:uid="{9DE9EABB-6E5A-4758-8FEB-7A6C1091E10B}"/>
    <cellStyle name="20% - Ênfase3 27 5" xfId="10131" xr:uid="{EF3DF9CC-7B99-4CDA-9BE4-C06343150789}"/>
    <cellStyle name="20% - Ênfase3 27 5 2" xfId="10132" xr:uid="{F797D6A2-A3B7-4F31-8D2C-9984545999FB}"/>
    <cellStyle name="20% - Ênfase3 27 5 2 2" xfId="10133" xr:uid="{A94022AF-9DD1-4F6D-A43E-5FB1B9F06330}"/>
    <cellStyle name="20% - Ênfase3 27 5 2 3" xfId="10134" xr:uid="{C8520926-02D9-4E56-A207-9E1B4717677F}"/>
    <cellStyle name="20% - Ênfase3 27 5 2 4" xfId="10135" xr:uid="{25C8DF53-A91E-403F-8BED-83688139C6BA}"/>
    <cellStyle name="20% - Ênfase3 27 5 3" xfId="10136" xr:uid="{0858FE42-68C9-4CF3-8B50-DCA49D888465}"/>
    <cellStyle name="20% - Ênfase3 27 5 4" xfId="10137" xr:uid="{0E9BE62F-4279-4973-97D0-2B9C6B9D83C9}"/>
    <cellStyle name="20% - Ênfase3 27 5 5" xfId="10138" xr:uid="{D1B7BD77-355B-4411-9FD8-13C2FC51FD72}"/>
    <cellStyle name="20% - Ênfase3 27 6" xfId="10139" xr:uid="{E065C044-B97F-419C-AF54-D57A59D21718}"/>
    <cellStyle name="20% - Ênfase3 27 6 2" xfId="10140" xr:uid="{E2AA01BE-E01D-4DCC-BE6F-A8B3A960AE4D}"/>
    <cellStyle name="20% - Ênfase3 27 6 2 2" xfId="10141" xr:uid="{8C391794-56CD-491B-8B2D-6D022BBBA839}"/>
    <cellStyle name="20% - Ênfase3 27 6 2 3" xfId="10142" xr:uid="{6FE384DE-F984-4761-AF6C-AE0BC9959F61}"/>
    <cellStyle name="20% - Ênfase3 27 6 2 4" xfId="10143" xr:uid="{4D7097BE-A19F-4624-87AA-158AC186224D}"/>
    <cellStyle name="20% - Ênfase3 27 6 3" xfId="10144" xr:uid="{DF295D44-0EAF-4A94-99CE-6D9FF4A2D4AF}"/>
    <cellStyle name="20% - Ênfase3 27 6 4" xfId="10145" xr:uid="{9DE9B69D-4902-4F33-A4B3-7370181552A1}"/>
    <cellStyle name="20% - Ênfase3 27 6 5" xfId="10146" xr:uid="{50CD904A-5CE9-4714-8B20-4AF8360EC35B}"/>
    <cellStyle name="20% - Ênfase3 27 7" xfId="10147" xr:uid="{942BF3FD-D018-4362-9F53-59E3BD3D89A8}"/>
    <cellStyle name="20% - Ênfase3 27 7 2" xfId="10148" xr:uid="{7C6BCC55-00EE-416C-9611-71B3AA88C24A}"/>
    <cellStyle name="20% - Ênfase3 27 7 2 2" xfId="10149" xr:uid="{536CA39F-C850-4C41-ADAF-9360E259B11C}"/>
    <cellStyle name="20% - Ênfase3 27 7 2 3" xfId="10150" xr:uid="{5FC65406-2C1C-4C1B-A642-DB8782C1B87F}"/>
    <cellStyle name="20% - Ênfase3 27 7 2 4" xfId="10151" xr:uid="{CB58267B-91EC-4048-A6ED-C6FD2A703C9C}"/>
    <cellStyle name="20% - Ênfase3 27 7 3" xfId="10152" xr:uid="{BE50A9F9-1D12-4337-84B4-4ADF575254FD}"/>
    <cellStyle name="20% - Ênfase3 27 7 4" xfId="10153" xr:uid="{4BAA8F1F-0C10-4A9B-B4F5-E76EB903A11D}"/>
    <cellStyle name="20% - Ênfase3 27 7 5" xfId="10154" xr:uid="{1EF4B8C2-F258-4285-B142-485F507C0FDD}"/>
    <cellStyle name="20% - Ênfase3 27 8" xfId="10155" xr:uid="{D2F11F5F-D44B-4D42-9B82-A1E5FD24E2F0}"/>
    <cellStyle name="20% - Ênfase3 27 8 2" xfId="10156" xr:uid="{1ADF98BF-24B7-49CA-8139-C500D996CFA7}"/>
    <cellStyle name="20% - Ênfase3 27 8 2 2" xfId="10157" xr:uid="{46D596E8-A941-4D2B-96D9-365A353C8992}"/>
    <cellStyle name="20% - Ênfase3 27 8 2 3" xfId="10158" xr:uid="{1110C164-65E5-4DD2-8AEA-1F12E1C1B5D2}"/>
    <cellStyle name="20% - Ênfase3 27 8 2 4" xfId="10159" xr:uid="{3D3588AA-50B1-44AC-A4FA-371C9C7A8452}"/>
    <cellStyle name="20% - Ênfase3 27 8 3" xfId="10160" xr:uid="{547AC8CE-FFEA-44B0-BD25-E4AAC7F0D41F}"/>
    <cellStyle name="20% - Ênfase3 27 8 4" xfId="10161" xr:uid="{257DB46F-E312-43FC-940C-959CFA5EC8BA}"/>
    <cellStyle name="20% - Ênfase3 27 8 5" xfId="10162" xr:uid="{E52CABBD-3591-4D95-B151-AA8B99AE0F98}"/>
    <cellStyle name="20% - Ênfase3 27 9" xfId="10163" xr:uid="{06653C64-B8F3-4553-82A8-24AAB540A2EA}"/>
    <cellStyle name="20% - Ênfase3 27 9 2" xfId="10164" xr:uid="{0D77E94C-0C66-4F96-B902-F040E7EF47CE}"/>
    <cellStyle name="20% - Ênfase3 27 9 2 2" xfId="10165" xr:uid="{36FC6C8D-1C99-4D93-8D71-961EF0021240}"/>
    <cellStyle name="20% - Ênfase3 27 9 2 3" xfId="10166" xr:uid="{444628E2-14FE-4392-91A3-3FA538BD9A27}"/>
    <cellStyle name="20% - Ênfase3 27 9 2 4" xfId="10167" xr:uid="{F13EBF52-FA47-4299-97C1-94C18947E9BD}"/>
    <cellStyle name="20% - Ênfase3 27 9 3" xfId="10168" xr:uid="{F76B2767-40BF-4A0A-A7A4-C031A7F61F7C}"/>
    <cellStyle name="20% - Ênfase3 27 9 4" xfId="10169" xr:uid="{7BF9C21E-DB86-462A-86A2-EA9E12FF901F}"/>
    <cellStyle name="20% - Ênfase3 27 9 5" xfId="10170" xr:uid="{A430924E-A46D-45DD-A95A-1BBC5696E7AD}"/>
    <cellStyle name="20% - Ênfase3 28" xfId="698" xr:uid="{79585336-0CB3-4125-B57B-013F03A3670F}"/>
    <cellStyle name="20% - Ênfase3 28 10" xfId="10171" xr:uid="{1A564B12-043E-4F9C-8A98-632A3FA45B0B}"/>
    <cellStyle name="20% - Ênfase3 28 10 2" xfId="10172" xr:uid="{70334D74-FFB2-4AE5-9525-48B4F1831183}"/>
    <cellStyle name="20% - Ênfase3 28 10 2 2" xfId="10173" xr:uid="{524A1A96-68B2-481A-BE04-504F6704A137}"/>
    <cellStyle name="20% - Ênfase3 28 10 2 3" xfId="10174" xr:uid="{DD911AAD-0661-4285-B34C-D68AFC36CF2C}"/>
    <cellStyle name="20% - Ênfase3 28 10 2 4" xfId="10175" xr:uid="{1EAF1A96-E522-4033-AF35-2B4D8857EDA9}"/>
    <cellStyle name="20% - Ênfase3 28 10 3" xfId="10176" xr:uid="{F05E388D-9731-4F50-8C41-453D53CF7B9E}"/>
    <cellStyle name="20% - Ênfase3 28 10 4" xfId="10177" xr:uid="{36DD4E0B-4FDF-4395-BF73-81BB88619D01}"/>
    <cellStyle name="20% - Ênfase3 28 10 5" xfId="10178" xr:uid="{898180DF-8C95-4A56-8A29-64E532459422}"/>
    <cellStyle name="20% - Ênfase3 28 11" xfId="10179" xr:uid="{1E7F92C0-C49F-4A22-8576-7719DA89F059}"/>
    <cellStyle name="20% - Ênfase3 28 11 2" xfId="10180" xr:uid="{36C77E23-99A6-4FBC-AE98-C4059F21D128}"/>
    <cellStyle name="20% - Ênfase3 28 11 2 2" xfId="10181" xr:uid="{C4B89EB6-5D8B-467D-AD23-84AA027903D9}"/>
    <cellStyle name="20% - Ênfase3 28 11 2 3" xfId="10182" xr:uid="{DA2C5D12-8503-426F-9ACD-9046FD75BC48}"/>
    <cellStyle name="20% - Ênfase3 28 11 2 4" xfId="10183" xr:uid="{74F00FF6-81C8-462D-A192-71D04C625A3F}"/>
    <cellStyle name="20% - Ênfase3 28 11 3" xfId="10184" xr:uid="{F69E4301-A272-4406-8617-CEA2DE1BBDCD}"/>
    <cellStyle name="20% - Ênfase3 28 11 4" xfId="10185" xr:uid="{787D02B7-8526-46FB-9030-00D86CC5BDDC}"/>
    <cellStyle name="20% - Ênfase3 28 11 5" xfId="10186" xr:uid="{A1A8016B-38BA-4AED-BB7F-302B5D7130B0}"/>
    <cellStyle name="20% - Ênfase3 28 12" xfId="10187" xr:uid="{BD8ED591-1F11-4D8D-8FAE-5F053953CCEE}"/>
    <cellStyle name="20% - Ênfase3 28 12 2" xfId="10188" xr:uid="{A9A62C64-F260-4FF4-9641-A7749378E272}"/>
    <cellStyle name="20% - Ênfase3 28 12 3" xfId="10189" xr:uid="{CC3CDDD1-EF91-41FE-BC03-4E6B9B4BCA7B}"/>
    <cellStyle name="20% - Ênfase3 28 12 4" xfId="10190" xr:uid="{E8C66292-95A1-4FD3-B66E-E66BF68ED3B6}"/>
    <cellStyle name="20% - Ênfase3 28 13" xfId="10191" xr:uid="{84916F92-56AD-4D8D-B551-86D2AD504AB8}"/>
    <cellStyle name="20% - Ênfase3 28 14" xfId="10192" xr:uid="{72E0B8A3-E308-4141-A31C-1E45FA616B68}"/>
    <cellStyle name="20% - Ênfase3 28 15" xfId="10193" xr:uid="{0C9F8298-A85A-4560-9D0F-4C26235F302B}"/>
    <cellStyle name="20% - Ênfase3 28 2" xfId="699" xr:uid="{1B529B8A-891E-4571-94CC-6D165DAA5BA6}"/>
    <cellStyle name="20% - Ênfase3 28 2 2" xfId="10194" xr:uid="{5F6AA379-BCA3-4D3C-A15A-07E22B6C9BE3}"/>
    <cellStyle name="20% - Ênfase3 28 2 2 2" xfId="10195" xr:uid="{A3A925C3-9C01-4944-994D-CDE1773A16B5}"/>
    <cellStyle name="20% - Ênfase3 28 2 2 3" xfId="10196" xr:uid="{D7E6D775-8D73-4710-8DFB-4AB1348924CA}"/>
    <cellStyle name="20% - Ênfase3 28 2 2 4" xfId="10197" xr:uid="{3269F6C7-007B-4FD6-BD58-AF3EB9D8517E}"/>
    <cellStyle name="20% - Ênfase3 28 2 3" xfId="10198" xr:uid="{506E70D4-D0EC-4BCF-A62E-44F8CCEF0B33}"/>
    <cellStyle name="20% - Ênfase3 28 2 4" xfId="10199" xr:uid="{8F6E9557-C07A-4F46-9F0D-953D9C03BDD3}"/>
    <cellStyle name="20% - Ênfase3 28 2 5" xfId="10200" xr:uid="{59725F0D-1DB2-4331-9A4E-3B44C1E653C8}"/>
    <cellStyle name="20% - Ênfase3 28 3" xfId="10201" xr:uid="{B85B9F70-18EB-41E4-8002-BB1C056AF8CD}"/>
    <cellStyle name="20% - Ênfase3 28 3 2" xfId="10202" xr:uid="{13D6AD8E-3F9A-45FD-A54B-E285298983AB}"/>
    <cellStyle name="20% - Ênfase3 28 3 2 2" xfId="10203" xr:uid="{5AAF9EE3-7790-4BBD-B2AF-52992E48D546}"/>
    <cellStyle name="20% - Ênfase3 28 3 2 3" xfId="10204" xr:uid="{186BF66B-9778-47EA-B55C-1DF8516136AB}"/>
    <cellStyle name="20% - Ênfase3 28 3 2 4" xfId="10205" xr:uid="{EE8E5603-1269-4EA2-83E4-35BDF2914790}"/>
    <cellStyle name="20% - Ênfase3 28 3 3" xfId="10206" xr:uid="{0CC2454A-1271-4C82-8E97-B132CE9B7109}"/>
    <cellStyle name="20% - Ênfase3 28 3 4" xfId="10207" xr:uid="{6B5050F5-1447-4AE5-A29B-DE13C978FD99}"/>
    <cellStyle name="20% - Ênfase3 28 3 5" xfId="10208" xr:uid="{80DCE52D-8621-4C64-AF73-CBB34A2F33C9}"/>
    <cellStyle name="20% - Ênfase3 28 4" xfId="10209" xr:uid="{3166C9B4-7D77-4113-8B0D-6C7DA1EAABA5}"/>
    <cellStyle name="20% - Ênfase3 28 4 2" xfId="10210" xr:uid="{34FDDED0-91B2-4094-A4E2-F77041924846}"/>
    <cellStyle name="20% - Ênfase3 28 4 2 2" xfId="10211" xr:uid="{955ED336-7D17-4CE0-AF1A-71541DED335B}"/>
    <cellStyle name="20% - Ênfase3 28 4 2 3" xfId="10212" xr:uid="{AB564934-EEE0-4F3A-89F3-204D3A707998}"/>
    <cellStyle name="20% - Ênfase3 28 4 2 4" xfId="10213" xr:uid="{19B9A4BD-182A-4482-BB23-B5E3E8BDAD6D}"/>
    <cellStyle name="20% - Ênfase3 28 4 3" xfId="10214" xr:uid="{D52713F9-D859-404C-BABF-EA369B113B9B}"/>
    <cellStyle name="20% - Ênfase3 28 4 4" xfId="10215" xr:uid="{23349A49-D95F-43B1-AD42-6C1E285BEEFC}"/>
    <cellStyle name="20% - Ênfase3 28 4 5" xfId="10216" xr:uid="{92A5F911-4AD5-48C9-9EB0-48EC267775C5}"/>
    <cellStyle name="20% - Ênfase3 28 5" xfId="10217" xr:uid="{47FE3F4A-FB0C-43A0-B173-F3E62E6CEC47}"/>
    <cellStyle name="20% - Ênfase3 28 5 2" xfId="10218" xr:uid="{2796290B-1B52-4891-A588-5DA11BFB4973}"/>
    <cellStyle name="20% - Ênfase3 28 5 2 2" xfId="10219" xr:uid="{7E01A0F6-1A5D-41B2-8FCD-00D139D8AEB5}"/>
    <cellStyle name="20% - Ênfase3 28 5 2 3" xfId="10220" xr:uid="{F8A6662A-A014-4200-A32E-9D678B392065}"/>
    <cellStyle name="20% - Ênfase3 28 5 2 4" xfId="10221" xr:uid="{0EC8CCF6-8C4E-4B33-8648-13E94ADFC416}"/>
    <cellStyle name="20% - Ênfase3 28 5 3" xfId="10222" xr:uid="{33B4BFF0-3387-403A-9331-F3C572B2F3EC}"/>
    <cellStyle name="20% - Ênfase3 28 5 4" xfId="10223" xr:uid="{905D2B47-9214-4CDB-BC1F-8F4443D8BB8D}"/>
    <cellStyle name="20% - Ênfase3 28 5 5" xfId="10224" xr:uid="{F1784D14-1E07-4609-A760-E8431F930AD6}"/>
    <cellStyle name="20% - Ênfase3 28 6" xfId="10225" xr:uid="{CBD2CBBC-CBB3-480A-A5D0-82FD86ECD602}"/>
    <cellStyle name="20% - Ênfase3 28 6 2" xfId="10226" xr:uid="{970D1124-3E14-4777-ADBB-AFF5D1645834}"/>
    <cellStyle name="20% - Ênfase3 28 6 2 2" xfId="10227" xr:uid="{AE27E6B7-5A83-441A-8153-3A3512B9BF0C}"/>
    <cellStyle name="20% - Ênfase3 28 6 2 3" xfId="10228" xr:uid="{64AAE1EC-3933-4FC9-9951-61DA6D58C470}"/>
    <cellStyle name="20% - Ênfase3 28 6 2 4" xfId="10229" xr:uid="{F200077C-B952-4BD4-8CE4-EE147DBB5F51}"/>
    <cellStyle name="20% - Ênfase3 28 6 3" xfId="10230" xr:uid="{3CFD723B-079F-4A88-9F11-C70D9AAD0CB7}"/>
    <cellStyle name="20% - Ênfase3 28 6 4" xfId="10231" xr:uid="{0BEB0793-5E9E-41B9-926C-785B9967B95D}"/>
    <cellStyle name="20% - Ênfase3 28 6 5" xfId="10232" xr:uid="{2451485F-A808-453B-8E52-E5F95E1717CA}"/>
    <cellStyle name="20% - Ênfase3 28 7" xfId="10233" xr:uid="{F45EBB11-B8D0-45DE-A562-4D7A60F6B8AE}"/>
    <cellStyle name="20% - Ênfase3 28 7 2" xfId="10234" xr:uid="{428C6938-F6BF-45AF-80D6-D911A7DD0E18}"/>
    <cellStyle name="20% - Ênfase3 28 7 2 2" xfId="10235" xr:uid="{4AE5DA7F-0629-48BF-A475-549BB43B755E}"/>
    <cellStyle name="20% - Ênfase3 28 7 2 3" xfId="10236" xr:uid="{9C8B8416-8E78-4E18-BFC8-51E5F8AD9F16}"/>
    <cellStyle name="20% - Ênfase3 28 7 2 4" xfId="10237" xr:uid="{4D9D1EDC-D54F-4082-A20C-48A591B789E8}"/>
    <cellStyle name="20% - Ênfase3 28 7 3" xfId="10238" xr:uid="{6B557BDC-3228-459D-B17D-7AA3118FB102}"/>
    <cellStyle name="20% - Ênfase3 28 7 4" xfId="10239" xr:uid="{CB3B1F6E-5312-48DF-9855-ED3D1322048E}"/>
    <cellStyle name="20% - Ênfase3 28 7 5" xfId="10240" xr:uid="{D30FB0D2-1BFB-4CE2-9B61-53C9CD2F1229}"/>
    <cellStyle name="20% - Ênfase3 28 8" xfId="10241" xr:uid="{DA1B2AD7-CAF5-4A89-AEC0-0B0A4637DF08}"/>
    <cellStyle name="20% - Ênfase3 28 8 2" xfId="10242" xr:uid="{B689DFD1-0004-4DC9-99AE-0AB02E46B786}"/>
    <cellStyle name="20% - Ênfase3 28 8 2 2" xfId="10243" xr:uid="{884B428D-6A1D-4149-B4FE-52B0B3C05E95}"/>
    <cellStyle name="20% - Ênfase3 28 8 2 3" xfId="10244" xr:uid="{488ECB0C-E3C7-4A0A-B863-17A83E62B08B}"/>
    <cellStyle name="20% - Ênfase3 28 8 2 4" xfId="10245" xr:uid="{2BE3E283-FD10-4D2E-8078-FE30EE09C67A}"/>
    <cellStyle name="20% - Ênfase3 28 8 3" xfId="10246" xr:uid="{38F554EC-F194-4B80-BC6E-738F18147A9D}"/>
    <cellStyle name="20% - Ênfase3 28 8 4" xfId="10247" xr:uid="{598A503B-B01C-46F6-9A9D-6AD4A8D7005E}"/>
    <cellStyle name="20% - Ênfase3 28 8 5" xfId="10248" xr:uid="{785837FF-B776-446E-8002-F7F5E9908DE1}"/>
    <cellStyle name="20% - Ênfase3 28 9" xfId="10249" xr:uid="{D7913F04-F525-4CAE-98D6-36770BE87D84}"/>
    <cellStyle name="20% - Ênfase3 28 9 2" xfId="10250" xr:uid="{04FF904C-1D22-443B-8E55-10524E2BE2BE}"/>
    <cellStyle name="20% - Ênfase3 28 9 2 2" xfId="10251" xr:uid="{C97FCC9B-E205-4867-98E4-B4002C28A9D9}"/>
    <cellStyle name="20% - Ênfase3 28 9 2 3" xfId="10252" xr:uid="{EE05E3D5-5E3E-4365-ABB1-D01DF228B3CD}"/>
    <cellStyle name="20% - Ênfase3 28 9 2 4" xfId="10253" xr:uid="{80CBD4CF-2B0F-4630-941C-7EFEE6F9A892}"/>
    <cellStyle name="20% - Ênfase3 28 9 3" xfId="10254" xr:uid="{30F0278C-2D3E-4EA3-9895-6EE8FB426074}"/>
    <cellStyle name="20% - Ênfase3 28 9 4" xfId="10255" xr:uid="{B01782E9-EC62-4123-9C33-E0987EC5D861}"/>
    <cellStyle name="20% - Ênfase3 28 9 5" xfId="10256" xr:uid="{32833DFD-6D8F-476B-B07E-5EB8FDC5948E}"/>
    <cellStyle name="20% - Ênfase3 29" xfId="700" xr:uid="{0681379B-3197-4401-B82B-04A3C4F82CBA}"/>
    <cellStyle name="20% - Ênfase3 29 10" xfId="10257" xr:uid="{E80B48B3-C86C-4FA5-83B3-EF8744663BB9}"/>
    <cellStyle name="20% - Ênfase3 29 10 2" xfId="10258" xr:uid="{533653F5-41F6-4699-82AA-D4F571F89650}"/>
    <cellStyle name="20% - Ênfase3 29 10 2 2" xfId="10259" xr:uid="{12F6F8D3-0A62-4E99-BBB8-1413F5F659A7}"/>
    <cellStyle name="20% - Ênfase3 29 10 2 3" xfId="10260" xr:uid="{BE369C13-9803-4BCC-BE7F-9978D9B7DB4B}"/>
    <cellStyle name="20% - Ênfase3 29 10 2 4" xfId="10261" xr:uid="{69690462-DADC-4B11-AF7F-23AF11BAE419}"/>
    <cellStyle name="20% - Ênfase3 29 10 3" xfId="10262" xr:uid="{C66312CD-AE04-49E8-8D6A-060158EA6E75}"/>
    <cellStyle name="20% - Ênfase3 29 10 4" xfId="10263" xr:uid="{C6655D84-A570-4B44-90FF-FFF03D2B3126}"/>
    <cellStyle name="20% - Ênfase3 29 10 5" xfId="10264" xr:uid="{43D80B97-27D6-473F-9988-32E758F28E94}"/>
    <cellStyle name="20% - Ênfase3 29 11" xfId="10265" xr:uid="{05519F86-09DA-46E5-85DF-24399DFBC349}"/>
    <cellStyle name="20% - Ênfase3 29 11 2" xfId="10266" xr:uid="{0DD69930-9041-4962-9D43-A7929A600D8A}"/>
    <cellStyle name="20% - Ênfase3 29 11 2 2" xfId="10267" xr:uid="{0BC8227B-CA7A-4ECB-A07A-1730AC60ACD2}"/>
    <cellStyle name="20% - Ênfase3 29 11 2 3" xfId="10268" xr:uid="{201AF274-ADF3-4731-813D-502391E227BD}"/>
    <cellStyle name="20% - Ênfase3 29 11 2 4" xfId="10269" xr:uid="{B78A2DC0-CC7B-4B45-9E17-04FB7A70D3FA}"/>
    <cellStyle name="20% - Ênfase3 29 11 3" xfId="10270" xr:uid="{2190D55D-55D3-4E60-BE62-2DFDD2E02EF9}"/>
    <cellStyle name="20% - Ênfase3 29 11 4" xfId="10271" xr:uid="{C107A80A-53A0-433E-A4E9-F88A58415DB8}"/>
    <cellStyle name="20% - Ênfase3 29 11 5" xfId="10272" xr:uid="{445F5AC9-53A6-4813-9DC7-673442F47601}"/>
    <cellStyle name="20% - Ênfase3 29 12" xfId="10273" xr:uid="{754E519F-AB57-42A0-B9F8-CC9C8553E0F6}"/>
    <cellStyle name="20% - Ênfase3 29 12 2" xfId="10274" xr:uid="{3F33B7D9-D941-4F36-A04E-1FF0DA3E5CCC}"/>
    <cellStyle name="20% - Ênfase3 29 12 3" xfId="10275" xr:uid="{846754BD-E022-45E2-A698-D840E391092E}"/>
    <cellStyle name="20% - Ênfase3 29 12 4" xfId="10276" xr:uid="{354502E0-01FF-4CB2-8232-84BBA1E66581}"/>
    <cellStyle name="20% - Ênfase3 29 13" xfId="10277" xr:uid="{C6782CDD-459A-495D-8BB3-30EA6D02896F}"/>
    <cellStyle name="20% - Ênfase3 29 14" xfId="10278" xr:uid="{DB9517D8-EC70-451E-B7C6-71557F2338B8}"/>
    <cellStyle name="20% - Ênfase3 29 15" xfId="10279" xr:uid="{260C0A72-DC84-424F-9A87-AD17BAA30F16}"/>
    <cellStyle name="20% - Ênfase3 29 2" xfId="701" xr:uid="{DE5B6CC0-4887-4091-A0EC-010E729BFC79}"/>
    <cellStyle name="20% - Ênfase3 29 2 2" xfId="10280" xr:uid="{B5D18F68-1F79-4369-B5A6-9DAAEAA0E85E}"/>
    <cellStyle name="20% - Ênfase3 29 2 2 2" xfId="10281" xr:uid="{FF8170CD-A89D-4585-AE91-2F0FB7635946}"/>
    <cellStyle name="20% - Ênfase3 29 2 2 3" xfId="10282" xr:uid="{809D6C39-5B9A-47B4-967D-AC8739E20FF4}"/>
    <cellStyle name="20% - Ênfase3 29 2 2 4" xfId="10283" xr:uid="{C716D247-5652-47C8-9E40-55D65BE1EE31}"/>
    <cellStyle name="20% - Ênfase3 29 2 3" xfId="10284" xr:uid="{B91CBF5F-96DE-4A0D-8E22-2DBC21BB3CA6}"/>
    <cellStyle name="20% - Ênfase3 29 2 4" xfId="10285" xr:uid="{7CB00857-AA92-485D-B594-FDCEB4B49632}"/>
    <cellStyle name="20% - Ênfase3 29 2 5" xfId="10286" xr:uid="{494C8F6B-05AE-4859-9964-0D1B0A93CCAF}"/>
    <cellStyle name="20% - Ênfase3 29 3" xfId="10287" xr:uid="{589E0AEF-F759-4B8F-B412-84B1E998D68E}"/>
    <cellStyle name="20% - Ênfase3 29 3 2" xfId="10288" xr:uid="{C8AD6FF1-BED7-4D44-BEEA-7CB1778154EC}"/>
    <cellStyle name="20% - Ênfase3 29 3 2 2" xfId="10289" xr:uid="{A9A4629C-3476-46DC-A244-C605129318CB}"/>
    <cellStyle name="20% - Ênfase3 29 3 2 3" xfId="10290" xr:uid="{858FEB1F-F7E1-4FA4-A9F2-E4D778BE35B7}"/>
    <cellStyle name="20% - Ênfase3 29 3 2 4" xfId="10291" xr:uid="{7CD75D7D-C17C-4906-93C9-7879A5B1094B}"/>
    <cellStyle name="20% - Ênfase3 29 3 3" xfId="10292" xr:uid="{AF6523AB-ADC5-4ECD-8242-8D8EE4281211}"/>
    <cellStyle name="20% - Ênfase3 29 3 4" xfId="10293" xr:uid="{7CEE4CDF-8822-4E51-A928-C185D0C4802B}"/>
    <cellStyle name="20% - Ênfase3 29 3 5" xfId="10294" xr:uid="{3FB60BD5-6474-454E-9BDF-0E228C9B3ED0}"/>
    <cellStyle name="20% - Ênfase3 29 4" xfId="10295" xr:uid="{3C452F72-487B-407D-B5D1-18A65526F6D2}"/>
    <cellStyle name="20% - Ênfase3 29 4 2" xfId="10296" xr:uid="{044A6284-0364-41D8-BAB8-603E448B932D}"/>
    <cellStyle name="20% - Ênfase3 29 4 2 2" xfId="10297" xr:uid="{EA34EFD3-7924-43E6-8AD0-3B34EAA8B3BF}"/>
    <cellStyle name="20% - Ênfase3 29 4 2 3" xfId="10298" xr:uid="{C7ABB618-7EC5-49BD-A683-77C0C03A2EDB}"/>
    <cellStyle name="20% - Ênfase3 29 4 2 4" xfId="10299" xr:uid="{E692D7C7-1A20-451F-816D-F1AD7F8136E4}"/>
    <cellStyle name="20% - Ênfase3 29 4 3" xfId="10300" xr:uid="{DE7F595C-A898-4146-9EAC-4B346877EEB4}"/>
    <cellStyle name="20% - Ênfase3 29 4 4" xfId="10301" xr:uid="{5A0F3622-196E-47D6-815B-1B399BF5F384}"/>
    <cellStyle name="20% - Ênfase3 29 4 5" xfId="10302" xr:uid="{386AABF4-E952-4071-8044-1A761B399252}"/>
    <cellStyle name="20% - Ênfase3 29 5" xfId="10303" xr:uid="{DA71A4B2-BFE0-417F-A084-9AA5D652C1FE}"/>
    <cellStyle name="20% - Ênfase3 29 5 2" xfId="10304" xr:uid="{FA5763C9-7A82-45D0-8BC6-AD9CB446841C}"/>
    <cellStyle name="20% - Ênfase3 29 5 2 2" xfId="10305" xr:uid="{1D57ABB3-27F2-4778-B79D-A6A8016E878E}"/>
    <cellStyle name="20% - Ênfase3 29 5 2 3" xfId="10306" xr:uid="{C21067B3-CD55-4F42-B974-8E81F8A93065}"/>
    <cellStyle name="20% - Ênfase3 29 5 2 4" xfId="10307" xr:uid="{FF595B06-22E9-406C-8E8D-EF422398F770}"/>
    <cellStyle name="20% - Ênfase3 29 5 3" xfId="10308" xr:uid="{3A14E051-16FE-40D0-9758-7C42C83B6F1F}"/>
    <cellStyle name="20% - Ênfase3 29 5 4" xfId="10309" xr:uid="{E5B8714E-8246-4460-AA3B-0031C97C1E6E}"/>
    <cellStyle name="20% - Ênfase3 29 5 5" xfId="10310" xr:uid="{23925410-0999-4F64-BC4A-DA142690AFDE}"/>
    <cellStyle name="20% - Ênfase3 29 6" xfId="10311" xr:uid="{3023E912-392D-4562-804C-1F3D96B0481B}"/>
    <cellStyle name="20% - Ênfase3 29 6 2" xfId="10312" xr:uid="{38AD6512-045B-4EFD-B47D-9D5A9D0E885F}"/>
    <cellStyle name="20% - Ênfase3 29 6 2 2" xfId="10313" xr:uid="{3382F96B-9389-42EF-BFE6-A411BA141C35}"/>
    <cellStyle name="20% - Ênfase3 29 6 2 3" xfId="10314" xr:uid="{7B8609D7-45BD-40F9-A073-5054D54EF925}"/>
    <cellStyle name="20% - Ênfase3 29 6 2 4" xfId="10315" xr:uid="{D980EF56-B336-451B-B99C-29F85328837F}"/>
    <cellStyle name="20% - Ênfase3 29 6 3" xfId="10316" xr:uid="{0D0D1046-3034-410A-9C14-4510C98BA28D}"/>
    <cellStyle name="20% - Ênfase3 29 6 4" xfId="10317" xr:uid="{80DE6C25-01FE-4087-ACEB-D6D93127583B}"/>
    <cellStyle name="20% - Ênfase3 29 6 5" xfId="10318" xr:uid="{8A26734C-CBB5-4345-8AE9-F395F2539F74}"/>
    <cellStyle name="20% - Ênfase3 29 7" xfId="10319" xr:uid="{7478D842-7D19-4617-85D1-147A7EC5D917}"/>
    <cellStyle name="20% - Ênfase3 29 7 2" xfId="10320" xr:uid="{996A2D0E-ED8D-4C30-BFDC-9601E2D9954A}"/>
    <cellStyle name="20% - Ênfase3 29 7 2 2" xfId="10321" xr:uid="{D2466DFF-8F96-428F-A219-DFCC774E83BF}"/>
    <cellStyle name="20% - Ênfase3 29 7 2 3" xfId="10322" xr:uid="{ACD8880C-6B17-496D-A4E8-BF3003FD46D9}"/>
    <cellStyle name="20% - Ênfase3 29 7 2 4" xfId="10323" xr:uid="{F3D39E32-3228-4FBC-8626-58B7C6745E82}"/>
    <cellStyle name="20% - Ênfase3 29 7 3" xfId="10324" xr:uid="{277A3DC7-A17A-42C7-8BFE-2010F28EE924}"/>
    <cellStyle name="20% - Ênfase3 29 7 4" xfId="10325" xr:uid="{CA123793-B4B1-475D-B8B2-231F6B1A8695}"/>
    <cellStyle name="20% - Ênfase3 29 7 5" xfId="10326" xr:uid="{F78AD640-9CEA-438C-AE87-2FAFCA2D677B}"/>
    <cellStyle name="20% - Ênfase3 29 8" xfId="10327" xr:uid="{ABDAFC45-F005-4CDE-85B2-D9DAA594900C}"/>
    <cellStyle name="20% - Ênfase3 29 8 2" xfId="10328" xr:uid="{48C8AE5E-9AFC-4BB1-B2DE-7C2B3274A6C5}"/>
    <cellStyle name="20% - Ênfase3 29 8 2 2" xfId="10329" xr:uid="{0AB4E7B3-0717-4008-A3AF-95BE1DF352D5}"/>
    <cellStyle name="20% - Ênfase3 29 8 2 3" xfId="10330" xr:uid="{1F8C7A6E-1ECE-43F3-B05D-5111AB2F4918}"/>
    <cellStyle name="20% - Ênfase3 29 8 2 4" xfId="10331" xr:uid="{7262F776-58A3-4B01-B170-4F68803BAD25}"/>
    <cellStyle name="20% - Ênfase3 29 8 3" xfId="10332" xr:uid="{27399259-F694-427E-99F3-CC2CBF3BB45D}"/>
    <cellStyle name="20% - Ênfase3 29 8 4" xfId="10333" xr:uid="{7D7C9D6E-C279-46D6-96E9-AD74E27FB9BB}"/>
    <cellStyle name="20% - Ênfase3 29 8 5" xfId="10334" xr:uid="{1135E3C3-027E-4697-B7A9-C781A4E83D1D}"/>
    <cellStyle name="20% - Ênfase3 29 9" xfId="10335" xr:uid="{CCC90C8E-5FBA-4D3E-A379-CED86175786F}"/>
    <cellStyle name="20% - Ênfase3 29 9 2" xfId="10336" xr:uid="{C98FBEED-915E-4FB8-BA88-C706882ED12D}"/>
    <cellStyle name="20% - Ênfase3 29 9 2 2" xfId="10337" xr:uid="{C4F63B83-6CC7-4DEB-AC0E-3E11034BA736}"/>
    <cellStyle name="20% - Ênfase3 29 9 2 3" xfId="10338" xr:uid="{3B36BE34-093F-4ED0-88AF-D40FA10D24D0}"/>
    <cellStyle name="20% - Ênfase3 29 9 2 4" xfId="10339" xr:uid="{0408F645-A4B1-4F80-AF3D-C62CF5163A49}"/>
    <cellStyle name="20% - Ênfase3 29 9 3" xfId="10340" xr:uid="{4AF068D6-4AC5-4424-8E8B-67C57B34714B}"/>
    <cellStyle name="20% - Ênfase3 29 9 4" xfId="10341" xr:uid="{29C1AA93-4997-48CB-88B9-AE3F8213DA59}"/>
    <cellStyle name="20% - Ênfase3 29 9 5" xfId="10342" xr:uid="{79EDD13D-315E-4F3D-B00F-E33018A43C09}"/>
    <cellStyle name="20% - Ênfase3 3" xfId="702" xr:uid="{836C2A91-0E7A-42DE-BD7E-BFADDC597897}"/>
    <cellStyle name="20% - Ênfase3 3 10" xfId="10343" xr:uid="{D75D664F-2CE8-4C6B-9F63-25BD68CE4731}"/>
    <cellStyle name="20% - Ênfase3 3 10 2" xfId="10344" xr:uid="{D453C06A-3E3D-42DA-8F24-08D74ED59469}"/>
    <cellStyle name="20% - Ênfase3 3 10 2 2" xfId="10345" xr:uid="{4DBD3E9B-5F12-45BA-A3DB-3367335037AF}"/>
    <cellStyle name="20% - Ênfase3 3 10 2 3" xfId="10346" xr:uid="{63FECC64-7BC9-4942-8949-BCF38498DCD2}"/>
    <cellStyle name="20% - Ênfase3 3 10 2 4" xfId="10347" xr:uid="{B4FC5F51-3064-4D99-A9B5-C0E212A4DFF1}"/>
    <cellStyle name="20% - Ênfase3 3 10 3" xfId="10348" xr:uid="{8A46C64F-4B49-40D9-8DF8-312EDDE1F2CC}"/>
    <cellStyle name="20% - Ênfase3 3 10 4" xfId="10349" xr:uid="{D5B1F10A-8937-4C21-AB93-483335D89F6F}"/>
    <cellStyle name="20% - Ênfase3 3 10 5" xfId="10350" xr:uid="{0065DBB8-8FE7-4591-A249-1EDDBACCEEB8}"/>
    <cellStyle name="20% - Ênfase3 3 11" xfId="10351" xr:uid="{604F4FAF-2786-443D-9F18-7414A6CC8D8A}"/>
    <cellStyle name="20% - Ênfase3 3 11 2" xfId="10352" xr:uid="{F9430192-078E-41B6-8F45-C970860EC187}"/>
    <cellStyle name="20% - Ênfase3 3 11 2 2" xfId="10353" xr:uid="{E31862AD-4060-4BB8-B35E-BE5272E7258B}"/>
    <cellStyle name="20% - Ênfase3 3 11 2 3" xfId="10354" xr:uid="{9646EFEB-EAD5-4BEC-A361-2B5F49C2F6D8}"/>
    <cellStyle name="20% - Ênfase3 3 11 2 4" xfId="10355" xr:uid="{D924705B-5581-46FB-938E-4503A1911C52}"/>
    <cellStyle name="20% - Ênfase3 3 11 3" xfId="10356" xr:uid="{F66BD971-F46F-4110-8D2D-4E71623F4D02}"/>
    <cellStyle name="20% - Ênfase3 3 11 4" xfId="10357" xr:uid="{846A4F93-87F1-40C3-9D59-205978AB3CA8}"/>
    <cellStyle name="20% - Ênfase3 3 11 5" xfId="10358" xr:uid="{2AFF238F-80BB-4A6E-B674-DF798DE25652}"/>
    <cellStyle name="20% - Ênfase3 3 12" xfId="10359" xr:uid="{3C43EE68-9187-4CD6-8F0F-90C05CA148AE}"/>
    <cellStyle name="20% - Ênfase3 3 12 2" xfId="10360" xr:uid="{76A676DA-7597-4827-8DC9-52E0B40D3B79}"/>
    <cellStyle name="20% - Ênfase3 3 12 2 2" xfId="10361" xr:uid="{A372EA4A-20F8-42E1-8786-04FB488F833E}"/>
    <cellStyle name="20% - Ênfase3 3 12 2 3" xfId="10362" xr:uid="{8D1D82F1-666A-43C0-A7C1-974A95864CDA}"/>
    <cellStyle name="20% - Ênfase3 3 12 2 4" xfId="10363" xr:uid="{39D402A6-4407-4EDE-BFA5-1B34097401A6}"/>
    <cellStyle name="20% - Ênfase3 3 12 3" xfId="10364" xr:uid="{6787EB3B-0B78-4054-8233-A1F7407C8737}"/>
    <cellStyle name="20% - Ênfase3 3 12 4" xfId="10365" xr:uid="{79FC96D2-6193-421B-ADCE-3C3792032E9E}"/>
    <cellStyle name="20% - Ênfase3 3 12 5" xfId="10366" xr:uid="{9A34DBA1-E1B1-4BF7-8007-143C09063655}"/>
    <cellStyle name="20% - Ênfase3 3 13" xfId="10367" xr:uid="{E0B93311-2DE4-42B6-A915-F240A6AFC650}"/>
    <cellStyle name="20% - Ênfase3 3 14" xfId="10368" xr:uid="{721ACB10-0C6C-433A-A882-41C801C8826D}"/>
    <cellStyle name="20% - Ênfase3 3 15" xfId="10369" xr:uid="{5E6E97D1-D9BB-44A5-8AA6-60BDB8DCC7AA}"/>
    <cellStyle name="20% - Ênfase3 3 16" xfId="10370" xr:uid="{F3EE4AAB-3A20-4144-844A-C8600A462DC2}"/>
    <cellStyle name="20% - Ênfase3 3 2" xfId="703" xr:uid="{13CFEFF5-E0CD-45E2-BA58-37795331AADA}"/>
    <cellStyle name="20% - Ênfase3 3 2 2" xfId="704" xr:uid="{BFCEB299-8440-4641-AB28-FCE0FE6A62D6}"/>
    <cellStyle name="20% - Ênfase3 3 2 2 2" xfId="10371" xr:uid="{6460A325-1980-4034-A9EE-3DF67F022350}"/>
    <cellStyle name="20% - Ênfase3 3 2 2 3" xfId="10372" xr:uid="{26936CFA-7727-4BD4-A31D-43BE157B8D1C}"/>
    <cellStyle name="20% - Ênfase3 3 2 2 4" xfId="10373" xr:uid="{B1F2AEAE-DEA1-4926-84BF-6306F325BC72}"/>
    <cellStyle name="20% - Ênfase3 3 2 3" xfId="10374" xr:uid="{C7C0486E-447E-4530-8493-D45D4F790864}"/>
    <cellStyle name="20% - Ênfase3 3 2 3 2" xfId="10375" xr:uid="{20846E73-5BE2-4C96-AFA9-33BE0CAB7D29}"/>
    <cellStyle name="20% - Ênfase3 3 2 3 3" xfId="10376" xr:uid="{1028CBC9-1F7B-4069-9249-5B4FDFA03423}"/>
    <cellStyle name="20% - Ênfase3 3 2 3 4" xfId="10377" xr:uid="{01445DFE-BE58-4858-B038-4C818F6660FA}"/>
    <cellStyle name="20% - Ênfase3 3 3" xfId="705" xr:uid="{CC1A9B63-5C4D-4102-A9DC-EC7D0636FDF8}"/>
    <cellStyle name="20% - Ênfase3 3 3 2" xfId="706" xr:uid="{76DB2E25-DE98-48DE-9935-D023A6E45086}"/>
    <cellStyle name="20% - Ênfase3 3 3 2 2" xfId="10378" xr:uid="{9E6D17D7-0E4A-410D-9C62-80CF826424BB}"/>
    <cellStyle name="20% - Ênfase3 3 3 2 3" xfId="10379" xr:uid="{BFAC7586-6D42-42B1-951C-EEB76E5DF827}"/>
    <cellStyle name="20% - Ênfase3 3 3 2 4" xfId="10380" xr:uid="{884F7EEA-0868-4613-898C-BF77348C0095}"/>
    <cellStyle name="20% - Ênfase3 3 3 3" xfId="10381" xr:uid="{B5F1DC99-A195-49A3-B227-9EFCE3CA6327}"/>
    <cellStyle name="20% - Ênfase3 3 3 4" xfId="10382" xr:uid="{355A3221-CC9A-492D-8DCA-A461055FCB81}"/>
    <cellStyle name="20% - Ênfase3 3 3 5" xfId="10383" xr:uid="{CB4F2635-0F04-414E-8752-B8B85D9D9FFE}"/>
    <cellStyle name="20% - Ênfase3 3 4" xfId="707" xr:uid="{CB74F5C0-522A-438E-9F72-14A2AFA7C1DF}"/>
    <cellStyle name="20% - Ênfase3 3 4 2" xfId="708" xr:uid="{CBB2AF4B-20C9-4A35-AB7B-0B4241FD42A9}"/>
    <cellStyle name="20% - Ênfase3 3 4 2 2" xfId="10384" xr:uid="{6964096A-FA4E-4A7D-91A1-79674A2749FF}"/>
    <cellStyle name="20% - Ênfase3 3 4 2 3" xfId="10385" xr:uid="{732BF037-EA2C-42EF-A56B-54EE77BD6A47}"/>
    <cellStyle name="20% - Ênfase3 3 4 2 4" xfId="10386" xr:uid="{AE7ACC25-14FE-4EA7-B40B-7953823A5059}"/>
    <cellStyle name="20% - Ênfase3 3 4 3" xfId="10387" xr:uid="{6A675CB7-EC56-4607-808E-C457FA5145D4}"/>
    <cellStyle name="20% - Ênfase3 3 4 4" xfId="10388" xr:uid="{060EE869-FA43-44D6-8C6B-9C6E443397B4}"/>
    <cellStyle name="20% - Ênfase3 3 4 5" xfId="10389" xr:uid="{0F8EBA48-4593-4AA9-85D0-A060F279BF97}"/>
    <cellStyle name="20% - Ênfase3 3 5" xfId="709" xr:uid="{E36B8C76-FF03-4D72-AC9A-5C932EA6955E}"/>
    <cellStyle name="20% - Ênfase3 3 5 2" xfId="710" xr:uid="{82018E1F-349B-41F7-A84C-C0F3A7B0998D}"/>
    <cellStyle name="20% - Ênfase3 3 5 2 2" xfId="10390" xr:uid="{66114C28-E58A-4309-97AC-3CB18C136C4C}"/>
    <cellStyle name="20% - Ênfase3 3 5 2 3" xfId="10391" xr:uid="{1F82A3F3-B946-45C4-91D4-D8AD275ED2BE}"/>
    <cellStyle name="20% - Ênfase3 3 5 2 4" xfId="10392" xr:uid="{02D4EBD7-A082-4545-AD6A-35AC2B502707}"/>
    <cellStyle name="20% - Ênfase3 3 5 3" xfId="10393" xr:uid="{A13D9F5D-80D0-41C7-93FB-99D3209FADC8}"/>
    <cellStyle name="20% - Ênfase3 3 5 4" xfId="10394" xr:uid="{74327234-AC8D-4DD1-A7C5-3343B8AA75E1}"/>
    <cellStyle name="20% - Ênfase3 3 5 5" xfId="10395" xr:uid="{464054C7-3CDC-48F6-A914-9970660FD4D7}"/>
    <cellStyle name="20% - Ênfase3 3 6" xfId="711" xr:uid="{3C401FFE-9EA4-48D9-A456-10E5181CADAA}"/>
    <cellStyle name="20% - Ênfase3 3 6 2" xfId="712" xr:uid="{5D7DADD9-B7AA-4846-9A7B-E1CB4DD41B5F}"/>
    <cellStyle name="20% - Ênfase3 3 6 2 2" xfId="10396" xr:uid="{AF93DF9F-9EC3-4F0B-AE64-3D0F4D0328BB}"/>
    <cellStyle name="20% - Ênfase3 3 6 2 3" xfId="10397" xr:uid="{997A81F5-E4B0-4ADA-AAA3-66CE532BABB9}"/>
    <cellStyle name="20% - Ênfase3 3 6 2 4" xfId="10398" xr:uid="{730348BC-EEDF-4F4C-8E1B-652B8D5FC7CA}"/>
    <cellStyle name="20% - Ênfase3 3 6 3" xfId="10399" xr:uid="{C95C9BC7-C208-4254-8FFA-2728A34C1154}"/>
    <cellStyle name="20% - Ênfase3 3 6 4" xfId="10400" xr:uid="{67E01B80-6685-4A90-A30F-CE0FDB460C12}"/>
    <cellStyle name="20% - Ênfase3 3 6 5" xfId="10401" xr:uid="{945EA5CB-5E2B-4974-AF87-D23E3FDC6121}"/>
    <cellStyle name="20% - Ênfase3 3 7" xfId="713" xr:uid="{869B42DA-AEA9-4854-9A26-6CB896B19CD1}"/>
    <cellStyle name="20% - Ênfase3 3 7 2" xfId="10402" xr:uid="{6A51AE49-703D-4017-81CD-508D6CD441B2}"/>
    <cellStyle name="20% - Ênfase3 3 7 2 2" xfId="10403" xr:uid="{A57F2499-D62E-421C-85FC-16C8E98F9F9C}"/>
    <cellStyle name="20% - Ênfase3 3 7 2 3" xfId="10404" xr:uid="{8DE2B0D5-3A15-40CD-AE9F-B37D28CC555A}"/>
    <cellStyle name="20% - Ênfase3 3 7 2 4" xfId="10405" xr:uid="{B2518862-D206-44B2-B8CC-991D18542EDC}"/>
    <cellStyle name="20% - Ênfase3 3 7 3" xfId="10406" xr:uid="{00F509AE-F2F4-4DA2-9EFF-DF516FBA5B68}"/>
    <cellStyle name="20% - Ênfase3 3 7 4" xfId="10407" xr:uid="{8F577B9D-0A93-4A07-99FB-AE24C5D4B0D8}"/>
    <cellStyle name="20% - Ênfase3 3 7 5" xfId="10408" xr:uid="{E65D1A9D-7658-4554-BF5C-C75716D1FAF3}"/>
    <cellStyle name="20% - Ênfase3 3 8" xfId="10409" xr:uid="{57B0D754-2317-4C8A-8400-43D4A4C502F2}"/>
    <cellStyle name="20% - Ênfase3 3 8 2" xfId="10410" xr:uid="{173917AE-0536-4964-9C89-389BD8527393}"/>
    <cellStyle name="20% - Ênfase3 3 8 2 2" xfId="10411" xr:uid="{31B3C027-3F9D-4069-B350-046F1C91ADE6}"/>
    <cellStyle name="20% - Ênfase3 3 8 2 3" xfId="10412" xr:uid="{7DAA316B-8129-4CA8-BF18-6618A6DF1391}"/>
    <cellStyle name="20% - Ênfase3 3 8 2 4" xfId="10413" xr:uid="{AF19AD2D-45E9-40CB-A57B-64F32A846076}"/>
    <cellStyle name="20% - Ênfase3 3 8 3" xfId="10414" xr:uid="{A5452153-2C73-4C00-9E4C-0CD7A1FFBBB3}"/>
    <cellStyle name="20% - Ênfase3 3 8 4" xfId="10415" xr:uid="{3226E7DE-82BB-4555-82F7-3E0AEB8817EE}"/>
    <cellStyle name="20% - Ênfase3 3 8 5" xfId="10416" xr:uid="{7E3F9BA4-B51B-487E-8D62-EB475DBEF381}"/>
    <cellStyle name="20% - Ênfase3 3 9" xfId="10417" xr:uid="{5B7347A3-6487-416A-AE96-BDCD9C6E83AF}"/>
    <cellStyle name="20% - Ênfase3 3 9 2" xfId="10418" xr:uid="{70E1A831-FB81-495E-8166-57CBBF38EAE0}"/>
    <cellStyle name="20% - Ênfase3 3 9 2 2" xfId="10419" xr:uid="{435D251E-BB55-4AF9-BABC-7F9F50FBF3A7}"/>
    <cellStyle name="20% - Ênfase3 3 9 2 3" xfId="10420" xr:uid="{26472121-49D8-4CFF-86D4-296498EA7B54}"/>
    <cellStyle name="20% - Ênfase3 3 9 2 4" xfId="10421" xr:uid="{5EF59E65-05CE-4216-AC3D-0F8DC653047E}"/>
    <cellStyle name="20% - Ênfase3 3 9 3" xfId="10422" xr:uid="{31049735-B2EC-4146-9353-803F4987B772}"/>
    <cellStyle name="20% - Ênfase3 3 9 4" xfId="10423" xr:uid="{C8DC630F-7774-4592-A7BF-D12AF2206EEF}"/>
    <cellStyle name="20% - Ênfase3 3 9 5" xfId="10424" xr:uid="{9CD5E1E4-C6E5-4747-83BB-4C86EE987A7C}"/>
    <cellStyle name="20% - Ênfase3 30" xfId="714" xr:uid="{608C45F3-5DBA-4319-8B46-7D7373890EF0}"/>
    <cellStyle name="20% - Ênfase3 30 10" xfId="10425" xr:uid="{F240891D-6051-43D4-8410-64165203E3B2}"/>
    <cellStyle name="20% - Ênfase3 30 10 2" xfId="10426" xr:uid="{3BA72C9F-7F67-46BC-A0C3-63CD684DB22F}"/>
    <cellStyle name="20% - Ênfase3 30 10 2 2" xfId="10427" xr:uid="{00219CB1-1244-4019-A0A1-283363555709}"/>
    <cellStyle name="20% - Ênfase3 30 10 2 3" xfId="10428" xr:uid="{04A8634A-DD0C-4B32-B254-4B5197FA837D}"/>
    <cellStyle name="20% - Ênfase3 30 10 2 4" xfId="10429" xr:uid="{D77AF6AD-A10C-4C98-9CAC-19EC48530E0B}"/>
    <cellStyle name="20% - Ênfase3 30 10 3" xfId="10430" xr:uid="{5F59C29E-21BC-43DB-BEDD-ED4EAD4A56BA}"/>
    <cellStyle name="20% - Ênfase3 30 10 4" xfId="10431" xr:uid="{6EA6F8B6-17AB-45B7-83A1-D4348EE9B788}"/>
    <cellStyle name="20% - Ênfase3 30 10 5" xfId="10432" xr:uid="{04C55BA9-E817-4942-BF07-37809B6FB42F}"/>
    <cellStyle name="20% - Ênfase3 30 11" xfId="10433" xr:uid="{713BC15F-6848-4C12-BDF7-C3E67600DEC0}"/>
    <cellStyle name="20% - Ênfase3 30 11 2" xfId="10434" xr:uid="{55926044-7AE1-465B-B542-1CC8741C1D01}"/>
    <cellStyle name="20% - Ênfase3 30 11 2 2" xfId="10435" xr:uid="{01929374-D67F-4721-B02A-2C4C8E11F9BF}"/>
    <cellStyle name="20% - Ênfase3 30 11 2 3" xfId="10436" xr:uid="{FF6A1460-10B1-40DE-BCD6-3C8D0D45E94F}"/>
    <cellStyle name="20% - Ênfase3 30 11 2 4" xfId="10437" xr:uid="{E1FD9143-3E31-4029-A8F0-2BE96C83A3FA}"/>
    <cellStyle name="20% - Ênfase3 30 11 3" xfId="10438" xr:uid="{5FE02A50-1370-4123-A123-83C3FAB5CF87}"/>
    <cellStyle name="20% - Ênfase3 30 11 4" xfId="10439" xr:uid="{3EBFFD92-3936-497A-844A-A8B6F924525F}"/>
    <cellStyle name="20% - Ênfase3 30 11 5" xfId="10440" xr:uid="{AA4CF1D6-467E-4249-9622-41739A8F1EF4}"/>
    <cellStyle name="20% - Ênfase3 30 12" xfId="10441" xr:uid="{7424DE50-D110-4FEC-8CF9-075F727716F3}"/>
    <cellStyle name="20% - Ênfase3 30 12 2" xfId="10442" xr:uid="{6CBAC897-B669-42A9-8D80-CA359FB83419}"/>
    <cellStyle name="20% - Ênfase3 30 12 3" xfId="10443" xr:uid="{BD9F95BF-851E-49E6-BD48-AEDF0F5ACECD}"/>
    <cellStyle name="20% - Ênfase3 30 12 4" xfId="10444" xr:uid="{C3E57D02-FE0E-4BA9-B314-F0834E707F6F}"/>
    <cellStyle name="20% - Ênfase3 30 13" xfId="10445" xr:uid="{13BE00C8-9A2E-425F-8A93-E78E6CECEE27}"/>
    <cellStyle name="20% - Ênfase3 30 14" xfId="10446" xr:uid="{0232E82D-C2FC-470B-85EE-642D3BFC06FA}"/>
    <cellStyle name="20% - Ênfase3 30 15" xfId="10447" xr:uid="{862D91AF-0B2C-47BA-9F01-C09A5AC989B1}"/>
    <cellStyle name="20% - Ênfase3 30 2" xfId="715" xr:uid="{82167205-38FC-418D-A295-64C5B543ADE2}"/>
    <cellStyle name="20% - Ênfase3 30 2 2" xfId="10448" xr:uid="{8040F8EA-1482-4DAB-83FE-D0BBAC893FBB}"/>
    <cellStyle name="20% - Ênfase3 30 2 2 2" xfId="10449" xr:uid="{4FD66C88-2631-4958-8E63-F5671D7AD331}"/>
    <cellStyle name="20% - Ênfase3 30 2 2 3" xfId="10450" xr:uid="{DE6A9117-1CCC-4253-870A-6A82C67462CB}"/>
    <cellStyle name="20% - Ênfase3 30 2 2 4" xfId="10451" xr:uid="{00AE40A1-79A1-4FC7-BFF9-93CD85AFF065}"/>
    <cellStyle name="20% - Ênfase3 30 2 3" xfId="10452" xr:uid="{65538813-5260-4ACF-897A-75C164DC2A3C}"/>
    <cellStyle name="20% - Ênfase3 30 2 4" xfId="10453" xr:uid="{886C2EBD-F05F-4903-B7F5-D4EFF265AD0A}"/>
    <cellStyle name="20% - Ênfase3 30 2 5" xfId="10454" xr:uid="{DD5BB5CE-E08E-4B07-8B74-9B8432E0EB68}"/>
    <cellStyle name="20% - Ênfase3 30 3" xfId="10455" xr:uid="{270E2043-8039-487F-9E31-BB004147042C}"/>
    <cellStyle name="20% - Ênfase3 30 3 2" xfId="10456" xr:uid="{10195166-53F2-4DFE-BDC3-98759245EF5D}"/>
    <cellStyle name="20% - Ênfase3 30 3 2 2" xfId="10457" xr:uid="{74400CD8-7E0B-415C-854E-09D4B4BE30CA}"/>
    <cellStyle name="20% - Ênfase3 30 3 2 3" xfId="10458" xr:uid="{F2DA9350-9A0D-4711-B2A9-CB59D512AE91}"/>
    <cellStyle name="20% - Ênfase3 30 3 2 4" xfId="10459" xr:uid="{3F3A34D6-3584-474C-8B73-AE969E035CDD}"/>
    <cellStyle name="20% - Ênfase3 30 3 3" xfId="10460" xr:uid="{F5E6AD28-FD5F-4B63-B9B7-900055EA2C73}"/>
    <cellStyle name="20% - Ênfase3 30 3 4" xfId="10461" xr:uid="{F1938735-1F99-481B-905B-6C7E10678339}"/>
    <cellStyle name="20% - Ênfase3 30 3 5" xfId="10462" xr:uid="{E9BFCAD7-CF83-4382-822F-C72E5321B853}"/>
    <cellStyle name="20% - Ênfase3 30 4" xfId="10463" xr:uid="{C6175719-124F-49A7-AD6A-DFF28BB3EF1C}"/>
    <cellStyle name="20% - Ênfase3 30 4 2" xfId="10464" xr:uid="{A02F35EB-7F87-410D-80D9-69D341FC7091}"/>
    <cellStyle name="20% - Ênfase3 30 4 2 2" xfId="10465" xr:uid="{6372485C-7933-46B6-A61E-DD0999764DBF}"/>
    <cellStyle name="20% - Ênfase3 30 4 2 3" xfId="10466" xr:uid="{D73D19C1-8DD5-4D0B-BA20-6946E7AADAB0}"/>
    <cellStyle name="20% - Ênfase3 30 4 2 4" xfId="10467" xr:uid="{DF5DFFD5-57C1-43DD-BC1C-3366020C07B8}"/>
    <cellStyle name="20% - Ênfase3 30 4 3" xfId="10468" xr:uid="{20C99657-B68B-47A5-B67E-FE6F459BF446}"/>
    <cellStyle name="20% - Ênfase3 30 4 4" xfId="10469" xr:uid="{32D4EF02-C237-49F8-92A8-A018E60F7524}"/>
    <cellStyle name="20% - Ênfase3 30 4 5" xfId="10470" xr:uid="{164183AD-7B3A-40CB-86AC-261D6DC68ACC}"/>
    <cellStyle name="20% - Ênfase3 30 5" xfId="10471" xr:uid="{6A603F44-2306-4F1D-9739-C0A559AD3C64}"/>
    <cellStyle name="20% - Ênfase3 30 5 2" xfId="10472" xr:uid="{42B02B5B-3BB7-4807-B52A-F02E100FE318}"/>
    <cellStyle name="20% - Ênfase3 30 5 2 2" xfId="10473" xr:uid="{01EF21AF-13C5-48CA-80E9-794C31AA734F}"/>
    <cellStyle name="20% - Ênfase3 30 5 2 3" xfId="10474" xr:uid="{1425DA9A-F804-48A4-A86D-A4CB6F3C5F62}"/>
    <cellStyle name="20% - Ênfase3 30 5 2 4" xfId="10475" xr:uid="{E8511F22-9FB4-484F-A7D0-7365F5C386C4}"/>
    <cellStyle name="20% - Ênfase3 30 5 3" xfId="10476" xr:uid="{D88E94F4-7267-45DE-AF96-C72B923B7A11}"/>
    <cellStyle name="20% - Ênfase3 30 5 4" xfId="10477" xr:uid="{665668D6-2EB5-4535-B5B0-CF262FDF3937}"/>
    <cellStyle name="20% - Ênfase3 30 5 5" xfId="10478" xr:uid="{C5FB7DFC-2680-4CDD-8A4B-BC3793B3CC0F}"/>
    <cellStyle name="20% - Ênfase3 30 6" xfId="10479" xr:uid="{840EFF63-B4BE-4FDD-8449-F6482B90F5A4}"/>
    <cellStyle name="20% - Ênfase3 30 6 2" xfId="10480" xr:uid="{A1D16B4B-BA3E-420A-8309-97DC259C3D69}"/>
    <cellStyle name="20% - Ênfase3 30 6 2 2" xfId="10481" xr:uid="{95B2AD4A-C6F0-4EDB-B616-7F61D1CB0343}"/>
    <cellStyle name="20% - Ênfase3 30 6 2 3" xfId="10482" xr:uid="{E0CC9BCD-A59B-4628-ACBB-AEAE18C2F8DF}"/>
    <cellStyle name="20% - Ênfase3 30 6 2 4" xfId="10483" xr:uid="{DE0CC389-3954-4625-AFCC-4DD9C6D2E6F2}"/>
    <cellStyle name="20% - Ênfase3 30 6 3" xfId="10484" xr:uid="{956CC6CE-5A00-43D2-9AD1-A3A1C364A924}"/>
    <cellStyle name="20% - Ênfase3 30 6 4" xfId="10485" xr:uid="{164E3151-378A-4789-AF4B-DABBAEFDC3F4}"/>
    <cellStyle name="20% - Ênfase3 30 6 5" xfId="10486" xr:uid="{5D03E115-A192-43B5-A146-E087B78BDA40}"/>
    <cellStyle name="20% - Ênfase3 30 7" xfId="10487" xr:uid="{89C2C431-5196-479C-B660-C625158B1E1D}"/>
    <cellStyle name="20% - Ênfase3 30 7 2" xfId="10488" xr:uid="{FC98946D-F728-4A89-90E1-940FA0F70B85}"/>
    <cellStyle name="20% - Ênfase3 30 7 2 2" xfId="10489" xr:uid="{E84C7CBE-B0B5-4406-956E-33E1D83F731E}"/>
    <cellStyle name="20% - Ênfase3 30 7 2 3" xfId="10490" xr:uid="{5919EBC2-35BE-4057-AA74-60E992F9CBFC}"/>
    <cellStyle name="20% - Ênfase3 30 7 2 4" xfId="10491" xr:uid="{42153951-9527-4376-A4D6-66F8FD64F64F}"/>
    <cellStyle name="20% - Ênfase3 30 7 3" xfId="10492" xr:uid="{4764474E-247E-4C1D-9233-B145C24F44DE}"/>
    <cellStyle name="20% - Ênfase3 30 7 4" xfId="10493" xr:uid="{342CC0B9-A2D9-471F-8E75-420D4DCEC963}"/>
    <cellStyle name="20% - Ênfase3 30 7 5" xfId="10494" xr:uid="{A8BD41DE-5525-4B9E-878E-BC1959BFD67A}"/>
    <cellStyle name="20% - Ênfase3 30 8" xfId="10495" xr:uid="{E7C2CA74-734E-4332-A3A5-E90CB6E1831A}"/>
    <cellStyle name="20% - Ênfase3 30 8 2" xfId="10496" xr:uid="{98FA84FC-1314-4B33-B717-84A80AC5C09C}"/>
    <cellStyle name="20% - Ênfase3 30 8 2 2" xfId="10497" xr:uid="{88F5BC52-A7EF-4B98-9905-1D59385DD45E}"/>
    <cellStyle name="20% - Ênfase3 30 8 2 3" xfId="10498" xr:uid="{6C96BC15-19FC-4CCF-A899-DF70F24676C7}"/>
    <cellStyle name="20% - Ênfase3 30 8 2 4" xfId="10499" xr:uid="{48CE10C5-3ACD-4849-9590-951E33108900}"/>
    <cellStyle name="20% - Ênfase3 30 8 3" xfId="10500" xr:uid="{88D13EE6-F985-4023-8CAA-205D9D88529F}"/>
    <cellStyle name="20% - Ênfase3 30 8 4" xfId="10501" xr:uid="{689C3644-91F1-40EE-8EEE-120AD17AA81A}"/>
    <cellStyle name="20% - Ênfase3 30 8 5" xfId="10502" xr:uid="{D1185104-2239-4603-B802-02FA43558631}"/>
    <cellStyle name="20% - Ênfase3 30 9" xfId="10503" xr:uid="{D1082045-B8A1-43C6-9E48-A061B4DC3BD9}"/>
    <cellStyle name="20% - Ênfase3 30 9 2" xfId="10504" xr:uid="{2FF347C6-0C17-431F-8CA7-B6985C2E478C}"/>
    <cellStyle name="20% - Ênfase3 30 9 2 2" xfId="10505" xr:uid="{61B51E33-51F7-4B47-8637-768295B7D5D1}"/>
    <cellStyle name="20% - Ênfase3 30 9 2 3" xfId="10506" xr:uid="{3E2B73DC-A0C5-4159-8C7B-9E69BA2544C8}"/>
    <cellStyle name="20% - Ênfase3 30 9 2 4" xfId="10507" xr:uid="{9397E5A5-EFEE-47F4-90E8-6BB111B9E81F}"/>
    <cellStyle name="20% - Ênfase3 30 9 3" xfId="10508" xr:uid="{6C43D83A-1D8B-4E01-8BBC-74E37EF5CD48}"/>
    <cellStyle name="20% - Ênfase3 30 9 4" xfId="10509" xr:uid="{5D5C8CD8-EC22-44FB-B9F0-2CFB1F0A7299}"/>
    <cellStyle name="20% - Ênfase3 30 9 5" xfId="10510" xr:uid="{7CCDAD95-4D8D-4473-B370-088035B12A6B}"/>
    <cellStyle name="20% - Ênfase3 31" xfId="716" xr:uid="{418FF911-94C7-443E-90F0-0883A0432675}"/>
    <cellStyle name="20% - Ênfase3 31 10" xfId="10511" xr:uid="{823742B5-A1D5-4EE7-A63C-B23069AFC164}"/>
    <cellStyle name="20% - Ênfase3 31 10 2" xfId="10512" xr:uid="{4A06F9C7-F395-482D-9180-98275D848034}"/>
    <cellStyle name="20% - Ênfase3 31 10 2 2" xfId="10513" xr:uid="{D23831C3-6265-4B19-B796-137D805CCE81}"/>
    <cellStyle name="20% - Ênfase3 31 10 2 3" xfId="10514" xr:uid="{88A55F45-F919-4288-8520-F1B622B1A0C3}"/>
    <cellStyle name="20% - Ênfase3 31 10 2 4" xfId="10515" xr:uid="{C78E9EC4-5970-4389-AEE1-04B78DCAF11A}"/>
    <cellStyle name="20% - Ênfase3 31 10 3" xfId="10516" xr:uid="{D05AAF22-3B6B-406C-9557-639E1C605CA4}"/>
    <cellStyle name="20% - Ênfase3 31 10 4" xfId="10517" xr:uid="{D93DA648-3BE0-469E-87E4-A6EFD33D542C}"/>
    <cellStyle name="20% - Ênfase3 31 10 5" xfId="10518" xr:uid="{6CD99E85-BD9F-450D-B1D9-44C6D6638624}"/>
    <cellStyle name="20% - Ênfase3 31 11" xfId="10519" xr:uid="{2090925F-3C24-4934-9456-A416F5D38466}"/>
    <cellStyle name="20% - Ênfase3 31 11 2" xfId="10520" xr:uid="{37B79174-84E4-4540-AFE6-853A6BD4903A}"/>
    <cellStyle name="20% - Ênfase3 31 11 2 2" xfId="10521" xr:uid="{AD1135B5-E4EB-4C82-97A3-4DD99065D937}"/>
    <cellStyle name="20% - Ênfase3 31 11 2 3" xfId="10522" xr:uid="{5CE04BBD-73D4-4A85-9FB7-E11E87DFBDB2}"/>
    <cellStyle name="20% - Ênfase3 31 11 2 4" xfId="10523" xr:uid="{41CB5650-E72B-4626-AE37-A02A4E5D47D7}"/>
    <cellStyle name="20% - Ênfase3 31 11 3" xfId="10524" xr:uid="{4EED3A88-47D4-48F1-9348-E7832D5717A9}"/>
    <cellStyle name="20% - Ênfase3 31 11 4" xfId="10525" xr:uid="{816AE140-A06A-4E4D-8801-D615AEEE7B1E}"/>
    <cellStyle name="20% - Ênfase3 31 11 5" xfId="10526" xr:uid="{72C1B48A-FB4F-42F9-B0EB-BC40F9ECC2C3}"/>
    <cellStyle name="20% - Ênfase3 31 12" xfId="10527" xr:uid="{2E3FA035-3C72-4F14-91A5-656D2622B044}"/>
    <cellStyle name="20% - Ênfase3 31 12 2" xfId="10528" xr:uid="{E244D107-7E0A-403C-808A-6C54BDC37571}"/>
    <cellStyle name="20% - Ênfase3 31 12 3" xfId="10529" xr:uid="{97D28A57-3F98-4215-BA7A-6AE86A141729}"/>
    <cellStyle name="20% - Ênfase3 31 12 4" xfId="10530" xr:uid="{2764DF5B-6B94-4038-B2B2-1B59BA23C0D6}"/>
    <cellStyle name="20% - Ênfase3 31 13" xfId="10531" xr:uid="{CB32CA36-2A97-41DC-8ECF-62C95C8F8854}"/>
    <cellStyle name="20% - Ênfase3 31 14" xfId="10532" xr:uid="{D02A771E-13F4-44C6-B14B-9409643CEDB3}"/>
    <cellStyle name="20% - Ênfase3 31 15" xfId="10533" xr:uid="{13A57312-40C9-463E-8B07-A6CEEF3BC99F}"/>
    <cellStyle name="20% - Ênfase3 31 2" xfId="717" xr:uid="{4DC13B20-7A60-468A-BB8C-9DAA3D99667D}"/>
    <cellStyle name="20% - Ênfase3 31 2 2" xfId="10534" xr:uid="{5CEB3E99-0E6E-44B6-BE76-3F6FBB41B804}"/>
    <cellStyle name="20% - Ênfase3 31 2 2 2" xfId="10535" xr:uid="{F7147042-9A8B-4B92-BE7C-DDBDB0910675}"/>
    <cellStyle name="20% - Ênfase3 31 2 2 3" xfId="10536" xr:uid="{BDFB4FA5-9658-4C12-B41E-64AA37141E74}"/>
    <cellStyle name="20% - Ênfase3 31 2 2 4" xfId="10537" xr:uid="{843B9B55-14BF-4F15-87D7-D15924409DCD}"/>
    <cellStyle name="20% - Ênfase3 31 2 3" xfId="10538" xr:uid="{07E5E5D1-98F2-4366-8E74-92B7EAA107D7}"/>
    <cellStyle name="20% - Ênfase3 31 2 4" xfId="10539" xr:uid="{D74B44A8-10B2-421D-9F1F-132D96184E1D}"/>
    <cellStyle name="20% - Ênfase3 31 2 5" xfId="10540" xr:uid="{20FA1A44-4701-41D6-8D46-206866AA12AF}"/>
    <cellStyle name="20% - Ênfase3 31 3" xfId="10541" xr:uid="{8FFBD54F-22A4-4531-BE20-7544C99B19FA}"/>
    <cellStyle name="20% - Ênfase3 31 3 2" xfId="10542" xr:uid="{DA1DF81A-D7DF-416A-AD93-58BDDC1EDE07}"/>
    <cellStyle name="20% - Ênfase3 31 3 2 2" xfId="10543" xr:uid="{4556F2FF-A830-41AE-A183-CB44F2D3B238}"/>
    <cellStyle name="20% - Ênfase3 31 3 2 3" xfId="10544" xr:uid="{B4EDE332-3AE7-4CE1-B8E4-2E3704637181}"/>
    <cellStyle name="20% - Ênfase3 31 3 2 4" xfId="10545" xr:uid="{1B222647-AFF2-4337-B9F4-9025A09A68EB}"/>
    <cellStyle name="20% - Ênfase3 31 3 3" xfId="10546" xr:uid="{EFF2882F-5A9D-40A5-88D0-C31EA11A56D1}"/>
    <cellStyle name="20% - Ênfase3 31 3 4" xfId="10547" xr:uid="{26F752A9-810A-482C-92FB-F21B3A3227C7}"/>
    <cellStyle name="20% - Ênfase3 31 3 5" xfId="10548" xr:uid="{5102C2CB-793E-4312-AD24-5BED3FA380AC}"/>
    <cellStyle name="20% - Ênfase3 31 4" xfId="10549" xr:uid="{C8F3F0F6-42AB-4C7C-AFE0-2D558E14C862}"/>
    <cellStyle name="20% - Ênfase3 31 4 2" xfId="10550" xr:uid="{D09B1306-F2D5-4655-99E7-8E778CCD6AFE}"/>
    <cellStyle name="20% - Ênfase3 31 4 2 2" xfId="10551" xr:uid="{907C8858-90B8-4997-8094-8A25636945DF}"/>
    <cellStyle name="20% - Ênfase3 31 4 2 3" xfId="10552" xr:uid="{B14310D0-3A33-4788-A668-98712C765495}"/>
    <cellStyle name="20% - Ênfase3 31 4 2 4" xfId="10553" xr:uid="{9F196BBB-E5AC-44F4-AA7C-337F6537872C}"/>
    <cellStyle name="20% - Ênfase3 31 4 3" xfId="10554" xr:uid="{53D7551A-C6E9-4E65-A8A5-301D311EA6A5}"/>
    <cellStyle name="20% - Ênfase3 31 4 4" xfId="10555" xr:uid="{D5C63A55-34DE-487E-9EC6-6B3F217BB095}"/>
    <cellStyle name="20% - Ênfase3 31 4 5" xfId="10556" xr:uid="{40F50A6C-B6A7-4E30-B6D6-C94A010993E1}"/>
    <cellStyle name="20% - Ênfase3 31 5" xfId="10557" xr:uid="{E3A21371-D9F3-490C-A27A-1554950C1CE1}"/>
    <cellStyle name="20% - Ênfase3 31 5 2" xfId="10558" xr:uid="{C2242A93-2717-4CEE-8EB9-2EF60684E3FD}"/>
    <cellStyle name="20% - Ênfase3 31 5 2 2" xfId="10559" xr:uid="{0A06373E-0744-41A8-B8C5-0E133CE6F7B7}"/>
    <cellStyle name="20% - Ênfase3 31 5 2 3" xfId="10560" xr:uid="{E24A67B9-33D8-4FD4-8EDA-D6FE391156D8}"/>
    <cellStyle name="20% - Ênfase3 31 5 2 4" xfId="10561" xr:uid="{93124612-F470-491F-919F-FF31CDCE8264}"/>
    <cellStyle name="20% - Ênfase3 31 5 3" xfId="10562" xr:uid="{C5A45C0A-B34C-4C4B-A900-122FF6B9B792}"/>
    <cellStyle name="20% - Ênfase3 31 5 4" xfId="10563" xr:uid="{58B302E9-378F-4214-B2D6-24850934FC80}"/>
    <cellStyle name="20% - Ênfase3 31 5 5" xfId="10564" xr:uid="{86C76370-9FDF-44D2-9130-88881D15EBA2}"/>
    <cellStyle name="20% - Ênfase3 31 6" xfId="10565" xr:uid="{3FA5E0C1-61C9-4B54-BF73-7258DFEDC7B6}"/>
    <cellStyle name="20% - Ênfase3 31 6 2" xfId="10566" xr:uid="{FD7408F0-C4D9-437F-832B-8869C8723DE0}"/>
    <cellStyle name="20% - Ênfase3 31 6 2 2" xfId="10567" xr:uid="{A107B73E-C7BE-4535-9E2A-617CB2B6F0C7}"/>
    <cellStyle name="20% - Ênfase3 31 6 2 3" xfId="10568" xr:uid="{5B9DCB19-F70D-45CD-AFB6-3065401FB565}"/>
    <cellStyle name="20% - Ênfase3 31 6 2 4" xfId="10569" xr:uid="{F5619D55-DF25-4F23-A471-556295DCC270}"/>
    <cellStyle name="20% - Ênfase3 31 6 3" xfId="10570" xr:uid="{B19DFC31-B036-4AC4-B077-11C3CAF58173}"/>
    <cellStyle name="20% - Ênfase3 31 6 4" xfId="10571" xr:uid="{1F7189AE-7FDE-4575-8E05-2CA45B18FBC0}"/>
    <cellStyle name="20% - Ênfase3 31 6 5" xfId="10572" xr:uid="{48CF0C06-E730-46A6-80C5-7246FDB2314C}"/>
    <cellStyle name="20% - Ênfase3 31 7" xfId="10573" xr:uid="{3112267A-E5EF-42C3-AFF0-86B9F10FB24E}"/>
    <cellStyle name="20% - Ênfase3 31 7 2" xfId="10574" xr:uid="{21F785AD-1950-4D67-979E-EEBED3B604A2}"/>
    <cellStyle name="20% - Ênfase3 31 7 2 2" xfId="10575" xr:uid="{70EFE116-EC90-4656-B99F-B511BFEDC2E8}"/>
    <cellStyle name="20% - Ênfase3 31 7 2 3" xfId="10576" xr:uid="{1D7701C9-CFFD-4C64-B4B0-0DCBFF9C243F}"/>
    <cellStyle name="20% - Ênfase3 31 7 2 4" xfId="10577" xr:uid="{23E89015-71E8-4EDB-8CBB-F5C1EDEBFB41}"/>
    <cellStyle name="20% - Ênfase3 31 7 3" xfId="10578" xr:uid="{F06EAC8E-6DF5-4E12-816B-9A4523A67AB6}"/>
    <cellStyle name="20% - Ênfase3 31 7 4" xfId="10579" xr:uid="{DD28741D-EFAE-4A1C-B6C8-CC4CBADC757D}"/>
    <cellStyle name="20% - Ênfase3 31 7 5" xfId="10580" xr:uid="{DBB3D33A-5E88-41AF-9E8A-424D101CBABF}"/>
    <cellStyle name="20% - Ênfase3 31 8" xfId="10581" xr:uid="{5C56AB1B-93E3-4C96-BDC1-67A1139AE2FE}"/>
    <cellStyle name="20% - Ênfase3 31 8 2" xfId="10582" xr:uid="{CD84BB7F-6FE4-4428-985E-932F5E2EDBB3}"/>
    <cellStyle name="20% - Ênfase3 31 8 2 2" xfId="10583" xr:uid="{EF2C9E51-FE0B-4A1D-A442-7525D444EEA5}"/>
    <cellStyle name="20% - Ênfase3 31 8 2 3" xfId="10584" xr:uid="{ADCE5723-783E-468F-9D20-A2882C0AF215}"/>
    <cellStyle name="20% - Ênfase3 31 8 2 4" xfId="10585" xr:uid="{3B13DCD0-42B9-4B0D-AB67-72F137DA2021}"/>
    <cellStyle name="20% - Ênfase3 31 8 3" xfId="10586" xr:uid="{059F237A-20AF-404C-A33A-5124CF7716BC}"/>
    <cellStyle name="20% - Ênfase3 31 8 4" xfId="10587" xr:uid="{C7420C58-F9E2-4312-BE60-3367F71274FE}"/>
    <cellStyle name="20% - Ênfase3 31 8 5" xfId="10588" xr:uid="{85BC14EB-2F1F-4CA1-B9F5-A9B750052C8A}"/>
    <cellStyle name="20% - Ênfase3 31 9" xfId="10589" xr:uid="{91CCBDBB-D611-4C20-A82C-0DFE91023F6B}"/>
    <cellStyle name="20% - Ênfase3 31 9 2" xfId="10590" xr:uid="{85AD79ED-8D48-4221-ABF4-FBA49BF3618A}"/>
    <cellStyle name="20% - Ênfase3 31 9 2 2" xfId="10591" xr:uid="{BFF7691C-4690-468A-801B-4D7F5587B0B7}"/>
    <cellStyle name="20% - Ênfase3 31 9 2 3" xfId="10592" xr:uid="{AF65B80F-FADD-4513-AB60-260BD2E093D5}"/>
    <cellStyle name="20% - Ênfase3 31 9 2 4" xfId="10593" xr:uid="{806A53FF-EDC6-4D5E-8D69-8D18F0F38865}"/>
    <cellStyle name="20% - Ênfase3 31 9 3" xfId="10594" xr:uid="{CA98E518-D841-4418-A0A1-84990ED01F4B}"/>
    <cellStyle name="20% - Ênfase3 31 9 4" xfId="10595" xr:uid="{8AD5624A-59FD-4275-9263-BA89127E72CA}"/>
    <cellStyle name="20% - Ênfase3 31 9 5" xfId="10596" xr:uid="{B161CF42-71D1-4659-B282-30CE53E3DF74}"/>
    <cellStyle name="20% - Ênfase3 32" xfId="718" xr:uid="{1FB64F7B-4265-43AC-9786-A8B98E234127}"/>
    <cellStyle name="20% - Ênfase3 32 10" xfId="10597" xr:uid="{6D187FE6-BEAE-4C2C-96D3-22E04C7F0EE7}"/>
    <cellStyle name="20% - Ênfase3 32 10 2" xfId="10598" xr:uid="{285FCA1A-AD09-492F-BD4D-E0CA4273B497}"/>
    <cellStyle name="20% - Ênfase3 32 10 2 2" xfId="10599" xr:uid="{6623191D-86D4-4E32-A0A5-29ADB57EFEA4}"/>
    <cellStyle name="20% - Ênfase3 32 10 2 3" xfId="10600" xr:uid="{48BA0BDB-8481-4D64-9754-1651A7318F2A}"/>
    <cellStyle name="20% - Ênfase3 32 10 2 4" xfId="10601" xr:uid="{2D746864-88F0-4AFA-B7E7-1542D59BD619}"/>
    <cellStyle name="20% - Ênfase3 32 10 3" xfId="10602" xr:uid="{7D10A91E-378A-4D0A-9AAC-70B5F967D8FA}"/>
    <cellStyle name="20% - Ênfase3 32 10 4" xfId="10603" xr:uid="{223E530B-09A9-41CE-82D9-9CF1B06B0BB1}"/>
    <cellStyle name="20% - Ênfase3 32 10 5" xfId="10604" xr:uid="{1E7CEA44-49F5-493B-8241-D08AA284F907}"/>
    <cellStyle name="20% - Ênfase3 32 11" xfId="10605" xr:uid="{221B8DAA-60CB-4E6A-B8AC-D51D41D2CCBD}"/>
    <cellStyle name="20% - Ênfase3 32 11 2" xfId="10606" xr:uid="{16CFC8A9-BF88-49C8-8BD3-2B12082EE972}"/>
    <cellStyle name="20% - Ênfase3 32 11 2 2" xfId="10607" xr:uid="{59800E45-F6A9-46EA-B0D7-C2F85BA269D0}"/>
    <cellStyle name="20% - Ênfase3 32 11 2 3" xfId="10608" xr:uid="{8A42A1C0-C96D-4DE1-9C41-CAE512C354CD}"/>
    <cellStyle name="20% - Ênfase3 32 11 2 4" xfId="10609" xr:uid="{7E960BEB-B4A1-4F42-AF05-4004C1D0D745}"/>
    <cellStyle name="20% - Ênfase3 32 11 3" xfId="10610" xr:uid="{7A8D522B-7200-4661-A3A9-32F9567065BD}"/>
    <cellStyle name="20% - Ênfase3 32 11 4" xfId="10611" xr:uid="{199C299C-98E8-48EC-A634-6F55B760F335}"/>
    <cellStyle name="20% - Ênfase3 32 11 5" xfId="10612" xr:uid="{BDBB00DF-2F22-4003-912B-7046E250F087}"/>
    <cellStyle name="20% - Ênfase3 32 12" xfId="10613" xr:uid="{C7602B42-84D7-4E1A-BD66-334C165555BF}"/>
    <cellStyle name="20% - Ênfase3 32 12 2" xfId="10614" xr:uid="{0D736DCC-3C96-48A7-90BA-34EF89FFE0C7}"/>
    <cellStyle name="20% - Ênfase3 32 12 3" xfId="10615" xr:uid="{F948962D-66E8-4659-8FF1-82B463C05421}"/>
    <cellStyle name="20% - Ênfase3 32 12 4" xfId="10616" xr:uid="{31C79D9D-6332-4FF9-AD97-F315C32FB7BC}"/>
    <cellStyle name="20% - Ênfase3 32 13" xfId="10617" xr:uid="{D310F128-A74F-46F6-B475-5A210D4387E7}"/>
    <cellStyle name="20% - Ênfase3 32 14" xfId="10618" xr:uid="{EA71C6B7-B55F-4020-87BE-64B69C4AFFE1}"/>
    <cellStyle name="20% - Ênfase3 32 15" xfId="10619" xr:uid="{A789D038-28F8-4E93-94F6-415C9078DF1F}"/>
    <cellStyle name="20% - Ênfase3 32 2" xfId="719" xr:uid="{DB23E6ED-4EF8-4EFB-9892-EFCD863CA849}"/>
    <cellStyle name="20% - Ênfase3 32 2 2" xfId="10620" xr:uid="{F48FD7B6-84A5-4E7E-B053-6A90265F8FD3}"/>
    <cellStyle name="20% - Ênfase3 32 2 2 2" xfId="10621" xr:uid="{1952C8FA-101E-438B-9921-9B5F7E7BCC63}"/>
    <cellStyle name="20% - Ênfase3 32 2 2 3" xfId="10622" xr:uid="{922BE947-6574-443A-B677-AB45A867258D}"/>
    <cellStyle name="20% - Ênfase3 32 2 2 4" xfId="10623" xr:uid="{81BA5713-834A-4763-80DB-FE27E1806DC2}"/>
    <cellStyle name="20% - Ênfase3 32 2 3" xfId="10624" xr:uid="{5823DFA5-937B-4348-8B72-57793BCA8291}"/>
    <cellStyle name="20% - Ênfase3 32 2 4" xfId="10625" xr:uid="{5704CDDC-2640-44D4-9FDE-F64CB1AC475A}"/>
    <cellStyle name="20% - Ênfase3 32 2 5" xfId="10626" xr:uid="{3E47329B-69DB-4414-A30D-53AD711D9107}"/>
    <cellStyle name="20% - Ênfase3 32 3" xfId="10627" xr:uid="{9B09C0DB-9E56-4197-931B-56B8087C119B}"/>
    <cellStyle name="20% - Ênfase3 32 3 2" xfId="10628" xr:uid="{2037E815-CB3D-440E-828D-2A4DE712C55C}"/>
    <cellStyle name="20% - Ênfase3 32 3 2 2" xfId="10629" xr:uid="{0ED5F6CB-65DB-435D-BB8B-19666FC40FAE}"/>
    <cellStyle name="20% - Ênfase3 32 3 2 3" xfId="10630" xr:uid="{0FD76884-75D1-4399-81DD-D5AEB2C5087C}"/>
    <cellStyle name="20% - Ênfase3 32 3 2 4" xfId="10631" xr:uid="{1968F833-5BE3-49FB-917A-25EE979D57D3}"/>
    <cellStyle name="20% - Ênfase3 32 3 3" xfId="10632" xr:uid="{47DF190E-6CF9-4589-8FCA-825A5E12E5AF}"/>
    <cellStyle name="20% - Ênfase3 32 3 4" xfId="10633" xr:uid="{579D06CC-535F-47B2-ABC9-12241D2CA274}"/>
    <cellStyle name="20% - Ênfase3 32 3 5" xfId="10634" xr:uid="{3BD74579-191C-4452-8B51-85B2AB77F92F}"/>
    <cellStyle name="20% - Ênfase3 32 4" xfId="10635" xr:uid="{2CBFE182-510C-4626-BDB3-ACE4811D71F6}"/>
    <cellStyle name="20% - Ênfase3 32 4 2" xfId="10636" xr:uid="{32AED8C2-895B-4FEF-8226-0A700133A637}"/>
    <cellStyle name="20% - Ênfase3 32 4 2 2" xfId="10637" xr:uid="{A3559728-6D1A-4E2E-A4F4-7C8B55703521}"/>
    <cellStyle name="20% - Ênfase3 32 4 2 3" xfId="10638" xr:uid="{ED8073BF-964B-4BC6-88BB-78EEE1E0532E}"/>
    <cellStyle name="20% - Ênfase3 32 4 2 4" xfId="10639" xr:uid="{0646A9D3-555B-4761-BBBC-D46D9351B744}"/>
    <cellStyle name="20% - Ênfase3 32 4 3" xfId="10640" xr:uid="{3DD646DF-F99B-4B65-8519-597519D42E60}"/>
    <cellStyle name="20% - Ênfase3 32 4 4" xfId="10641" xr:uid="{E25FCB4F-F226-4CF1-A788-6372C61CEC82}"/>
    <cellStyle name="20% - Ênfase3 32 4 5" xfId="10642" xr:uid="{35487E4F-41DE-42F7-B444-2382AB6ADB74}"/>
    <cellStyle name="20% - Ênfase3 32 5" xfId="10643" xr:uid="{A0BB1057-C600-477F-8C67-E130285DFA8B}"/>
    <cellStyle name="20% - Ênfase3 32 5 2" xfId="10644" xr:uid="{11D12A3D-3B5C-48D4-8C0F-CD6D4CAEA273}"/>
    <cellStyle name="20% - Ênfase3 32 5 2 2" xfId="10645" xr:uid="{50F915BE-CE50-4EDD-ADE0-6143D411C78D}"/>
    <cellStyle name="20% - Ênfase3 32 5 2 3" xfId="10646" xr:uid="{7AC75063-4D1A-415A-BC4B-D196DB69157C}"/>
    <cellStyle name="20% - Ênfase3 32 5 2 4" xfId="10647" xr:uid="{0D135AC2-F47F-4D93-BE97-DECBEF258C06}"/>
    <cellStyle name="20% - Ênfase3 32 5 3" xfId="10648" xr:uid="{FB2E7064-8D3F-4BAA-A50E-A51317D61997}"/>
    <cellStyle name="20% - Ênfase3 32 5 4" xfId="10649" xr:uid="{9F83BE93-3214-4389-AB2C-4C9375167296}"/>
    <cellStyle name="20% - Ênfase3 32 5 5" xfId="10650" xr:uid="{612EE815-C4B2-4492-9152-14227324C78B}"/>
    <cellStyle name="20% - Ênfase3 32 6" xfId="10651" xr:uid="{FBA9CEF8-A3F9-4B4D-B0C0-E364A9EF2E66}"/>
    <cellStyle name="20% - Ênfase3 32 6 2" xfId="10652" xr:uid="{655F0960-D72D-45FF-8327-EBDB978AF087}"/>
    <cellStyle name="20% - Ênfase3 32 6 2 2" xfId="10653" xr:uid="{6675AF30-D15E-4C7D-98F2-AD0332E86C6F}"/>
    <cellStyle name="20% - Ênfase3 32 6 2 3" xfId="10654" xr:uid="{FFC6E263-79C2-45B1-9E7E-4B6AA5C73B25}"/>
    <cellStyle name="20% - Ênfase3 32 6 2 4" xfId="10655" xr:uid="{0E826C2B-4B7A-4101-82FF-41B772F9D50F}"/>
    <cellStyle name="20% - Ênfase3 32 6 3" xfId="10656" xr:uid="{04CDA2A4-0403-4626-9333-9C97D42A7F81}"/>
    <cellStyle name="20% - Ênfase3 32 6 4" xfId="10657" xr:uid="{F211D9FE-4C18-4DD2-91E9-657BA28B2626}"/>
    <cellStyle name="20% - Ênfase3 32 6 5" xfId="10658" xr:uid="{902171E7-260E-40FF-8893-464B5A0A5182}"/>
    <cellStyle name="20% - Ênfase3 32 7" xfId="10659" xr:uid="{196C8006-321E-454C-8E7C-F088FDB4EB90}"/>
    <cellStyle name="20% - Ênfase3 32 7 2" xfId="10660" xr:uid="{D87DC11A-EEF0-4DA1-8777-194CC0B6DF53}"/>
    <cellStyle name="20% - Ênfase3 32 7 2 2" xfId="10661" xr:uid="{D9984617-5056-4AF6-B4AA-2DAE8C1B924B}"/>
    <cellStyle name="20% - Ênfase3 32 7 2 3" xfId="10662" xr:uid="{D92402FA-8BD0-4CE0-A912-EACCFC16975E}"/>
    <cellStyle name="20% - Ênfase3 32 7 2 4" xfId="10663" xr:uid="{3B065D7C-4605-4BE7-B8C0-94BD433D8BB5}"/>
    <cellStyle name="20% - Ênfase3 32 7 3" xfId="10664" xr:uid="{D4EA1E24-5600-460E-9A1B-745A942A0BA7}"/>
    <cellStyle name="20% - Ênfase3 32 7 4" xfId="10665" xr:uid="{3CD74E7C-77BD-4576-8C8D-433BC1BD2B21}"/>
    <cellStyle name="20% - Ênfase3 32 7 5" xfId="10666" xr:uid="{FD25842C-B42B-4BD9-98E0-A653984C1F0F}"/>
    <cellStyle name="20% - Ênfase3 32 8" xfId="10667" xr:uid="{10A04A2C-4174-4C09-85E0-FA7705DE7A07}"/>
    <cellStyle name="20% - Ênfase3 32 8 2" xfId="10668" xr:uid="{C29FCA9E-79B5-46EE-9B28-34148A21FE84}"/>
    <cellStyle name="20% - Ênfase3 32 8 2 2" xfId="10669" xr:uid="{8EABFEA3-314C-4076-89B7-0440120EFEC6}"/>
    <cellStyle name="20% - Ênfase3 32 8 2 3" xfId="10670" xr:uid="{AE79F8A1-6D40-404C-8431-1BA58D916863}"/>
    <cellStyle name="20% - Ênfase3 32 8 2 4" xfId="10671" xr:uid="{04699829-7C77-4C9B-B730-254CCC454833}"/>
    <cellStyle name="20% - Ênfase3 32 8 3" xfId="10672" xr:uid="{37864107-012D-44DE-A1F9-7413FB436AB4}"/>
    <cellStyle name="20% - Ênfase3 32 8 4" xfId="10673" xr:uid="{DF16EB62-C100-46FA-BFAD-8D8BFE1F9815}"/>
    <cellStyle name="20% - Ênfase3 32 8 5" xfId="10674" xr:uid="{656524AE-03C6-4841-9190-7AF7DEFF5184}"/>
    <cellStyle name="20% - Ênfase3 32 9" xfId="10675" xr:uid="{45666058-85F7-4B9E-B147-7BFD0165683B}"/>
    <cellStyle name="20% - Ênfase3 32 9 2" xfId="10676" xr:uid="{77C64B2D-5196-4107-9536-3D3619C36EEC}"/>
    <cellStyle name="20% - Ênfase3 32 9 2 2" xfId="10677" xr:uid="{9616711F-B35D-4F62-BD8D-978F382A65F6}"/>
    <cellStyle name="20% - Ênfase3 32 9 2 3" xfId="10678" xr:uid="{FB1C8E78-C23F-4E9F-9B18-02998AFC9681}"/>
    <cellStyle name="20% - Ênfase3 32 9 2 4" xfId="10679" xr:uid="{4A8FAC54-2DAC-43CF-AA5A-54C563C4FDF7}"/>
    <cellStyle name="20% - Ênfase3 32 9 3" xfId="10680" xr:uid="{80D24AA7-769C-4261-8834-F4167671CDBB}"/>
    <cellStyle name="20% - Ênfase3 32 9 4" xfId="10681" xr:uid="{F76479CE-372A-4A79-A033-4347048FB508}"/>
    <cellStyle name="20% - Ênfase3 32 9 5" xfId="10682" xr:uid="{0ECBA86A-3A51-4857-822E-CD8D22500530}"/>
    <cellStyle name="20% - Ênfase3 33" xfId="720" xr:uid="{2D0FCD8B-3FE7-4E29-8052-05CB44ADD45C}"/>
    <cellStyle name="20% - Ênfase3 33 10" xfId="10683" xr:uid="{8045989B-E2CA-4BEA-8E2A-E5FCFCAB0624}"/>
    <cellStyle name="20% - Ênfase3 33 10 2" xfId="10684" xr:uid="{AA78FABC-9138-478A-A596-A04D386A158A}"/>
    <cellStyle name="20% - Ênfase3 33 10 2 2" xfId="10685" xr:uid="{EC29E5F9-2813-4FC9-9288-22BA4B2E9464}"/>
    <cellStyle name="20% - Ênfase3 33 10 2 3" xfId="10686" xr:uid="{F3DDEB65-1FF4-4E75-83F5-3059826066F6}"/>
    <cellStyle name="20% - Ênfase3 33 10 2 4" xfId="10687" xr:uid="{70152203-666C-4606-9618-653C7B10418E}"/>
    <cellStyle name="20% - Ênfase3 33 10 3" xfId="10688" xr:uid="{CADDC9A9-5DA3-4E80-8E3B-16424EFB7261}"/>
    <cellStyle name="20% - Ênfase3 33 10 4" xfId="10689" xr:uid="{E967D1ED-3E9F-4DA9-89DD-23863D4B04BE}"/>
    <cellStyle name="20% - Ênfase3 33 10 5" xfId="10690" xr:uid="{25C1262E-AF6A-4095-8BB1-0BCA02872AE2}"/>
    <cellStyle name="20% - Ênfase3 33 11" xfId="10691" xr:uid="{0DD9680D-3ACA-415D-AAAC-D3E1708FAB88}"/>
    <cellStyle name="20% - Ênfase3 33 11 2" xfId="10692" xr:uid="{9AB708DB-8DF1-45C3-86D3-88DA3FC046FD}"/>
    <cellStyle name="20% - Ênfase3 33 11 2 2" xfId="10693" xr:uid="{C0E3D230-DEBB-4E44-B72C-A5BF1F3D3B84}"/>
    <cellStyle name="20% - Ênfase3 33 11 2 3" xfId="10694" xr:uid="{D2289668-EC20-4F6E-9C71-DFB3AB5FCF2D}"/>
    <cellStyle name="20% - Ênfase3 33 11 2 4" xfId="10695" xr:uid="{F86BEDDA-F292-4951-A60D-A894573D8C8B}"/>
    <cellStyle name="20% - Ênfase3 33 11 3" xfId="10696" xr:uid="{33D117D9-06BB-4281-A7FA-FB76247612A2}"/>
    <cellStyle name="20% - Ênfase3 33 11 4" xfId="10697" xr:uid="{9AAFCFBA-51D1-4CEF-AD7E-72FAD460D87F}"/>
    <cellStyle name="20% - Ênfase3 33 11 5" xfId="10698" xr:uid="{631E8888-B61A-43FD-A6A5-6FE354A49B96}"/>
    <cellStyle name="20% - Ênfase3 33 12" xfId="10699" xr:uid="{77951931-6691-4CB8-8B64-49471D82EC48}"/>
    <cellStyle name="20% - Ênfase3 33 12 2" xfId="10700" xr:uid="{0C29377B-47E6-4A60-B027-4FCC71EA237B}"/>
    <cellStyle name="20% - Ênfase3 33 12 3" xfId="10701" xr:uid="{74F15035-66D6-4403-8B1E-8D481FEC73D9}"/>
    <cellStyle name="20% - Ênfase3 33 12 4" xfId="10702" xr:uid="{47C3E801-E19C-466C-B529-2AFFFFE187C4}"/>
    <cellStyle name="20% - Ênfase3 33 13" xfId="10703" xr:uid="{9391EBB8-CA1D-4C82-A70A-12A2BC05F4E6}"/>
    <cellStyle name="20% - Ênfase3 33 14" xfId="10704" xr:uid="{0795572E-68B7-41AB-AB45-634310A109FF}"/>
    <cellStyle name="20% - Ênfase3 33 15" xfId="10705" xr:uid="{B58928C6-A3CC-4F5C-B6B3-CF290A99B8DB}"/>
    <cellStyle name="20% - Ênfase3 33 2" xfId="721" xr:uid="{635A9691-00CE-46F9-8D12-6E6E2A8B91B8}"/>
    <cellStyle name="20% - Ênfase3 33 2 2" xfId="10706" xr:uid="{E4386FF8-A680-4EB6-BB18-4012985C97D8}"/>
    <cellStyle name="20% - Ênfase3 33 2 2 2" xfId="10707" xr:uid="{12E5D3BE-CE37-4700-ACBB-8224503882C4}"/>
    <cellStyle name="20% - Ênfase3 33 2 2 3" xfId="10708" xr:uid="{CE48B7F7-7A6A-4C08-8B8D-09332EC87A6F}"/>
    <cellStyle name="20% - Ênfase3 33 2 2 4" xfId="10709" xr:uid="{90448EB8-BB68-49E1-B91B-66217819856B}"/>
    <cellStyle name="20% - Ênfase3 33 2 3" xfId="10710" xr:uid="{2CAE0206-C698-43A8-B3D6-BE6D907A2D29}"/>
    <cellStyle name="20% - Ênfase3 33 2 4" xfId="10711" xr:uid="{87B842FE-FC33-4A4F-A7BE-13A91D70D480}"/>
    <cellStyle name="20% - Ênfase3 33 2 5" xfId="10712" xr:uid="{7D7996C2-C093-4871-B908-12F7D86BD2CF}"/>
    <cellStyle name="20% - Ênfase3 33 3" xfId="10713" xr:uid="{6D97DC40-F6F1-4018-B5CB-98BB15DEC1E7}"/>
    <cellStyle name="20% - Ênfase3 33 3 2" xfId="10714" xr:uid="{EA5C38E4-2434-4A0E-BE88-79DA95E21F39}"/>
    <cellStyle name="20% - Ênfase3 33 3 2 2" xfId="10715" xr:uid="{E82295F2-A880-4CC4-9A08-1CF7F45EB7F0}"/>
    <cellStyle name="20% - Ênfase3 33 3 2 3" xfId="10716" xr:uid="{1AAC0D39-1201-4095-8E02-3F840BBFD916}"/>
    <cellStyle name="20% - Ênfase3 33 3 2 4" xfId="10717" xr:uid="{C4238C52-1F97-4293-80B0-8B859D072522}"/>
    <cellStyle name="20% - Ênfase3 33 3 3" xfId="10718" xr:uid="{30861ED0-C93D-424E-AE60-FC048ED881B9}"/>
    <cellStyle name="20% - Ênfase3 33 3 4" xfId="10719" xr:uid="{14BED6A4-7791-4C96-BDA3-A7CE381844D3}"/>
    <cellStyle name="20% - Ênfase3 33 3 5" xfId="10720" xr:uid="{3E0148B5-5173-4708-99E7-A0D3F65516AA}"/>
    <cellStyle name="20% - Ênfase3 33 4" xfId="10721" xr:uid="{6BE37396-25B2-42B7-83E0-1D16010B7360}"/>
    <cellStyle name="20% - Ênfase3 33 4 2" xfId="10722" xr:uid="{D692D1B6-2001-4913-A843-89D9060C4C2F}"/>
    <cellStyle name="20% - Ênfase3 33 4 2 2" xfId="10723" xr:uid="{CDF607DC-7B5C-429A-BA0D-74B0D13FAB7B}"/>
    <cellStyle name="20% - Ênfase3 33 4 2 3" xfId="10724" xr:uid="{782A4729-E600-41E0-8C09-6B4225F88B55}"/>
    <cellStyle name="20% - Ênfase3 33 4 2 4" xfId="10725" xr:uid="{6D2BAAAB-4BC9-4491-B907-3E7E8A6CDB0A}"/>
    <cellStyle name="20% - Ênfase3 33 4 3" xfId="10726" xr:uid="{E2B605EA-D3F3-4C13-A204-6EAA54B4BABF}"/>
    <cellStyle name="20% - Ênfase3 33 4 4" xfId="10727" xr:uid="{D5B1A0ED-175F-47CC-925E-7832B3BD8C4C}"/>
    <cellStyle name="20% - Ênfase3 33 4 5" xfId="10728" xr:uid="{0CE0FD56-F353-4CB7-8BFE-E90FC85CE393}"/>
    <cellStyle name="20% - Ênfase3 33 5" xfId="10729" xr:uid="{D71D9F8A-0A55-4D4B-A1B4-55EC3577C7BC}"/>
    <cellStyle name="20% - Ênfase3 33 5 2" xfId="10730" xr:uid="{E7A484CE-2AC9-4F23-B2A6-3D1516C076FA}"/>
    <cellStyle name="20% - Ênfase3 33 5 2 2" xfId="10731" xr:uid="{FFFBB0A5-AA8B-42D6-9509-D671BDC57AFF}"/>
    <cellStyle name="20% - Ênfase3 33 5 2 3" xfId="10732" xr:uid="{D7E65841-EA9E-490C-8E89-008AA632E8A7}"/>
    <cellStyle name="20% - Ênfase3 33 5 2 4" xfId="10733" xr:uid="{1082B269-9CF0-4C8C-A0B9-C7D83A19C27D}"/>
    <cellStyle name="20% - Ênfase3 33 5 3" xfId="10734" xr:uid="{38B79D75-7FF4-46F4-B19E-270C0F1050DE}"/>
    <cellStyle name="20% - Ênfase3 33 5 4" xfId="10735" xr:uid="{89592D4C-7F74-4F7F-AE7F-124977C56315}"/>
    <cellStyle name="20% - Ênfase3 33 5 5" xfId="10736" xr:uid="{B14116A7-B611-4A17-AC7A-A31B2AB23842}"/>
    <cellStyle name="20% - Ênfase3 33 6" xfId="10737" xr:uid="{C89FB0FF-14BA-492A-81F3-D3BF72021460}"/>
    <cellStyle name="20% - Ênfase3 33 6 2" xfId="10738" xr:uid="{DC6B24C0-3346-4B87-8241-08C6D2B1A2C4}"/>
    <cellStyle name="20% - Ênfase3 33 6 2 2" xfId="10739" xr:uid="{FE6131FE-2076-4D7B-B4C8-5FEF024EB2E2}"/>
    <cellStyle name="20% - Ênfase3 33 6 2 3" xfId="10740" xr:uid="{D6748718-09AD-435A-990B-085DCA2A1D0E}"/>
    <cellStyle name="20% - Ênfase3 33 6 2 4" xfId="10741" xr:uid="{44B270FF-229C-4C94-916C-AFA36EE4BA0F}"/>
    <cellStyle name="20% - Ênfase3 33 6 3" xfId="10742" xr:uid="{F7268F8E-517C-41A5-9CB3-B4531F1D9174}"/>
    <cellStyle name="20% - Ênfase3 33 6 4" xfId="10743" xr:uid="{7C14EDD9-CBB3-4819-979C-9CA523326052}"/>
    <cellStyle name="20% - Ênfase3 33 6 5" xfId="10744" xr:uid="{1756A248-A0A2-4EAD-ABBA-D5907CA28953}"/>
    <cellStyle name="20% - Ênfase3 33 7" xfId="10745" xr:uid="{0F2C69CD-9261-469A-95DE-B1A00B1394F6}"/>
    <cellStyle name="20% - Ênfase3 33 7 2" xfId="10746" xr:uid="{53072ECD-2835-40AB-A63E-A2B1892BFA21}"/>
    <cellStyle name="20% - Ênfase3 33 7 2 2" xfId="10747" xr:uid="{67560B6F-F9C4-46AB-BD34-6E74FAAA1D21}"/>
    <cellStyle name="20% - Ênfase3 33 7 2 3" xfId="10748" xr:uid="{ABF2CF9D-C663-482E-BD4A-38F18C61DDC7}"/>
    <cellStyle name="20% - Ênfase3 33 7 2 4" xfId="10749" xr:uid="{979DFB8F-F674-4D42-92CF-7EFA42D39C7E}"/>
    <cellStyle name="20% - Ênfase3 33 7 3" xfId="10750" xr:uid="{9BC65C1A-9BBE-461B-A614-F925E5AC52CD}"/>
    <cellStyle name="20% - Ênfase3 33 7 4" xfId="10751" xr:uid="{A1C70361-47E0-4A09-8E2C-E6D2AF716F24}"/>
    <cellStyle name="20% - Ênfase3 33 7 5" xfId="10752" xr:uid="{887E92C2-EFB3-4BBB-8992-D96B692D8423}"/>
    <cellStyle name="20% - Ênfase3 33 8" xfId="10753" xr:uid="{FC407993-E5F3-4BB9-8B87-C16ACEBEB71F}"/>
    <cellStyle name="20% - Ênfase3 33 8 2" xfId="10754" xr:uid="{4B9BB31E-79DC-441C-B19B-BDA3308A2C9C}"/>
    <cellStyle name="20% - Ênfase3 33 8 2 2" xfId="10755" xr:uid="{BBB8B9ED-820C-4211-BFF8-ADD4CE342BC9}"/>
    <cellStyle name="20% - Ênfase3 33 8 2 3" xfId="10756" xr:uid="{F7763261-A38F-45E8-B00B-0ABF97706668}"/>
    <cellStyle name="20% - Ênfase3 33 8 2 4" xfId="10757" xr:uid="{D628B7C1-8BE5-4508-B310-82ADD6363DAE}"/>
    <cellStyle name="20% - Ênfase3 33 8 3" xfId="10758" xr:uid="{CBFC349B-916B-431C-82FF-B5529F4D7113}"/>
    <cellStyle name="20% - Ênfase3 33 8 4" xfId="10759" xr:uid="{B374251F-031D-4F63-B8F1-9E566C703E1E}"/>
    <cellStyle name="20% - Ênfase3 33 8 5" xfId="10760" xr:uid="{DAF07FB2-DC74-471A-AB5C-5E5AE51E754A}"/>
    <cellStyle name="20% - Ênfase3 33 9" xfId="10761" xr:uid="{56AFE45F-46F2-407D-AD1C-9440F3BB171A}"/>
    <cellStyle name="20% - Ênfase3 33 9 2" xfId="10762" xr:uid="{DCCD2947-1F81-41C0-823E-BA3B8B32F4B4}"/>
    <cellStyle name="20% - Ênfase3 33 9 2 2" xfId="10763" xr:uid="{AF4DAF55-4A94-418C-81AB-2D9B5BAAEB2E}"/>
    <cellStyle name="20% - Ênfase3 33 9 2 3" xfId="10764" xr:uid="{2A607E7C-8FB7-4909-815C-8119CA1AEA3A}"/>
    <cellStyle name="20% - Ênfase3 33 9 2 4" xfId="10765" xr:uid="{308B2774-5F1D-40A9-A98F-34E508F3BAC6}"/>
    <cellStyle name="20% - Ênfase3 33 9 3" xfId="10766" xr:uid="{9156FBB2-55D8-4A9C-8661-1DBDF46920B5}"/>
    <cellStyle name="20% - Ênfase3 33 9 4" xfId="10767" xr:uid="{9703B0B8-CE82-48FD-B261-DED31C164677}"/>
    <cellStyle name="20% - Ênfase3 33 9 5" xfId="10768" xr:uid="{08310428-F442-486C-89DD-90C1BD2AF053}"/>
    <cellStyle name="20% - Ênfase3 34" xfId="722" xr:uid="{AC8D5F7F-EA4A-4595-B059-459C1A7BA78F}"/>
    <cellStyle name="20% - Ênfase3 34 2" xfId="723" xr:uid="{FB60AD20-D043-4EBE-88A1-D79B7CBAC283}"/>
    <cellStyle name="20% - Ênfase3 34 3" xfId="10769" xr:uid="{5565A372-C941-4CEE-9C52-C0675136B54F}"/>
    <cellStyle name="20% - Ênfase3 34 4" xfId="10770" xr:uid="{E63A4FF5-3739-4B7D-B19E-C20B9E8D3019}"/>
    <cellStyle name="20% - Ênfase3 34 5" xfId="10771" xr:uid="{0EC48594-E5AC-4D5A-A62E-734A5BDE2B9A}"/>
    <cellStyle name="20% - Ênfase3 34 6" xfId="10772" xr:uid="{36AB10F8-92A6-4690-BBF7-2CDF4230C84C}"/>
    <cellStyle name="20% - Ênfase3 35" xfId="724" xr:uid="{A34F0254-4228-4627-A06F-FAE2B875382D}"/>
    <cellStyle name="20% - Ênfase3 35 2" xfId="725" xr:uid="{46E66BDB-4C3E-4D77-A5E0-169A4453EE17}"/>
    <cellStyle name="20% - Ênfase3 36" xfId="726" xr:uid="{E7F6D716-4863-4692-BBA1-7F7BD97FEAE4}"/>
    <cellStyle name="20% - Ênfase3 36 2" xfId="727" xr:uid="{7D03A5A1-B333-4107-A57D-EA4B6837D32D}"/>
    <cellStyle name="20% - Ênfase3 37" xfId="728" xr:uid="{B53CFC4C-8AFE-4860-8F6A-812AF4663F9E}"/>
    <cellStyle name="20% - Ênfase3 37 2" xfId="729" xr:uid="{1369A80D-A29A-4E63-8F09-D5BFDD014AB1}"/>
    <cellStyle name="20% - Ênfase3 38" xfId="730" xr:uid="{9702DF2D-C6F6-4673-955F-CD2C9F1E5EE6}"/>
    <cellStyle name="20% - Ênfase3 38 2" xfId="731" xr:uid="{8FBAF389-3BD1-4F59-979C-3017B81F348B}"/>
    <cellStyle name="20% - Ênfase3 39" xfId="732" xr:uid="{1DABB6FF-BE4D-42B6-9A96-FADED28B043C}"/>
    <cellStyle name="20% - Ênfase3 39 2" xfId="733" xr:uid="{4D672429-97D9-4D16-843E-680DF9CE0A6F}"/>
    <cellStyle name="20% - Ênfase3 4" xfId="734" xr:uid="{AD889094-390B-4202-876D-A080B5A26049}"/>
    <cellStyle name="20% - Ênfase3 4 10" xfId="10773" xr:uid="{DA44E2C4-319E-4C42-B40D-46F178776536}"/>
    <cellStyle name="20% - Ênfase3 4 10 2" xfId="10774" xr:uid="{3EF82C9F-BEFA-4CB2-BEA1-B330757DF517}"/>
    <cellStyle name="20% - Ênfase3 4 10 2 2" xfId="10775" xr:uid="{D83F32E0-E8EF-4FE1-8F7F-4CB152DC80A1}"/>
    <cellStyle name="20% - Ênfase3 4 10 2 3" xfId="10776" xr:uid="{97078CEB-9EC0-431D-B746-44CA9D92DD82}"/>
    <cellStyle name="20% - Ênfase3 4 10 2 4" xfId="10777" xr:uid="{BD427F95-5DA6-477E-8808-2DF6747DEB82}"/>
    <cellStyle name="20% - Ênfase3 4 10 3" xfId="10778" xr:uid="{7E5C5391-7F72-4F6C-B318-4891AC1F19F5}"/>
    <cellStyle name="20% - Ênfase3 4 10 4" xfId="10779" xr:uid="{52625985-4319-4A9D-ADFF-64D4376FEFB4}"/>
    <cellStyle name="20% - Ênfase3 4 10 5" xfId="10780" xr:uid="{B1462A8E-BFEC-4ED8-A5AE-6AED3976BF96}"/>
    <cellStyle name="20% - Ênfase3 4 11" xfId="10781" xr:uid="{84EAE435-8AA1-4784-BD92-F5B9307AF56F}"/>
    <cellStyle name="20% - Ênfase3 4 11 2" xfId="10782" xr:uid="{488584EF-D2EE-4FBE-A161-EF1786600A4C}"/>
    <cellStyle name="20% - Ênfase3 4 11 2 2" xfId="10783" xr:uid="{F5F71664-9CFB-4990-8061-8B3E96E3D224}"/>
    <cellStyle name="20% - Ênfase3 4 11 2 3" xfId="10784" xr:uid="{EEC85551-651D-429D-AF10-B1E5B1CC3F9B}"/>
    <cellStyle name="20% - Ênfase3 4 11 2 4" xfId="10785" xr:uid="{FC95180A-C117-420C-8202-4E56AE4FDD3A}"/>
    <cellStyle name="20% - Ênfase3 4 11 3" xfId="10786" xr:uid="{6EAB117F-DE2A-4CBC-BD6A-3B633275332D}"/>
    <cellStyle name="20% - Ênfase3 4 11 4" xfId="10787" xr:uid="{083DC2CC-EA95-40EB-BDAF-B726F5494DED}"/>
    <cellStyle name="20% - Ênfase3 4 11 5" xfId="10788" xr:uid="{1557143F-1209-4DAC-B58B-2B6BA5FA6D0C}"/>
    <cellStyle name="20% - Ênfase3 4 12" xfId="10789" xr:uid="{BF5EBE86-AEF6-40DE-9C3A-6345EEF2F539}"/>
    <cellStyle name="20% - Ênfase3 4 12 2" xfId="10790" xr:uid="{7E5CA8E6-F894-4A32-86F2-B3F14B39FF10}"/>
    <cellStyle name="20% - Ênfase3 4 12 3" xfId="10791" xr:uid="{C21C6885-DBEB-4A8D-AE43-188492E4A299}"/>
    <cellStyle name="20% - Ênfase3 4 12 4" xfId="10792" xr:uid="{AA51D525-DA57-423A-96A1-A71BB516496C}"/>
    <cellStyle name="20% - Ênfase3 4 13" xfId="10793" xr:uid="{38EBF7A0-56F8-4B2C-B44A-25A7B9D8F9FF}"/>
    <cellStyle name="20% - Ênfase3 4 14" xfId="10794" xr:uid="{078ABFC4-DA20-488F-BE74-6857043A785D}"/>
    <cellStyle name="20% - Ênfase3 4 15" xfId="10795" xr:uid="{010F78F2-437F-4C6D-B4CE-735069ADE18B}"/>
    <cellStyle name="20% - Ênfase3 4 2" xfId="735" xr:uid="{3E80DCD2-4E9F-4A27-88D3-7EADCFC667AC}"/>
    <cellStyle name="20% - Ênfase3 4 2 2" xfId="736" xr:uid="{7A2B532C-E779-4E7C-8191-5F065BB5DC06}"/>
    <cellStyle name="20% - Ênfase3 4 2 2 2" xfId="10796" xr:uid="{8062F330-AFBF-4D7F-8DDC-6E2FD7A3A699}"/>
    <cellStyle name="20% - Ênfase3 4 2 2 3" xfId="10797" xr:uid="{14413B8A-6E68-4BF3-A663-6040F7B617B1}"/>
    <cellStyle name="20% - Ênfase3 4 2 2 4" xfId="10798" xr:uid="{C6141152-8E88-4C65-8D75-E29E6A0778AE}"/>
    <cellStyle name="20% - Ênfase3 4 2 3" xfId="10799" xr:uid="{DD9F9442-1FB0-4A42-A47F-8A1D14B5BB0E}"/>
    <cellStyle name="20% - Ênfase3 4 2 4" xfId="10800" xr:uid="{747E5DD0-81EA-42B0-AD43-465378CE0D62}"/>
    <cellStyle name="20% - Ênfase3 4 2 5" xfId="10801" xr:uid="{E60E9CF5-5998-4CFD-9A87-8ADC912C7786}"/>
    <cellStyle name="20% - Ênfase3 4 3" xfId="737" xr:uid="{16501113-74A2-4D36-B24B-CFB67A22921A}"/>
    <cellStyle name="20% - Ênfase3 4 3 2" xfId="738" xr:uid="{7772FADF-29A9-4BA0-AC59-8FB6F3D2AE49}"/>
    <cellStyle name="20% - Ênfase3 4 3 2 2" xfId="10802" xr:uid="{72DD9423-3952-4F5E-9C03-AAD8C4F43777}"/>
    <cellStyle name="20% - Ênfase3 4 3 2 3" xfId="10803" xr:uid="{D4F492FF-AA84-4E7A-B809-C44E148BD103}"/>
    <cellStyle name="20% - Ênfase3 4 3 2 4" xfId="10804" xr:uid="{76B27D07-982D-4241-A272-7383DC99DE4C}"/>
    <cellStyle name="20% - Ênfase3 4 3 3" xfId="10805" xr:uid="{A145EFD7-6F3C-4505-A605-0CA45C2F0B00}"/>
    <cellStyle name="20% - Ênfase3 4 3 4" xfId="10806" xr:uid="{A3465F49-D7E9-44AE-BCAD-4A6CCA9586D3}"/>
    <cellStyle name="20% - Ênfase3 4 3 5" xfId="10807" xr:uid="{D1A1D6D7-CE7E-4AC3-96F7-A01F1E554C30}"/>
    <cellStyle name="20% - Ênfase3 4 4" xfId="739" xr:uid="{F9A96002-2D81-46D7-BA5E-B291C08D2756}"/>
    <cellStyle name="20% - Ênfase3 4 4 2" xfId="740" xr:uid="{21470605-C1A7-4D1E-A31A-4E9B53AAE7F2}"/>
    <cellStyle name="20% - Ênfase3 4 4 2 2" xfId="10808" xr:uid="{ADA771BE-24D9-4B86-9744-BCCEB0F41C1E}"/>
    <cellStyle name="20% - Ênfase3 4 4 2 3" xfId="10809" xr:uid="{731C8895-0EC1-4624-813B-779A104A6600}"/>
    <cellStyle name="20% - Ênfase3 4 4 2 4" xfId="10810" xr:uid="{DE96B306-1057-48D6-BB25-3B0A9026B70C}"/>
    <cellStyle name="20% - Ênfase3 4 4 3" xfId="10811" xr:uid="{40D226CB-D9E7-4C67-AEA7-6D14B436A3F2}"/>
    <cellStyle name="20% - Ênfase3 4 4 4" xfId="10812" xr:uid="{6CDC034B-15C9-4EE7-8E5D-32B3870F03AA}"/>
    <cellStyle name="20% - Ênfase3 4 4 5" xfId="10813" xr:uid="{F322B028-1827-49BA-A4A1-D8E9AD389C68}"/>
    <cellStyle name="20% - Ênfase3 4 5" xfId="741" xr:uid="{1778CE31-D74A-4164-9D4C-FC6AA1495688}"/>
    <cellStyle name="20% - Ênfase3 4 5 2" xfId="742" xr:uid="{89B8B914-2D41-4B62-B6DB-B2EFB3458F4E}"/>
    <cellStyle name="20% - Ênfase3 4 5 2 2" xfId="10814" xr:uid="{B065113B-DDB1-4B43-9A10-A0AA8F0D75EE}"/>
    <cellStyle name="20% - Ênfase3 4 5 2 3" xfId="10815" xr:uid="{76A47CF0-D7F1-44ED-A20F-21AA49F92594}"/>
    <cellStyle name="20% - Ênfase3 4 5 2 4" xfId="10816" xr:uid="{989EA003-6666-4447-A2DB-385AC32EEA71}"/>
    <cellStyle name="20% - Ênfase3 4 5 3" xfId="10817" xr:uid="{CB4FB9A0-814B-4588-A4B8-D1375514733E}"/>
    <cellStyle name="20% - Ênfase3 4 5 4" xfId="10818" xr:uid="{22955F4F-F1D2-4A17-96E7-2D5412001D84}"/>
    <cellStyle name="20% - Ênfase3 4 5 5" xfId="10819" xr:uid="{A7B677DC-35B4-4A87-ADF3-A62A92F983CC}"/>
    <cellStyle name="20% - Ênfase3 4 6" xfId="743" xr:uid="{B3555643-7B29-4972-9A8F-8F148407ABBC}"/>
    <cellStyle name="20% - Ênfase3 4 6 2" xfId="744" xr:uid="{F87C9AF1-DBD5-4540-8C55-D01CC9E7F0D0}"/>
    <cellStyle name="20% - Ênfase3 4 6 2 2" xfId="10820" xr:uid="{5E1AED77-F291-4A71-B64B-BD434EC35246}"/>
    <cellStyle name="20% - Ênfase3 4 6 2 3" xfId="10821" xr:uid="{B7E2ED9B-E654-4155-AD23-617C209FD18C}"/>
    <cellStyle name="20% - Ênfase3 4 6 2 4" xfId="10822" xr:uid="{3B16230F-8B8B-4CDA-AE0E-D00651E0EAF2}"/>
    <cellStyle name="20% - Ênfase3 4 6 3" xfId="10823" xr:uid="{63BC421B-FFA2-47D7-AA1D-9ECA032C8E08}"/>
    <cellStyle name="20% - Ênfase3 4 6 4" xfId="10824" xr:uid="{7721A0D6-4EF4-4B3A-9F2D-58B3B991B9A3}"/>
    <cellStyle name="20% - Ênfase3 4 6 5" xfId="10825" xr:uid="{1AB3370A-1FF8-4AA4-82BA-8821DB8D5B69}"/>
    <cellStyle name="20% - Ênfase3 4 7" xfId="745" xr:uid="{F6EF8F0F-E1F1-4372-BA85-26D33A0CC3B4}"/>
    <cellStyle name="20% - Ênfase3 4 7 2" xfId="10826" xr:uid="{ECF7408D-544B-4B85-852A-F16E2444F93B}"/>
    <cellStyle name="20% - Ênfase3 4 7 2 2" xfId="10827" xr:uid="{E76A7D3D-AC55-4BDE-9B06-4D594F204E7E}"/>
    <cellStyle name="20% - Ênfase3 4 7 2 3" xfId="10828" xr:uid="{D61986F4-4127-4BF0-BD65-EB28808CA66F}"/>
    <cellStyle name="20% - Ênfase3 4 7 2 4" xfId="10829" xr:uid="{50C81A4E-6917-4916-B638-EF45954B63A9}"/>
    <cellStyle name="20% - Ênfase3 4 7 3" xfId="10830" xr:uid="{6978C263-78D8-484A-926D-2DB115F32938}"/>
    <cellStyle name="20% - Ênfase3 4 7 4" xfId="10831" xr:uid="{A87C5EEC-637D-46E6-A9ED-51AEDCB5B03A}"/>
    <cellStyle name="20% - Ênfase3 4 7 5" xfId="10832" xr:uid="{93C35972-9DA5-45C3-9D53-D55E6B569106}"/>
    <cellStyle name="20% - Ênfase3 4 8" xfId="10833" xr:uid="{844252F7-C7BC-44FC-AAF6-FE6DED867BA7}"/>
    <cellStyle name="20% - Ênfase3 4 8 2" xfId="10834" xr:uid="{B4B54515-C0DB-438D-935B-39089B8E4F8F}"/>
    <cellStyle name="20% - Ênfase3 4 8 2 2" xfId="10835" xr:uid="{8A17EFA7-EC35-47B1-93A2-AFEF61EFF324}"/>
    <cellStyle name="20% - Ênfase3 4 8 2 3" xfId="10836" xr:uid="{67B63D42-4913-4FEE-91A4-08F2A734EC04}"/>
    <cellStyle name="20% - Ênfase3 4 8 2 4" xfId="10837" xr:uid="{4A83E16F-B9B7-4E4B-8289-D25689F4F604}"/>
    <cellStyle name="20% - Ênfase3 4 8 3" xfId="10838" xr:uid="{9632E6D2-D810-4000-9287-5F049F968107}"/>
    <cellStyle name="20% - Ênfase3 4 8 4" xfId="10839" xr:uid="{61F36895-0BBC-4816-BCBF-074ABFD2320A}"/>
    <cellStyle name="20% - Ênfase3 4 8 5" xfId="10840" xr:uid="{06FFB570-170E-4323-93C9-2BB4C8A70581}"/>
    <cellStyle name="20% - Ênfase3 4 9" xfId="10841" xr:uid="{CC626537-A7B5-48A0-9973-B9B239AEF696}"/>
    <cellStyle name="20% - Ênfase3 4 9 2" xfId="10842" xr:uid="{0A02614C-02E2-46AF-8F14-2A40AA4228D2}"/>
    <cellStyle name="20% - Ênfase3 4 9 2 2" xfId="10843" xr:uid="{61ADB3D3-FA5C-4816-BB8A-A97EACD25E4E}"/>
    <cellStyle name="20% - Ênfase3 4 9 2 3" xfId="10844" xr:uid="{78F4A43C-0176-4F88-96BF-C09C08D71A01}"/>
    <cellStyle name="20% - Ênfase3 4 9 2 4" xfId="10845" xr:uid="{FD4A8218-9743-4BE9-A441-E24310415A69}"/>
    <cellStyle name="20% - Ênfase3 4 9 3" xfId="10846" xr:uid="{6C5FCD59-0160-4867-9FF0-66F25EE1F377}"/>
    <cellStyle name="20% - Ênfase3 4 9 4" xfId="10847" xr:uid="{9D87FFF6-9D4E-4B9B-AA0F-3879FBAEE519}"/>
    <cellStyle name="20% - Ênfase3 4 9 5" xfId="10848" xr:uid="{D78AA9CB-7EF9-4A02-B144-F0A8749F7C9B}"/>
    <cellStyle name="20% - Ênfase3 40" xfId="746" xr:uid="{579F930C-C4B7-4BD3-BAF0-C1671CAF4CCD}"/>
    <cellStyle name="20% - Ênfase3 40 2" xfId="747" xr:uid="{6A4BCE37-8CD6-4528-9A51-EC8709BEA2ED}"/>
    <cellStyle name="20% - Ênfase3 41" xfId="748" xr:uid="{B254D554-9688-4FED-9E59-35583EB45CE1}"/>
    <cellStyle name="20% - Ênfase3 41 2" xfId="749" xr:uid="{257BD0AE-E58F-4401-AEA9-D7B1C9A703FA}"/>
    <cellStyle name="20% - Ênfase3 42" xfId="750" xr:uid="{B2E697CC-503A-4BBF-97C2-B464348C28EA}"/>
    <cellStyle name="20% - Ênfase3 42 2" xfId="751" xr:uid="{CA472805-3A6A-421D-BBB0-0075DFDE4A6C}"/>
    <cellStyle name="20% - Ênfase3 43" xfId="752" xr:uid="{47371616-2046-4A24-8B08-B7E8914A2DC5}"/>
    <cellStyle name="20% - Ênfase3 43 2" xfId="753" xr:uid="{D70CD859-E8D2-4583-83DB-AE31BBE64867}"/>
    <cellStyle name="20% - Ênfase3 44" xfId="754" xr:uid="{8BAE8CD6-F6F7-4DDC-8A18-134FBE954677}"/>
    <cellStyle name="20% - Ênfase3 44 2" xfId="755" xr:uid="{85EEE71B-71BC-4739-B390-3D0C17B23D30}"/>
    <cellStyle name="20% - Ênfase3 44 3" xfId="10849" xr:uid="{42E592D6-DBAD-4FA4-8586-DF07F2C0A33C}"/>
    <cellStyle name="20% - Ênfase3 44 4" xfId="10850" xr:uid="{ADEFAC57-0AF8-486F-9E2F-8538C262CC7D}"/>
    <cellStyle name="20% - Ênfase3 45" xfId="756" xr:uid="{684A825A-C9CD-44E5-A6D3-25F52D23E5B3}"/>
    <cellStyle name="20% - Ênfase3 45 2" xfId="757" xr:uid="{05591AD0-0F83-4E8B-B9A3-3D998D7EF72C}"/>
    <cellStyle name="20% - Ênfase3 46" xfId="758" xr:uid="{611ABD4F-E38A-4809-A2BE-3BB4EC2E3C45}"/>
    <cellStyle name="20% - Ênfase3 46 2" xfId="759" xr:uid="{EFE6B660-1BBF-40CA-8B89-D7C8C2EE2697}"/>
    <cellStyle name="20% - Ênfase3 47" xfId="760" xr:uid="{62752FEE-DF6B-43F8-A8CA-3C6FC2E618A7}"/>
    <cellStyle name="20% - Ênfase3 47 2" xfId="761" xr:uid="{CF287A34-C796-4921-A6FC-1ECCC2720BAF}"/>
    <cellStyle name="20% - Ênfase3 48" xfId="762" xr:uid="{C7B71796-170D-48A8-855D-65014AB1EDC2}"/>
    <cellStyle name="20% - Ênfase3 48 2" xfId="763" xr:uid="{B463E1E5-936D-4A75-BC68-E8E04CCFD548}"/>
    <cellStyle name="20% - Ênfase3 49" xfId="764" xr:uid="{4E8A6599-6C32-4652-AC53-3F8D8E3D3818}"/>
    <cellStyle name="20% - Ênfase3 49 2" xfId="765" xr:uid="{6F02268B-1217-4EBD-BE90-EAC7335A1AAA}"/>
    <cellStyle name="20% - Ênfase3 5" xfId="766" xr:uid="{98299033-9F4A-454E-AA17-149CC7C6FF46}"/>
    <cellStyle name="20% - Ênfase3 5 10" xfId="10851" xr:uid="{524CDFB3-63CF-4C73-9092-06223764B9D8}"/>
    <cellStyle name="20% - Ênfase3 5 10 2" xfId="10852" xr:uid="{C0992279-AE22-4EEC-BFFA-296A3EEFBF2B}"/>
    <cellStyle name="20% - Ênfase3 5 10 2 2" xfId="10853" xr:uid="{947ACAF5-BFE4-448F-A842-8627ABD84574}"/>
    <cellStyle name="20% - Ênfase3 5 10 2 3" xfId="10854" xr:uid="{4D5452B2-4179-45D8-ABC0-07FA67E7BF39}"/>
    <cellStyle name="20% - Ênfase3 5 10 2 4" xfId="10855" xr:uid="{ABDDBF50-92B3-44CD-9424-22F747E552A0}"/>
    <cellStyle name="20% - Ênfase3 5 10 3" xfId="10856" xr:uid="{061EC44F-CE2B-4DB8-8A92-AB12B2974AE3}"/>
    <cellStyle name="20% - Ênfase3 5 10 4" xfId="10857" xr:uid="{465A858E-725F-4DDB-A058-AFB30676344D}"/>
    <cellStyle name="20% - Ênfase3 5 10 5" xfId="10858" xr:uid="{7D2D9B19-47EF-4DF6-AD41-77044F6D0792}"/>
    <cellStyle name="20% - Ênfase3 5 11" xfId="10859" xr:uid="{D7658A17-7DD3-4DE9-87E8-A14962B90BC9}"/>
    <cellStyle name="20% - Ênfase3 5 11 2" xfId="10860" xr:uid="{BD3D42ED-256E-4DCF-A7FB-B22CFC8C82F3}"/>
    <cellStyle name="20% - Ênfase3 5 11 2 2" xfId="10861" xr:uid="{B4F7630E-C909-4F2D-AC04-8B953B3CD000}"/>
    <cellStyle name="20% - Ênfase3 5 11 2 3" xfId="10862" xr:uid="{AAF4F949-EFF2-4905-8669-61A1B75E9570}"/>
    <cellStyle name="20% - Ênfase3 5 11 2 4" xfId="10863" xr:uid="{53AEA41A-528C-4B33-88CC-18B33716894E}"/>
    <cellStyle name="20% - Ênfase3 5 11 3" xfId="10864" xr:uid="{7A903E4C-DFEB-4536-84FE-E584BB42919B}"/>
    <cellStyle name="20% - Ênfase3 5 11 4" xfId="10865" xr:uid="{F526C452-E02D-40DC-8F60-2CAAE8AF7E27}"/>
    <cellStyle name="20% - Ênfase3 5 11 5" xfId="10866" xr:uid="{862A76FB-BC2F-414E-92D9-A03747B7D773}"/>
    <cellStyle name="20% - Ênfase3 5 12" xfId="10867" xr:uid="{92BA704D-0563-429F-98B3-4F14CC5D9E21}"/>
    <cellStyle name="20% - Ênfase3 5 12 2" xfId="10868" xr:uid="{7354DE10-2215-4CB3-A496-7D8EA1AC5FA4}"/>
    <cellStyle name="20% - Ênfase3 5 12 3" xfId="10869" xr:uid="{FD3AA28D-4685-4DF7-8162-3C375187F84D}"/>
    <cellStyle name="20% - Ênfase3 5 12 4" xfId="10870" xr:uid="{EC7CEBAC-891F-442A-8934-ED3DE0564C5A}"/>
    <cellStyle name="20% - Ênfase3 5 13" xfId="10871" xr:uid="{38C1F9EE-613F-4459-A19C-8B7066536665}"/>
    <cellStyle name="20% - Ênfase3 5 14" xfId="10872" xr:uid="{D8B26AF3-1BE8-4597-A8C0-6797317B37C9}"/>
    <cellStyle name="20% - Ênfase3 5 15" xfId="10873" xr:uid="{0A29363F-6B83-4506-8F06-CBF7D412BA1F}"/>
    <cellStyle name="20% - Ênfase3 5 2" xfId="767" xr:uid="{42F08D40-0C49-4054-8B57-B41CA63371AB}"/>
    <cellStyle name="20% - Ênfase3 5 2 2" xfId="768" xr:uid="{0B31FAA4-A5A5-4CE3-8E79-7974343FB8D7}"/>
    <cellStyle name="20% - Ênfase3 5 2 2 2" xfId="10874" xr:uid="{1E091FE7-C7C5-404E-8DB2-8AEBEAC301B1}"/>
    <cellStyle name="20% - Ênfase3 5 2 2 3" xfId="10875" xr:uid="{1305AC70-8A01-4AEA-973F-68994745D799}"/>
    <cellStyle name="20% - Ênfase3 5 2 2 4" xfId="10876" xr:uid="{DD81E481-FDB1-46B8-9C99-AF5692F8C2F9}"/>
    <cellStyle name="20% - Ênfase3 5 2 3" xfId="10877" xr:uid="{DFEF3BC3-089F-4B2C-BBBD-B0CC7246C6AB}"/>
    <cellStyle name="20% - Ênfase3 5 2 4" xfId="10878" xr:uid="{37CBC723-E7E5-4C89-8ACD-A8CF117A872F}"/>
    <cellStyle name="20% - Ênfase3 5 2 5" xfId="10879" xr:uid="{22570733-B5E0-4815-B591-4D91D6E2F6D9}"/>
    <cellStyle name="20% - Ênfase3 5 3" xfId="769" xr:uid="{A59FF899-A14E-4AB1-9643-9ED9C8DCBF31}"/>
    <cellStyle name="20% - Ênfase3 5 3 2" xfId="770" xr:uid="{3B3CD318-F6BD-494A-BA01-A77152B82688}"/>
    <cellStyle name="20% - Ênfase3 5 3 2 2" xfId="10880" xr:uid="{CFCA9B65-2E50-427A-9A1B-59C18A3C3270}"/>
    <cellStyle name="20% - Ênfase3 5 3 2 3" xfId="10881" xr:uid="{78B7CEB2-89BA-4C97-864C-0B5FC2827364}"/>
    <cellStyle name="20% - Ênfase3 5 3 2 4" xfId="10882" xr:uid="{95749323-9987-4329-BED8-02D8786A5F88}"/>
    <cellStyle name="20% - Ênfase3 5 3 3" xfId="10883" xr:uid="{04A51AA3-6251-4405-9405-DC4648D87871}"/>
    <cellStyle name="20% - Ênfase3 5 3 4" xfId="10884" xr:uid="{80DE0DE1-315D-4FE9-8D8C-DD7EDE039B9A}"/>
    <cellStyle name="20% - Ênfase3 5 3 5" xfId="10885" xr:uid="{B342FB7C-E61C-4062-B577-F8CC1B808645}"/>
    <cellStyle name="20% - Ênfase3 5 4" xfId="771" xr:uid="{E0308306-6B87-4EFC-A986-B5D2E496AE98}"/>
    <cellStyle name="20% - Ênfase3 5 4 2" xfId="772" xr:uid="{DA4F65CF-1B43-4648-AB21-887E0BC43365}"/>
    <cellStyle name="20% - Ênfase3 5 4 2 2" xfId="10886" xr:uid="{E55F1BF1-D16C-418B-B5DE-2F19310DE5B7}"/>
    <cellStyle name="20% - Ênfase3 5 4 2 3" xfId="10887" xr:uid="{3698540C-852C-4D61-B8D1-E8937F4B87DA}"/>
    <cellStyle name="20% - Ênfase3 5 4 2 4" xfId="10888" xr:uid="{0B3AB6D7-3922-474F-B5C1-8C49AB813624}"/>
    <cellStyle name="20% - Ênfase3 5 4 3" xfId="10889" xr:uid="{B9558C9A-8998-4051-8907-0C2A51CA95FF}"/>
    <cellStyle name="20% - Ênfase3 5 4 4" xfId="10890" xr:uid="{E8F12045-78AB-4C50-B955-8BE23E867993}"/>
    <cellStyle name="20% - Ênfase3 5 4 5" xfId="10891" xr:uid="{1EC61063-6F7C-4A14-9D99-2EAEB081CA6F}"/>
    <cellStyle name="20% - Ênfase3 5 5" xfId="773" xr:uid="{94025945-1611-4F81-9538-086F33B8DC57}"/>
    <cellStyle name="20% - Ênfase3 5 5 2" xfId="774" xr:uid="{41804E10-8297-44DC-A273-3E2711B505F9}"/>
    <cellStyle name="20% - Ênfase3 5 5 2 2" xfId="10892" xr:uid="{DBFE0AB4-7A20-4CCE-BD7F-A1A5D71C34E3}"/>
    <cellStyle name="20% - Ênfase3 5 5 2 3" xfId="10893" xr:uid="{FAB099FB-509F-4853-B8CB-7A70392D56DF}"/>
    <cellStyle name="20% - Ênfase3 5 5 2 4" xfId="10894" xr:uid="{CA2D318B-6E89-4663-ADF5-F584968C9087}"/>
    <cellStyle name="20% - Ênfase3 5 5 3" xfId="10895" xr:uid="{7BD9E4AD-C6C7-4325-ACD1-9BF63292780F}"/>
    <cellStyle name="20% - Ênfase3 5 5 4" xfId="10896" xr:uid="{9C180861-0087-4AA5-A2A5-67FD0F5CD486}"/>
    <cellStyle name="20% - Ênfase3 5 5 5" xfId="10897" xr:uid="{6B7E76B4-740F-40AD-93BA-B3E7CBC22ED2}"/>
    <cellStyle name="20% - Ênfase3 5 6" xfId="775" xr:uid="{5EE2FB17-3FA6-49B2-B881-0AB804A5E2D4}"/>
    <cellStyle name="20% - Ênfase3 5 6 2" xfId="776" xr:uid="{51FB0CDD-4DE1-4E14-848D-C7CDF7C451B4}"/>
    <cellStyle name="20% - Ênfase3 5 6 2 2" xfId="10898" xr:uid="{4091C9BA-10AC-4E8A-9029-50794BB4EB5C}"/>
    <cellStyle name="20% - Ênfase3 5 6 2 3" xfId="10899" xr:uid="{66FAEBD8-CE44-41F1-BAF0-6473564CE826}"/>
    <cellStyle name="20% - Ênfase3 5 6 2 4" xfId="10900" xr:uid="{DC9EA727-C33C-48EC-B7F9-D680E849C5AD}"/>
    <cellStyle name="20% - Ênfase3 5 6 3" xfId="10901" xr:uid="{F7E9A5CD-B253-4253-ACB5-871558ED1F8A}"/>
    <cellStyle name="20% - Ênfase3 5 6 4" xfId="10902" xr:uid="{42125048-230E-47EA-AA09-122469D588EB}"/>
    <cellStyle name="20% - Ênfase3 5 6 5" xfId="10903" xr:uid="{AB77C8C4-7AA8-4773-8568-52F1062C071A}"/>
    <cellStyle name="20% - Ênfase3 5 7" xfId="777" xr:uid="{8923DDEC-B82B-418B-9C7E-53FAF4394B6A}"/>
    <cellStyle name="20% - Ênfase3 5 7 2" xfId="10904" xr:uid="{D5041F10-D87A-43A3-B634-98A7AEF2864D}"/>
    <cellStyle name="20% - Ênfase3 5 7 2 2" xfId="10905" xr:uid="{2A76809A-333A-452B-AEBF-D4A43D290448}"/>
    <cellStyle name="20% - Ênfase3 5 7 2 3" xfId="10906" xr:uid="{49D511B6-D6A0-4E26-B4F4-CFE495413019}"/>
    <cellStyle name="20% - Ênfase3 5 7 2 4" xfId="10907" xr:uid="{890BD642-A83C-46AA-A4B0-9F008275F770}"/>
    <cellStyle name="20% - Ênfase3 5 7 3" xfId="10908" xr:uid="{01195E1F-9C7B-4729-9B55-8237D9CA9A6F}"/>
    <cellStyle name="20% - Ênfase3 5 7 4" xfId="10909" xr:uid="{70FA9F8F-0D52-4EAD-BCAB-BAA5D3187380}"/>
    <cellStyle name="20% - Ênfase3 5 7 5" xfId="10910" xr:uid="{2DBA0052-A89F-4695-BD66-499D2B296220}"/>
    <cellStyle name="20% - Ênfase3 5 8" xfId="10911" xr:uid="{A5E02913-5C7C-4F7F-9D84-046FC15DF062}"/>
    <cellStyle name="20% - Ênfase3 5 8 2" xfId="10912" xr:uid="{7E55EBA7-BD93-4D1D-91FB-5FA0B4B1E313}"/>
    <cellStyle name="20% - Ênfase3 5 8 2 2" xfId="10913" xr:uid="{7C1E12C0-DC3B-4E8A-874A-F7D7128031F7}"/>
    <cellStyle name="20% - Ênfase3 5 8 2 3" xfId="10914" xr:uid="{E162430C-84C0-4512-90F4-6665E3C44254}"/>
    <cellStyle name="20% - Ênfase3 5 8 2 4" xfId="10915" xr:uid="{41F574A1-BF3F-43DC-962B-6A83BED2917B}"/>
    <cellStyle name="20% - Ênfase3 5 8 3" xfId="10916" xr:uid="{DE0F8C28-D8F8-414E-9686-74CFE21177BC}"/>
    <cellStyle name="20% - Ênfase3 5 8 4" xfId="10917" xr:uid="{DE95D30D-1521-46C9-8D56-3EE4E275CE5B}"/>
    <cellStyle name="20% - Ênfase3 5 8 5" xfId="10918" xr:uid="{AA1DB3D5-751B-42E4-9EDF-3BE33CEBA743}"/>
    <cellStyle name="20% - Ênfase3 5 9" xfId="10919" xr:uid="{8F2AFC25-541D-4624-9021-C52B81C2AB1B}"/>
    <cellStyle name="20% - Ênfase3 5 9 2" xfId="10920" xr:uid="{3425411C-10D5-4882-AEE4-4714D8D3654E}"/>
    <cellStyle name="20% - Ênfase3 5 9 2 2" xfId="10921" xr:uid="{EDEB05C1-F894-4D9F-81E3-FAECCDC90CAD}"/>
    <cellStyle name="20% - Ênfase3 5 9 2 3" xfId="10922" xr:uid="{24E27073-00C0-4567-8973-DE6BEA813159}"/>
    <cellStyle name="20% - Ênfase3 5 9 2 4" xfId="10923" xr:uid="{9EFC1394-4478-46DD-B532-6BF37DA2328D}"/>
    <cellStyle name="20% - Ênfase3 5 9 3" xfId="10924" xr:uid="{CE99C53F-1FF7-4A7B-8518-5462D71D886E}"/>
    <cellStyle name="20% - Ênfase3 5 9 4" xfId="10925" xr:uid="{D570A2BC-304B-4313-A51E-E982EC96C909}"/>
    <cellStyle name="20% - Ênfase3 5 9 5" xfId="10926" xr:uid="{1F2A4572-2611-447C-A1B3-B7D78F53626D}"/>
    <cellStyle name="20% - Ênfase3 50" xfId="778" xr:uid="{FD38461F-19F2-422F-98DA-44A3D85C1C41}"/>
    <cellStyle name="20% - Ênfase3 50 2" xfId="779" xr:uid="{E0487617-9054-498D-A1E0-3477A75C07CF}"/>
    <cellStyle name="20% - Ênfase3 51" xfId="780" xr:uid="{29810DCE-C9C7-4556-811B-D56D393D3984}"/>
    <cellStyle name="20% - Ênfase3 51 2" xfId="781" xr:uid="{9CDBC716-7998-4338-A3CD-0E450C2476C5}"/>
    <cellStyle name="20% - Ênfase3 52" xfId="782" xr:uid="{4D0FE8FB-85B5-4343-A0C9-A6EF6E7B28A5}"/>
    <cellStyle name="20% - Ênfase3 52 2" xfId="783" xr:uid="{9A26A0BE-3031-481F-8293-42E969749903}"/>
    <cellStyle name="20% - Ênfase3 53" xfId="784" xr:uid="{3C967BC6-2104-4064-8C01-D14D2A111827}"/>
    <cellStyle name="20% - Ênfase3 53 2" xfId="785" xr:uid="{BC20557B-96AB-4704-AC28-DC8203DBE07F}"/>
    <cellStyle name="20% - Ênfase3 54" xfId="786" xr:uid="{68782702-FB41-427F-A20A-38C26E602808}"/>
    <cellStyle name="20% - Ênfase3 54 2" xfId="787" xr:uid="{2D77EB42-1096-4CA5-A03A-3994A03B2888}"/>
    <cellStyle name="20% - Ênfase3 55" xfId="788" xr:uid="{A8C63D5A-0F00-4EFA-AF69-3E7433D8A7B3}"/>
    <cellStyle name="20% - Ênfase3 55 2" xfId="789" xr:uid="{A9284D9F-3E32-4C56-8853-BC1671BAB9F4}"/>
    <cellStyle name="20% - Ênfase3 56" xfId="790" xr:uid="{6051C555-423D-4103-8C48-CBE93C80254E}"/>
    <cellStyle name="20% - Ênfase3 56 2" xfId="791" xr:uid="{F1B5372B-A7B5-46B1-9A24-27473C0A0A5C}"/>
    <cellStyle name="20% - Ênfase3 57" xfId="792" xr:uid="{D1E67257-148E-4C97-8FCA-E5E60E519D76}"/>
    <cellStyle name="20% - Ênfase3 57 2" xfId="793" xr:uid="{7DC9EF88-8018-49C8-A6DE-CFFA51A4AEBA}"/>
    <cellStyle name="20% - Ênfase3 58" xfId="794" xr:uid="{17CEF805-9FD8-42AC-87B5-BCEBF4136D8B}"/>
    <cellStyle name="20% - Ênfase3 58 2" xfId="795" xr:uid="{79368690-B8E9-47E5-929F-083DCFA8972D}"/>
    <cellStyle name="20% - Ênfase3 59" xfId="796" xr:uid="{45133BA6-BD45-4369-B07A-E1BB0A4490A8}"/>
    <cellStyle name="20% - Ênfase3 59 2" xfId="797" xr:uid="{E25D52C3-576E-4C5F-BA4D-B94E4CE0D36F}"/>
    <cellStyle name="20% - Ênfase3 6" xfId="798" xr:uid="{00BACD95-0357-4226-95F4-A42DE38D18E7}"/>
    <cellStyle name="20% - Ênfase3 6 10" xfId="10927" xr:uid="{3186484E-DB7D-4B83-938D-525E4F7B216C}"/>
    <cellStyle name="20% - Ênfase3 6 10 2" xfId="10928" xr:uid="{D6D2B427-C5D8-45DF-8E27-44D3A3E72487}"/>
    <cellStyle name="20% - Ênfase3 6 10 2 2" xfId="10929" xr:uid="{FFF54409-FABE-4578-8644-CFC6037CFBBC}"/>
    <cellStyle name="20% - Ênfase3 6 10 2 3" xfId="10930" xr:uid="{9E1D1A86-18E5-4CAB-AC7C-831A9D3FE50E}"/>
    <cellStyle name="20% - Ênfase3 6 10 2 4" xfId="10931" xr:uid="{33130D0C-0EC6-484B-8160-CA479B45B468}"/>
    <cellStyle name="20% - Ênfase3 6 10 3" xfId="10932" xr:uid="{3A52376D-6A49-4644-BCA2-C71B2F37C7F4}"/>
    <cellStyle name="20% - Ênfase3 6 10 4" xfId="10933" xr:uid="{3A1753FC-31A9-41D7-95AF-676C03650756}"/>
    <cellStyle name="20% - Ênfase3 6 10 5" xfId="10934" xr:uid="{11B10FE6-EA40-4E66-9FD8-9038607B559B}"/>
    <cellStyle name="20% - Ênfase3 6 11" xfId="10935" xr:uid="{76FBD996-1BB4-4EAC-BB6A-7285EFF846F5}"/>
    <cellStyle name="20% - Ênfase3 6 11 2" xfId="10936" xr:uid="{27110872-168E-452A-83DF-5F5AD8F66050}"/>
    <cellStyle name="20% - Ênfase3 6 11 2 2" xfId="10937" xr:uid="{7FBA06FC-F51C-4C54-B098-B748612167F8}"/>
    <cellStyle name="20% - Ênfase3 6 11 2 3" xfId="10938" xr:uid="{A9D8EDDE-7910-4207-A063-717753D8EEF2}"/>
    <cellStyle name="20% - Ênfase3 6 11 2 4" xfId="10939" xr:uid="{7FB82AA8-8871-4EA7-9132-D70CB8866837}"/>
    <cellStyle name="20% - Ênfase3 6 11 3" xfId="10940" xr:uid="{91E4BB97-B86E-4DAF-8240-11B4B8750B45}"/>
    <cellStyle name="20% - Ênfase3 6 11 4" xfId="10941" xr:uid="{D1004471-7C0D-45BE-AAF3-5B147261B581}"/>
    <cellStyle name="20% - Ênfase3 6 11 5" xfId="10942" xr:uid="{2E76B028-7998-40AD-8262-1CF10E7E5253}"/>
    <cellStyle name="20% - Ênfase3 6 12" xfId="10943" xr:uid="{F1FF0ADC-8ED2-4BA7-8BEF-17916EFDC57E}"/>
    <cellStyle name="20% - Ênfase3 6 12 2" xfId="10944" xr:uid="{B90D636E-05DE-4037-AE55-68D1EAD13EDA}"/>
    <cellStyle name="20% - Ênfase3 6 12 3" xfId="10945" xr:uid="{7053615B-2FE8-4381-9B62-23DA37FC98C7}"/>
    <cellStyle name="20% - Ênfase3 6 12 4" xfId="10946" xr:uid="{68657B50-C81A-4B83-A5D9-05E5E10133E9}"/>
    <cellStyle name="20% - Ênfase3 6 13" xfId="10947" xr:uid="{FD41EDAC-7971-4851-B6BE-D53645E9804F}"/>
    <cellStyle name="20% - Ênfase3 6 14" xfId="10948" xr:uid="{16765673-84F6-461A-B8BB-35419942D1A4}"/>
    <cellStyle name="20% - Ênfase3 6 15" xfId="10949" xr:uid="{6016ED8D-94BC-41EF-9409-6ADFF9B6007B}"/>
    <cellStyle name="20% - Ênfase3 6 2" xfId="799" xr:uid="{63546841-998F-4136-90B4-AE867A95EA4D}"/>
    <cellStyle name="20% - Ênfase3 6 2 2" xfId="800" xr:uid="{DBDD6EF7-1066-46C4-946B-42EF83A7DF07}"/>
    <cellStyle name="20% - Ênfase3 6 2 2 2" xfId="10950" xr:uid="{E35D478E-61C9-44C2-BB4C-B60D5EABF198}"/>
    <cellStyle name="20% - Ênfase3 6 2 2 3" xfId="10951" xr:uid="{AE5714EB-1D99-4C92-97CD-359A1770135E}"/>
    <cellStyle name="20% - Ênfase3 6 2 2 4" xfId="10952" xr:uid="{7375AEC9-3248-48D0-83C4-325CFD883229}"/>
    <cellStyle name="20% - Ênfase3 6 2 3" xfId="10953" xr:uid="{BE01A29A-D38D-4103-BFCA-8F4A2CAF0CC1}"/>
    <cellStyle name="20% - Ênfase3 6 2 4" xfId="10954" xr:uid="{51DAB369-2EFF-4A85-9A1F-F954C1C1F6B5}"/>
    <cellStyle name="20% - Ênfase3 6 2 5" xfId="10955" xr:uid="{2D5F2149-0412-43AC-BDFF-8375C176CC7B}"/>
    <cellStyle name="20% - Ênfase3 6 3" xfId="801" xr:uid="{7DAA1BC5-4411-4E5B-85A4-256849400EEC}"/>
    <cellStyle name="20% - Ênfase3 6 3 2" xfId="802" xr:uid="{0519DFB9-426B-489A-A910-9B89A454C81D}"/>
    <cellStyle name="20% - Ênfase3 6 3 2 2" xfId="10956" xr:uid="{B6255B78-465E-41E0-983A-04F0015B1D93}"/>
    <cellStyle name="20% - Ênfase3 6 3 2 3" xfId="10957" xr:uid="{160776DB-46EF-4481-AB13-5C0C22A26989}"/>
    <cellStyle name="20% - Ênfase3 6 3 2 4" xfId="10958" xr:uid="{0DFE38E8-95A4-40BE-995C-10B1A84014EB}"/>
    <cellStyle name="20% - Ênfase3 6 3 3" xfId="10959" xr:uid="{CDBBEBB8-EECA-4040-B309-D1907AF99EF2}"/>
    <cellStyle name="20% - Ênfase3 6 3 4" xfId="10960" xr:uid="{131FDB65-82DC-49EB-ABB3-56443CFE7F6D}"/>
    <cellStyle name="20% - Ênfase3 6 3 5" xfId="10961" xr:uid="{FC2F8E02-9C5D-4788-8F1D-E9357AB4A255}"/>
    <cellStyle name="20% - Ênfase3 6 4" xfId="803" xr:uid="{8A7DC9AD-5681-4DDA-83C9-B28ECCEBAFE7}"/>
    <cellStyle name="20% - Ênfase3 6 4 2" xfId="804" xr:uid="{55D7B62B-DD93-4A26-93AA-280EEAD2DBB1}"/>
    <cellStyle name="20% - Ênfase3 6 4 2 2" xfId="10962" xr:uid="{EBC4AF9E-1DF6-4979-B36A-5CFC5CC55EB2}"/>
    <cellStyle name="20% - Ênfase3 6 4 2 3" xfId="10963" xr:uid="{C1F37FEE-FAF6-424B-8DF6-5C021C3A210D}"/>
    <cellStyle name="20% - Ênfase3 6 4 2 4" xfId="10964" xr:uid="{B942AEBD-549C-4D64-8D22-F79B7A03B645}"/>
    <cellStyle name="20% - Ênfase3 6 4 3" xfId="10965" xr:uid="{E38A1A44-CDCA-4FC9-AEBA-12B9BE5721BB}"/>
    <cellStyle name="20% - Ênfase3 6 4 4" xfId="10966" xr:uid="{F36E0983-826D-444F-89CA-B937DAAB2619}"/>
    <cellStyle name="20% - Ênfase3 6 4 5" xfId="10967" xr:uid="{EB9802D8-9C0A-41FB-BCDB-E0D9D7572516}"/>
    <cellStyle name="20% - Ênfase3 6 5" xfId="805" xr:uid="{AAB7E08B-9DDD-490F-8F4F-E624ACD7E167}"/>
    <cellStyle name="20% - Ênfase3 6 5 2" xfId="806" xr:uid="{4C6821DF-B353-4CF4-B16C-504B59D13F8F}"/>
    <cellStyle name="20% - Ênfase3 6 5 2 2" xfId="10968" xr:uid="{51A6D564-D82D-475F-8D8E-C1CA1C7DE725}"/>
    <cellStyle name="20% - Ênfase3 6 5 2 3" xfId="10969" xr:uid="{93477E58-4ED5-4CB9-9DDC-31517BF5F136}"/>
    <cellStyle name="20% - Ênfase3 6 5 2 4" xfId="10970" xr:uid="{7E08F701-8839-49F8-8984-09C1FD853A6D}"/>
    <cellStyle name="20% - Ênfase3 6 5 3" xfId="10971" xr:uid="{E24CB87A-B9BD-490C-A92E-66FABC5F2AE5}"/>
    <cellStyle name="20% - Ênfase3 6 5 4" xfId="10972" xr:uid="{DF884039-93D5-436B-AE4A-E3CBCF89B1B4}"/>
    <cellStyle name="20% - Ênfase3 6 5 5" xfId="10973" xr:uid="{1155D162-470A-42D6-9EC5-664F20169B2F}"/>
    <cellStyle name="20% - Ênfase3 6 6" xfId="807" xr:uid="{47199BE3-173B-43AD-AB1C-C4C5DBF082B4}"/>
    <cellStyle name="20% - Ênfase3 6 6 2" xfId="808" xr:uid="{ED6781E3-A49F-41FC-86C2-3CEFF1A35732}"/>
    <cellStyle name="20% - Ênfase3 6 6 2 2" xfId="10974" xr:uid="{985065D7-3BAC-47AD-9774-11E003C6E500}"/>
    <cellStyle name="20% - Ênfase3 6 6 2 3" xfId="10975" xr:uid="{1DAAADC5-C4CE-4573-8D27-39D328CFBD64}"/>
    <cellStyle name="20% - Ênfase3 6 6 2 4" xfId="10976" xr:uid="{127E85BC-AE10-4423-B2E8-DB07B19386A4}"/>
    <cellStyle name="20% - Ênfase3 6 6 3" xfId="10977" xr:uid="{1609687A-5027-435B-9005-F5701C4B74B8}"/>
    <cellStyle name="20% - Ênfase3 6 6 4" xfId="10978" xr:uid="{C84CEDBE-BB46-455E-8DED-33D3B15EDC8D}"/>
    <cellStyle name="20% - Ênfase3 6 6 5" xfId="10979" xr:uid="{FD65B76B-0923-45EA-84FB-F7DD1ADA416B}"/>
    <cellStyle name="20% - Ênfase3 6 7" xfId="809" xr:uid="{EA302282-0EE0-41C9-B761-3AA00C085EB7}"/>
    <cellStyle name="20% - Ênfase3 6 7 2" xfId="10980" xr:uid="{1ACD5E92-8429-45B6-A364-9E0CE598FBFA}"/>
    <cellStyle name="20% - Ênfase3 6 7 2 2" xfId="10981" xr:uid="{27594EDB-6286-4776-B0FB-EEDBBE5B0CB8}"/>
    <cellStyle name="20% - Ênfase3 6 7 2 3" xfId="10982" xr:uid="{BC728DAE-5CEC-4462-B633-7F4FEC436AA6}"/>
    <cellStyle name="20% - Ênfase3 6 7 2 4" xfId="10983" xr:uid="{C64D8642-D7B1-4171-A8CA-DA7823D1722E}"/>
    <cellStyle name="20% - Ênfase3 6 7 3" xfId="10984" xr:uid="{578DC01D-026B-4C25-A514-C40ED2FD7A99}"/>
    <cellStyle name="20% - Ênfase3 6 7 4" xfId="10985" xr:uid="{8DA3D2B1-82AD-4A4C-B9AB-E3D7190A59A5}"/>
    <cellStyle name="20% - Ênfase3 6 7 5" xfId="10986" xr:uid="{7AA4E819-DD0C-40B9-A369-FDA5F118FC84}"/>
    <cellStyle name="20% - Ênfase3 6 8" xfId="10987" xr:uid="{F35AAF99-168E-437F-BE1E-159CDADC6152}"/>
    <cellStyle name="20% - Ênfase3 6 8 2" xfId="10988" xr:uid="{03B69C24-EF34-4AD8-B534-F1E502489AFF}"/>
    <cellStyle name="20% - Ênfase3 6 8 2 2" xfId="10989" xr:uid="{7B02C5E8-D3D9-4A57-9803-EB1C41F6E308}"/>
    <cellStyle name="20% - Ênfase3 6 8 2 3" xfId="10990" xr:uid="{347F4006-BB94-4F30-AB60-F91F26E955A4}"/>
    <cellStyle name="20% - Ênfase3 6 8 2 4" xfId="10991" xr:uid="{61C9AE03-1491-44BC-B979-F8CF2EA7E642}"/>
    <cellStyle name="20% - Ênfase3 6 8 3" xfId="10992" xr:uid="{3C0405D7-6E1A-4A01-889D-FFCC6AD4DD4F}"/>
    <cellStyle name="20% - Ênfase3 6 8 4" xfId="10993" xr:uid="{EE8A4728-AEEA-4C96-AFD3-F069D460DBF4}"/>
    <cellStyle name="20% - Ênfase3 6 8 5" xfId="10994" xr:uid="{DE43252A-168A-473B-AE26-C9B3076AEC75}"/>
    <cellStyle name="20% - Ênfase3 6 9" xfId="10995" xr:uid="{635A90F3-2321-43BE-A407-8DF8299A7BDD}"/>
    <cellStyle name="20% - Ênfase3 6 9 2" xfId="10996" xr:uid="{EBCB99EB-3885-4702-92AA-87BAA427464D}"/>
    <cellStyle name="20% - Ênfase3 6 9 2 2" xfId="10997" xr:uid="{04EAE16E-9AB3-4898-9BAE-0B050407C27C}"/>
    <cellStyle name="20% - Ênfase3 6 9 2 3" xfId="10998" xr:uid="{F443EB19-0CFC-42AD-A881-929003AD9DA6}"/>
    <cellStyle name="20% - Ênfase3 6 9 2 4" xfId="10999" xr:uid="{2DCB7719-F353-4D60-A195-4B3311F90BFE}"/>
    <cellStyle name="20% - Ênfase3 6 9 3" xfId="11000" xr:uid="{20077EC7-8490-42B2-880A-D1E2B5D9475E}"/>
    <cellStyle name="20% - Ênfase3 6 9 4" xfId="11001" xr:uid="{FD325110-C9D2-49F3-8DAE-388EE77C9623}"/>
    <cellStyle name="20% - Ênfase3 6 9 5" xfId="11002" xr:uid="{D0DA71FF-E9A7-4041-8FC7-D95F541B6C00}"/>
    <cellStyle name="20% - Ênfase3 60" xfId="810" xr:uid="{0705EEF8-5F73-44E8-8E72-E29786A46EE0}"/>
    <cellStyle name="20% - Ênfase3 60 2" xfId="811" xr:uid="{971F3B15-CF8C-4650-865A-F89F5C8F2668}"/>
    <cellStyle name="20% - Ênfase3 61" xfId="812" xr:uid="{43B3A9E7-31DB-46D5-9560-6B43044A9C9E}"/>
    <cellStyle name="20% - Ênfase3 61 2" xfId="813" xr:uid="{17E9AD6C-253C-4AB7-8832-B056C51AC4D9}"/>
    <cellStyle name="20% - Ênfase3 62" xfId="814" xr:uid="{809B7CCA-7263-4E63-9846-407A44DF7090}"/>
    <cellStyle name="20% - Ênfase3 62 2" xfId="815" xr:uid="{8B75688B-F49A-4E8D-A8C8-04326FD6E811}"/>
    <cellStyle name="20% - Ênfase3 63" xfId="816" xr:uid="{F2FBD40C-810F-40BC-9893-E88E2DA5FEBF}"/>
    <cellStyle name="20% - Ênfase3 63 2" xfId="817" xr:uid="{B417CE9B-083A-44FF-8A7D-548B49D2F168}"/>
    <cellStyle name="20% - Ênfase3 64" xfId="818" xr:uid="{80619799-ABE6-4BF1-AE8F-E01563A68953}"/>
    <cellStyle name="20% - Ênfase3 65" xfId="11003" xr:uid="{BF244A35-F2D9-48F2-A351-9D322A68E9BF}"/>
    <cellStyle name="20% - Ênfase3 66" xfId="11004" xr:uid="{40E9CE4B-C5FB-4AFA-90CB-3140B17B6FD7}"/>
    <cellStyle name="20% - Ênfase3 67" xfId="11005" xr:uid="{AD033C58-E837-41A7-8D82-88A74354DE07}"/>
    <cellStyle name="20% - Ênfase3 68" xfId="11006" xr:uid="{8784BB5B-5E83-4F25-928B-CC32B43B9609}"/>
    <cellStyle name="20% - Ênfase3 69" xfId="11007" xr:uid="{8DA217AC-DA1B-49CE-8D2C-D747A9B9C0EF}"/>
    <cellStyle name="20% - Ênfase3 7" xfId="819" xr:uid="{78A2478E-DFC2-4F80-92BE-3601DBFD2172}"/>
    <cellStyle name="20% - Ênfase3 7 10" xfId="11008" xr:uid="{57355824-992D-4F1B-BD3B-492520E58703}"/>
    <cellStyle name="20% - Ênfase3 7 10 2" xfId="11009" xr:uid="{E96DED0E-11C7-4BDA-9BA8-BBCA1D4BB71A}"/>
    <cellStyle name="20% - Ênfase3 7 10 2 2" xfId="11010" xr:uid="{A8162571-4766-4D50-8973-05D7C547C495}"/>
    <cellStyle name="20% - Ênfase3 7 10 2 3" xfId="11011" xr:uid="{CBE8BB26-65C6-4E49-AA66-39548582A70E}"/>
    <cellStyle name="20% - Ênfase3 7 10 2 4" xfId="11012" xr:uid="{6938B2C6-E29D-46BD-AD3A-EAE624B40595}"/>
    <cellStyle name="20% - Ênfase3 7 10 3" xfId="11013" xr:uid="{2203CD7F-2F46-456B-8672-F0A3C95D384D}"/>
    <cellStyle name="20% - Ênfase3 7 10 4" xfId="11014" xr:uid="{36CAB723-2BAA-43C4-9AB0-A8348CFBB893}"/>
    <cellStyle name="20% - Ênfase3 7 10 5" xfId="11015" xr:uid="{2FC8EC3A-7B8C-4BFA-82EB-07755CF3E005}"/>
    <cellStyle name="20% - Ênfase3 7 11" xfId="11016" xr:uid="{0E9C364A-7411-4144-8BD5-484057919914}"/>
    <cellStyle name="20% - Ênfase3 7 11 2" xfId="11017" xr:uid="{E55B8F2B-5D12-428B-A5A2-24171EAC42A1}"/>
    <cellStyle name="20% - Ênfase3 7 11 2 2" xfId="11018" xr:uid="{69361AA9-BA46-4251-8E30-665EBC164E06}"/>
    <cellStyle name="20% - Ênfase3 7 11 2 3" xfId="11019" xr:uid="{B2E0B182-CEC6-4D65-B529-56FFA4BE3907}"/>
    <cellStyle name="20% - Ênfase3 7 11 2 4" xfId="11020" xr:uid="{07BD2260-2E7E-4A75-8D64-FAA19B32631A}"/>
    <cellStyle name="20% - Ênfase3 7 11 3" xfId="11021" xr:uid="{7EFA5652-9743-4062-99B2-80EBDD6F7873}"/>
    <cellStyle name="20% - Ênfase3 7 11 4" xfId="11022" xr:uid="{95332E0F-9A72-4BDA-A625-FBA34AB084F7}"/>
    <cellStyle name="20% - Ênfase3 7 11 5" xfId="11023" xr:uid="{8C233A5B-0A1A-4C80-8BD1-36B017348C6C}"/>
    <cellStyle name="20% - Ênfase3 7 12" xfId="11024" xr:uid="{280E2E4A-A06E-48E9-AF9F-86BB9D500EFA}"/>
    <cellStyle name="20% - Ênfase3 7 12 2" xfId="11025" xr:uid="{5F3F5D42-CDE5-490D-8DC4-A139AB54437F}"/>
    <cellStyle name="20% - Ênfase3 7 12 3" xfId="11026" xr:uid="{02A4FE63-400C-4C1B-ADCB-553380AB29D5}"/>
    <cellStyle name="20% - Ênfase3 7 12 4" xfId="11027" xr:uid="{25D446D0-93D8-4DAD-9DDF-9E1683446C66}"/>
    <cellStyle name="20% - Ênfase3 7 13" xfId="11028" xr:uid="{4BE630A9-9C24-4CDF-9764-E602228CE386}"/>
    <cellStyle name="20% - Ênfase3 7 14" xfId="11029" xr:uid="{435C9B33-A224-428C-BFDE-26C1EACC2AA7}"/>
    <cellStyle name="20% - Ênfase3 7 15" xfId="11030" xr:uid="{28C5F4F3-844C-4601-A69F-46D0532788BC}"/>
    <cellStyle name="20% - Ênfase3 7 2" xfId="820" xr:uid="{1DD385F1-8A89-4E9F-B32A-0B026E141450}"/>
    <cellStyle name="20% - Ênfase3 7 2 2" xfId="821" xr:uid="{92656F17-7E1E-438A-93B9-EB28C2D28781}"/>
    <cellStyle name="20% - Ênfase3 7 2 2 2" xfId="11031" xr:uid="{B351E7C4-80F8-4537-B591-CBAE81AA7CD9}"/>
    <cellStyle name="20% - Ênfase3 7 2 2 3" xfId="11032" xr:uid="{722582C6-CFB2-4180-A5AF-6B79D15370CA}"/>
    <cellStyle name="20% - Ênfase3 7 2 2 4" xfId="11033" xr:uid="{FF733D44-7DE3-4BFE-B6F7-80640318C690}"/>
    <cellStyle name="20% - Ênfase3 7 2 3" xfId="11034" xr:uid="{D36A5EEC-EFFF-48A7-96F5-88FD7C5F0C41}"/>
    <cellStyle name="20% - Ênfase3 7 2 4" xfId="11035" xr:uid="{F42C5949-B32D-40DD-9FAD-FCAFDC5DDA61}"/>
    <cellStyle name="20% - Ênfase3 7 2 5" xfId="11036" xr:uid="{2BE8EA20-256A-4FF8-B204-7B822E45547E}"/>
    <cellStyle name="20% - Ênfase3 7 3" xfId="822" xr:uid="{DF963B74-119B-4ACF-A3C8-E6A52B476BA7}"/>
    <cellStyle name="20% - Ênfase3 7 3 2" xfId="823" xr:uid="{8C659438-9AEA-4EE2-8AAF-8486D2CD3FAC}"/>
    <cellStyle name="20% - Ênfase3 7 3 2 2" xfId="11037" xr:uid="{8244CF80-7923-4EB7-ABFD-01C63ED13CED}"/>
    <cellStyle name="20% - Ênfase3 7 3 2 3" xfId="11038" xr:uid="{2BCD609A-C649-4F94-93CC-E2AB07EAED35}"/>
    <cellStyle name="20% - Ênfase3 7 3 2 4" xfId="11039" xr:uid="{F9A0A7D5-D5BA-4634-A5FB-624AD544855D}"/>
    <cellStyle name="20% - Ênfase3 7 3 3" xfId="11040" xr:uid="{60727D53-A814-440D-8A9C-F7E8393C6B6A}"/>
    <cellStyle name="20% - Ênfase3 7 3 4" xfId="11041" xr:uid="{0A6FDB47-8EDF-4B5C-8B2C-37EAA094BE54}"/>
    <cellStyle name="20% - Ênfase3 7 3 5" xfId="11042" xr:uid="{3D825922-0E9C-4A05-811B-661BD7F10508}"/>
    <cellStyle name="20% - Ênfase3 7 4" xfId="824" xr:uid="{49D41445-337E-4121-80DF-7B90F9B51622}"/>
    <cellStyle name="20% - Ênfase3 7 4 2" xfId="825" xr:uid="{376084F2-B90A-43E5-9E5D-4299CDF6AEA3}"/>
    <cellStyle name="20% - Ênfase3 7 4 2 2" xfId="11043" xr:uid="{3A7A7760-CA52-49FB-A754-88A8924D9158}"/>
    <cellStyle name="20% - Ênfase3 7 4 2 3" xfId="11044" xr:uid="{AFC7E3B1-2036-4084-B87E-B8EA7DEF019F}"/>
    <cellStyle name="20% - Ênfase3 7 4 2 4" xfId="11045" xr:uid="{7379F896-811C-4E6D-9027-C0F4E91EC611}"/>
    <cellStyle name="20% - Ênfase3 7 4 3" xfId="11046" xr:uid="{40C25188-9A6F-4B3D-A1E8-BFDC787CBE76}"/>
    <cellStyle name="20% - Ênfase3 7 4 4" xfId="11047" xr:uid="{74378093-56E8-4351-91F6-A439019EE287}"/>
    <cellStyle name="20% - Ênfase3 7 4 5" xfId="11048" xr:uid="{F3EB98AD-23AE-498D-9BC7-C6C24AE07C90}"/>
    <cellStyle name="20% - Ênfase3 7 5" xfId="826" xr:uid="{1250ED3F-740D-4E25-A40D-3992E7CA9946}"/>
    <cellStyle name="20% - Ênfase3 7 5 2" xfId="827" xr:uid="{9FE835CC-4DCF-4937-B15A-6E9CD9050987}"/>
    <cellStyle name="20% - Ênfase3 7 5 2 2" xfId="11049" xr:uid="{DB309B6A-4CB4-4ECC-B917-D1136D0E2D3D}"/>
    <cellStyle name="20% - Ênfase3 7 5 2 3" xfId="11050" xr:uid="{3BD1DEB0-5C58-4755-B41C-8D2391D6BAEB}"/>
    <cellStyle name="20% - Ênfase3 7 5 2 4" xfId="11051" xr:uid="{7507F385-527B-410D-8F6D-FD4B316C08E6}"/>
    <cellStyle name="20% - Ênfase3 7 5 3" xfId="11052" xr:uid="{7CE9C1B1-354C-48AC-A301-3CBD5DA78B31}"/>
    <cellStyle name="20% - Ênfase3 7 5 4" xfId="11053" xr:uid="{8243B400-5D03-4715-95BE-33BF2B498D54}"/>
    <cellStyle name="20% - Ênfase3 7 5 5" xfId="11054" xr:uid="{23F6BD1B-389B-463F-ADC4-89F74A557D3D}"/>
    <cellStyle name="20% - Ênfase3 7 6" xfId="828" xr:uid="{ECBC43B6-9A44-4FAF-9D13-F85B749CC8BA}"/>
    <cellStyle name="20% - Ênfase3 7 6 2" xfId="829" xr:uid="{A0D11883-2EAD-4BF3-B027-93F4DD830ACE}"/>
    <cellStyle name="20% - Ênfase3 7 6 2 2" xfId="11055" xr:uid="{ACB0EE0F-30AB-45C7-B41C-C2961E716994}"/>
    <cellStyle name="20% - Ênfase3 7 6 2 3" xfId="11056" xr:uid="{BE3E2B44-225C-46A2-9ED4-09C0606B8286}"/>
    <cellStyle name="20% - Ênfase3 7 6 2 4" xfId="11057" xr:uid="{3354D9C5-5524-4885-A224-AA52EF0A4121}"/>
    <cellStyle name="20% - Ênfase3 7 6 3" xfId="11058" xr:uid="{BEBC8F5D-9F82-4654-9168-67486A08D0F6}"/>
    <cellStyle name="20% - Ênfase3 7 6 4" xfId="11059" xr:uid="{4B8C88B7-30D3-4860-AE93-AE86E999F686}"/>
    <cellStyle name="20% - Ênfase3 7 6 5" xfId="11060" xr:uid="{C9C9E0AD-2B6C-4D4C-B452-B0003C97A6F5}"/>
    <cellStyle name="20% - Ênfase3 7 7" xfId="830" xr:uid="{46E39C7A-1453-4CA0-8CF9-763C0111DA99}"/>
    <cellStyle name="20% - Ênfase3 7 7 2" xfId="11061" xr:uid="{8FC1029C-6A4D-44E6-B905-466F7F870952}"/>
    <cellStyle name="20% - Ênfase3 7 7 2 2" xfId="11062" xr:uid="{5D90C5FA-A64F-4984-A486-A3A488F8D34A}"/>
    <cellStyle name="20% - Ênfase3 7 7 2 3" xfId="11063" xr:uid="{7250F767-971A-4BF3-99E6-C1CA099FEDDE}"/>
    <cellStyle name="20% - Ênfase3 7 7 2 4" xfId="11064" xr:uid="{246DE334-9293-4422-AE4C-61C39AA8633A}"/>
    <cellStyle name="20% - Ênfase3 7 7 3" xfId="11065" xr:uid="{12488BAD-7C68-473C-9A3F-D6D7EA934F18}"/>
    <cellStyle name="20% - Ênfase3 7 7 4" xfId="11066" xr:uid="{CA5F7850-2EF3-4963-BB7F-C94EF73A004B}"/>
    <cellStyle name="20% - Ênfase3 7 7 5" xfId="11067" xr:uid="{C7DB71B2-9DC8-4F19-A5E2-F6136674A3C3}"/>
    <cellStyle name="20% - Ênfase3 7 8" xfId="11068" xr:uid="{6EDFB634-4691-4858-8E06-05FF497D09EE}"/>
    <cellStyle name="20% - Ênfase3 7 8 2" xfId="11069" xr:uid="{0E1EE93F-8DC7-4B53-814D-5C86C07DD9F1}"/>
    <cellStyle name="20% - Ênfase3 7 8 2 2" xfId="11070" xr:uid="{6F8275CB-F6F6-437B-808E-2DA62BED4D41}"/>
    <cellStyle name="20% - Ênfase3 7 8 2 3" xfId="11071" xr:uid="{C203FB20-68C1-4DBA-B7CC-CD98462830DB}"/>
    <cellStyle name="20% - Ênfase3 7 8 2 4" xfId="11072" xr:uid="{524F15CC-D705-48EB-97AE-BACAB99D68CD}"/>
    <cellStyle name="20% - Ênfase3 7 8 3" xfId="11073" xr:uid="{E390DA45-ECD4-4DCE-8F1D-F6B4A4A15072}"/>
    <cellStyle name="20% - Ênfase3 7 8 4" xfId="11074" xr:uid="{AB10992D-1BD7-4292-9E3D-CE7B172D397A}"/>
    <cellStyle name="20% - Ênfase3 7 8 5" xfId="11075" xr:uid="{2FA89056-C5A4-4BD2-A85F-5018EEDAB9EC}"/>
    <cellStyle name="20% - Ênfase3 7 9" xfId="11076" xr:uid="{79A6B15C-DABB-4EC2-B42B-3A35024AC338}"/>
    <cellStyle name="20% - Ênfase3 7 9 2" xfId="11077" xr:uid="{BEC3994C-E4B8-4E6C-9E14-008A29A491FF}"/>
    <cellStyle name="20% - Ênfase3 7 9 2 2" xfId="11078" xr:uid="{CB205961-1FFB-472E-BF0C-103E63EDD3C5}"/>
    <cellStyle name="20% - Ênfase3 7 9 2 3" xfId="11079" xr:uid="{C248F897-AFF5-4682-B290-649188808545}"/>
    <cellStyle name="20% - Ênfase3 7 9 2 4" xfId="11080" xr:uid="{EF81F76D-7398-4AC8-B840-D539FFB57C52}"/>
    <cellStyle name="20% - Ênfase3 7 9 3" xfId="11081" xr:uid="{B805D629-4372-44BC-B6F3-15CC5C3D8F81}"/>
    <cellStyle name="20% - Ênfase3 7 9 4" xfId="11082" xr:uid="{ECD9DA86-EF3E-4DFB-8A88-2D9EB7FE580A}"/>
    <cellStyle name="20% - Ênfase3 7 9 5" xfId="11083" xr:uid="{88F91681-8929-4137-8DC7-7B416E66DB7F}"/>
    <cellStyle name="20% - Ênfase3 70" xfId="11084" xr:uid="{E61DB2D4-BE57-48EB-958C-49F425B318E5}"/>
    <cellStyle name="20% - Ênfase3 71" xfId="11085" xr:uid="{3EC29367-E4F7-4483-AD2D-DFD700CDA89C}"/>
    <cellStyle name="20% - Ênfase3 72" xfId="11086" xr:uid="{B4C09FBF-1583-4B8E-97F5-6282846894C2}"/>
    <cellStyle name="20% - Ênfase3 73" xfId="11087" xr:uid="{A938AC46-8F10-4A36-A213-8B03D37D7CF5}"/>
    <cellStyle name="20% - Ênfase3 74" xfId="11088" xr:uid="{67D6B4AF-AAB4-41B0-B6ED-0415CA33A5AA}"/>
    <cellStyle name="20% - Ênfase3 75" xfId="11089" xr:uid="{23F2D8FF-8019-4749-A805-AFC76006F78F}"/>
    <cellStyle name="20% - Ênfase3 76" xfId="11090" xr:uid="{15998954-D572-4AD5-A5A1-344784A46E5D}"/>
    <cellStyle name="20% - Ênfase3 77" xfId="11091" xr:uid="{18B59091-A48D-40D3-8010-7C7F0F5A9B02}"/>
    <cellStyle name="20% - Ênfase3 78" xfId="11092" xr:uid="{EE2A86AF-70A8-4B64-AAF0-6BD8DA69DB4C}"/>
    <cellStyle name="20% - Ênfase3 79" xfId="11093" xr:uid="{34E650E9-A83D-43BB-B889-2D8B3BD6627C}"/>
    <cellStyle name="20% - Ênfase3 8" xfId="831" xr:uid="{64339D80-1AE2-44CD-979F-B7988593CADF}"/>
    <cellStyle name="20% - Ênfase3 8 10" xfId="11094" xr:uid="{A416CD0B-53FD-4178-96F9-C2895BFAB28B}"/>
    <cellStyle name="20% - Ênfase3 8 10 2" xfId="11095" xr:uid="{87342FE1-B730-46A0-B2F2-677D8C1B4677}"/>
    <cellStyle name="20% - Ênfase3 8 10 2 2" xfId="11096" xr:uid="{2B15A4DC-8D59-4D39-987E-37383D4501A8}"/>
    <cellStyle name="20% - Ênfase3 8 10 2 3" xfId="11097" xr:uid="{05ADFF57-ADE5-437A-B7E7-7AB7940C5D99}"/>
    <cellStyle name="20% - Ênfase3 8 10 2 4" xfId="11098" xr:uid="{32E96FE4-ED2A-4EBD-8FC1-A6589907DFD7}"/>
    <cellStyle name="20% - Ênfase3 8 10 3" xfId="11099" xr:uid="{F0E74A03-C020-4DE7-A644-D14C65371F37}"/>
    <cellStyle name="20% - Ênfase3 8 10 4" xfId="11100" xr:uid="{A348604C-C558-484D-8874-BAA30951D18D}"/>
    <cellStyle name="20% - Ênfase3 8 10 5" xfId="11101" xr:uid="{7728505B-A2BD-4AE6-A046-A65DCAE41ECA}"/>
    <cellStyle name="20% - Ênfase3 8 11" xfId="11102" xr:uid="{D89F1E5F-7C4E-403B-85CF-F601437B378F}"/>
    <cellStyle name="20% - Ênfase3 8 11 2" xfId="11103" xr:uid="{1F5924A8-7635-4023-9561-2B4B847BBE35}"/>
    <cellStyle name="20% - Ênfase3 8 11 2 2" xfId="11104" xr:uid="{D6F1B951-D476-4DDD-B90B-4E7D593B1001}"/>
    <cellStyle name="20% - Ênfase3 8 11 2 3" xfId="11105" xr:uid="{919265CB-46E3-49E1-938B-B845FD270B32}"/>
    <cellStyle name="20% - Ênfase3 8 11 2 4" xfId="11106" xr:uid="{C24E7448-CD23-460A-86FD-C7A5E9C91566}"/>
    <cellStyle name="20% - Ênfase3 8 11 3" xfId="11107" xr:uid="{AF959091-0A7E-484B-BA39-BCBD92E2830E}"/>
    <cellStyle name="20% - Ênfase3 8 11 4" xfId="11108" xr:uid="{C7D768E8-90AB-4DD9-A5B1-1B2DA23AEAC0}"/>
    <cellStyle name="20% - Ênfase3 8 11 5" xfId="11109" xr:uid="{F542CBD9-A163-4264-8BF9-E501565A3636}"/>
    <cellStyle name="20% - Ênfase3 8 12" xfId="11110" xr:uid="{008D7230-B99A-41BB-B5E5-D82E30DB4549}"/>
    <cellStyle name="20% - Ênfase3 8 12 2" xfId="11111" xr:uid="{FD3BCE7F-34B2-46CB-A410-2975A5929FBD}"/>
    <cellStyle name="20% - Ênfase3 8 12 3" xfId="11112" xr:uid="{1BF2838D-A3DA-44EB-A82B-29AAC23D55A4}"/>
    <cellStyle name="20% - Ênfase3 8 12 4" xfId="11113" xr:uid="{631AD709-7649-4B63-9041-7A4698995366}"/>
    <cellStyle name="20% - Ênfase3 8 13" xfId="11114" xr:uid="{8F89B13A-E532-4AD4-8690-E3DBC391AB2E}"/>
    <cellStyle name="20% - Ênfase3 8 14" xfId="11115" xr:uid="{4A541037-9BC9-42D5-850E-C9448DF984FA}"/>
    <cellStyle name="20% - Ênfase3 8 15" xfId="11116" xr:uid="{8DAA0003-FBAE-4E6D-B135-27FCF426E09B}"/>
    <cellStyle name="20% - Ênfase3 8 2" xfId="832" xr:uid="{90E2C22F-D5A4-41E5-BFB0-8D5765DF012A}"/>
    <cellStyle name="20% - Ênfase3 8 2 2" xfId="833" xr:uid="{821AEFAB-428A-4B43-8776-D4551996254B}"/>
    <cellStyle name="20% - Ênfase3 8 2 2 2" xfId="11117" xr:uid="{CAC14D7F-E919-43D2-B5D1-E033F1C4B58C}"/>
    <cellStyle name="20% - Ênfase3 8 2 2 3" xfId="11118" xr:uid="{919C66D6-A1E6-4240-BA01-73EBC2BF4A2B}"/>
    <cellStyle name="20% - Ênfase3 8 2 2 4" xfId="11119" xr:uid="{C935CB92-D33D-4133-85B2-9C93871E0049}"/>
    <cellStyle name="20% - Ênfase3 8 2 3" xfId="11120" xr:uid="{D1FF9370-5E38-48A8-A26D-01283D46F190}"/>
    <cellStyle name="20% - Ênfase3 8 2 4" xfId="11121" xr:uid="{A8DC32BD-4EE8-4A3F-A1E0-6D2105C5CA6B}"/>
    <cellStyle name="20% - Ênfase3 8 2 5" xfId="11122" xr:uid="{30438F11-493C-4535-A7AC-5F8F8FFB33E4}"/>
    <cellStyle name="20% - Ênfase3 8 3" xfId="834" xr:uid="{547D7868-631E-4F15-81E2-DBE073DF3DDC}"/>
    <cellStyle name="20% - Ênfase3 8 3 2" xfId="835" xr:uid="{7FE569AE-8986-4C7F-B6EF-0D3934585D35}"/>
    <cellStyle name="20% - Ênfase3 8 3 2 2" xfId="11123" xr:uid="{A9152542-D642-462C-B445-BFE99A7F50C7}"/>
    <cellStyle name="20% - Ênfase3 8 3 2 3" xfId="11124" xr:uid="{4CF6F3FC-4721-48DC-ABAE-F4FE035EFEBD}"/>
    <cellStyle name="20% - Ênfase3 8 3 2 4" xfId="11125" xr:uid="{4231DAC9-994C-4D7B-8418-983EEFDFB420}"/>
    <cellStyle name="20% - Ênfase3 8 3 3" xfId="11126" xr:uid="{80CE7D23-53AD-4A84-AFC9-4F802F0AA963}"/>
    <cellStyle name="20% - Ênfase3 8 3 4" xfId="11127" xr:uid="{025B67E0-C781-479E-AF58-BEB662E16BFC}"/>
    <cellStyle name="20% - Ênfase3 8 3 5" xfId="11128" xr:uid="{9C5DF64A-1D0B-47FF-83F2-6C8EFF255377}"/>
    <cellStyle name="20% - Ênfase3 8 4" xfId="836" xr:uid="{A6C02490-E40A-40C2-8DFE-ED213D931208}"/>
    <cellStyle name="20% - Ênfase3 8 4 2" xfId="837" xr:uid="{97091E1B-C42A-4CEA-A9A9-62632E866F5D}"/>
    <cellStyle name="20% - Ênfase3 8 4 2 2" xfId="11129" xr:uid="{1027E033-5B60-4C7B-8663-2C9156E3993C}"/>
    <cellStyle name="20% - Ênfase3 8 4 2 3" xfId="11130" xr:uid="{3C49911D-08B2-48D1-8AA5-D11A071730A5}"/>
    <cellStyle name="20% - Ênfase3 8 4 2 4" xfId="11131" xr:uid="{43AAC788-B45C-41AB-947C-B9BB0DDFB5D1}"/>
    <cellStyle name="20% - Ênfase3 8 4 3" xfId="11132" xr:uid="{774C50C2-5EA2-4D7E-8F77-D55BB5E35960}"/>
    <cellStyle name="20% - Ênfase3 8 4 4" xfId="11133" xr:uid="{B057823E-1B48-4403-B01B-A94B16E1379F}"/>
    <cellStyle name="20% - Ênfase3 8 4 5" xfId="11134" xr:uid="{09D99243-4B10-47CE-863D-488458A87C87}"/>
    <cellStyle name="20% - Ênfase3 8 5" xfId="838" xr:uid="{6AB4C458-CB39-4254-B14D-C4F6CEE15913}"/>
    <cellStyle name="20% - Ênfase3 8 5 2" xfId="839" xr:uid="{59A48039-7FD1-4CBD-91F8-247D47D7D65F}"/>
    <cellStyle name="20% - Ênfase3 8 5 2 2" xfId="11135" xr:uid="{94DCF3DC-197C-416E-85E3-A5032E413706}"/>
    <cellStyle name="20% - Ênfase3 8 5 2 3" xfId="11136" xr:uid="{86DF5B0C-427F-41A0-AB65-D24D262C16C6}"/>
    <cellStyle name="20% - Ênfase3 8 5 2 4" xfId="11137" xr:uid="{5231F213-BFA6-456E-B9F9-D3891AED08D7}"/>
    <cellStyle name="20% - Ênfase3 8 5 3" xfId="11138" xr:uid="{ACB5039E-B38B-4963-BB04-A89854C3C757}"/>
    <cellStyle name="20% - Ênfase3 8 5 4" xfId="11139" xr:uid="{E2956A09-7E8B-4114-B2F5-79D227947369}"/>
    <cellStyle name="20% - Ênfase3 8 5 5" xfId="11140" xr:uid="{C683F855-3C26-4110-A366-A36422FDF36F}"/>
    <cellStyle name="20% - Ênfase3 8 6" xfId="840" xr:uid="{C9FFA8EC-FA79-4D2C-8D3F-BBD4CD6EAF46}"/>
    <cellStyle name="20% - Ênfase3 8 6 2" xfId="841" xr:uid="{31DE18E9-58D5-4A27-BF00-B6041A0F4702}"/>
    <cellStyle name="20% - Ênfase3 8 6 2 2" xfId="11141" xr:uid="{74679C04-425B-49B3-8440-097057B187E0}"/>
    <cellStyle name="20% - Ênfase3 8 6 2 3" xfId="11142" xr:uid="{083DF885-1B14-4301-A7F3-7A1C053DFC84}"/>
    <cellStyle name="20% - Ênfase3 8 6 2 4" xfId="11143" xr:uid="{FFF2B856-3D34-4BBD-9A8B-B1E5BCAABFB6}"/>
    <cellStyle name="20% - Ênfase3 8 6 3" xfId="11144" xr:uid="{F9483C4C-7D05-447B-BE90-66836D32BC73}"/>
    <cellStyle name="20% - Ênfase3 8 6 4" xfId="11145" xr:uid="{E9CDD490-41FE-42E2-AE14-B07947885A51}"/>
    <cellStyle name="20% - Ênfase3 8 6 5" xfId="11146" xr:uid="{AD1F53A8-58B8-4438-81A0-C02E0BC588DE}"/>
    <cellStyle name="20% - Ênfase3 8 7" xfId="842" xr:uid="{9DDC2180-3E6B-42D2-8FF7-0427CE418FC1}"/>
    <cellStyle name="20% - Ênfase3 8 7 2" xfId="11147" xr:uid="{4D60A45C-1713-40CB-B9C6-55ADE0417C95}"/>
    <cellStyle name="20% - Ênfase3 8 7 2 2" xfId="11148" xr:uid="{E3596D52-1F7B-4ADD-AB4F-A80CE21E83C9}"/>
    <cellStyle name="20% - Ênfase3 8 7 2 3" xfId="11149" xr:uid="{C3E71C5F-8129-4CA1-A97D-3342A16FC310}"/>
    <cellStyle name="20% - Ênfase3 8 7 2 4" xfId="11150" xr:uid="{404086BA-9FEC-4A1A-BA48-6A7F3DD93C98}"/>
    <cellStyle name="20% - Ênfase3 8 7 3" xfId="11151" xr:uid="{88FB54CC-1378-469D-8D7B-18356B0093F2}"/>
    <cellStyle name="20% - Ênfase3 8 7 4" xfId="11152" xr:uid="{9C0F9CB6-CDEC-43DD-9DBE-371C00746D78}"/>
    <cellStyle name="20% - Ênfase3 8 7 5" xfId="11153" xr:uid="{EA49B622-AB56-4392-8BB8-1CD59941B51A}"/>
    <cellStyle name="20% - Ênfase3 8 8" xfId="11154" xr:uid="{A76FE20B-0FBA-475A-8DF6-8504FF17B7EA}"/>
    <cellStyle name="20% - Ênfase3 8 8 2" xfId="11155" xr:uid="{5E78D790-C5EA-41C5-B476-2D54EF359271}"/>
    <cellStyle name="20% - Ênfase3 8 8 2 2" xfId="11156" xr:uid="{D05AAECD-A74D-4738-88B4-99C6F2B7E8F9}"/>
    <cellStyle name="20% - Ênfase3 8 8 2 3" xfId="11157" xr:uid="{E04C0145-BDAE-4808-B421-25423C5F92EF}"/>
    <cellStyle name="20% - Ênfase3 8 8 2 4" xfId="11158" xr:uid="{B40184E8-0F91-4AEA-ACD2-23A315930A26}"/>
    <cellStyle name="20% - Ênfase3 8 8 3" xfId="11159" xr:uid="{BBEE07CB-6063-4102-99A1-74FE13C9C6B7}"/>
    <cellStyle name="20% - Ênfase3 8 8 4" xfId="11160" xr:uid="{BFAED7A5-BB1C-4F1C-B004-03EAB5CEF370}"/>
    <cellStyle name="20% - Ênfase3 8 8 5" xfId="11161" xr:uid="{0AF62A77-7E22-4CBC-B468-54318A7FDF14}"/>
    <cellStyle name="20% - Ênfase3 8 9" xfId="11162" xr:uid="{BA91F13B-5177-4CBE-990E-BB32C5F345AF}"/>
    <cellStyle name="20% - Ênfase3 8 9 2" xfId="11163" xr:uid="{8966E09B-6EC1-4D3C-B98F-A23EFB4395E4}"/>
    <cellStyle name="20% - Ênfase3 8 9 2 2" xfId="11164" xr:uid="{56668D71-C0A1-42D9-A887-7EE9EC5081C1}"/>
    <cellStyle name="20% - Ênfase3 8 9 2 3" xfId="11165" xr:uid="{29573D5C-9573-478C-A0B2-0AF5998AAED9}"/>
    <cellStyle name="20% - Ênfase3 8 9 2 4" xfId="11166" xr:uid="{3500E241-06B6-476E-9AB5-17775C9B95ED}"/>
    <cellStyle name="20% - Ênfase3 8 9 3" xfId="11167" xr:uid="{33EA0FC1-2BBC-4C88-9536-FE6FE2DD882A}"/>
    <cellStyle name="20% - Ênfase3 8 9 4" xfId="11168" xr:uid="{4441B7BF-C127-4528-8A60-974C775383F4}"/>
    <cellStyle name="20% - Ênfase3 8 9 5" xfId="11169" xr:uid="{8909E636-A559-4866-B10D-10F6CA342F34}"/>
    <cellStyle name="20% - Ênfase3 80" xfId="11170" xr:uid="{FED8DC98-C276-4458-A1C4-38612D2BD69E}"/>
    <cellStyle name="20% - Ênfase3 81" xfId="11171" xr:uid="{F1DFD3B8-1D7C-4669-BCB6-A61C8B876E7C}"/>
    <cellStyle name="20% - Ênfase3 82" xfId="11172" xr:uid="{2FEBB41A-D353-42E6-B174-BDE12D541705}"/>
    <cellStyle name="20% - Ênfase3 83" xfId="11173" xr:uid="{A6C9653E-CC60-4511-95B6-C68FCD55D739}"/>
    <cellStyle name="20% - Ênfase3 84" xfId="11174" xr:uid="{87466AE2-C220-44DD-8125-1B3483D279B9}"/>
    <cellStyle name="20% - Ênfase3 85" xfId="11175" xr:uid="{D39D505C-03B3-4600-BBBA-E57FEF2D0896}"/>
    <cellStyle name="20% - Ênfase3 86" xfId="11176" xr:uid="{AFD2FE2B-139C-43FC-A70C-3BB12672E516}"/>
    <cellStyle name="20% - Ênfase3 87" xfId="11177" xr:uid="{A37777BC-0972-4284-A1AE-BBFFD29D1AD5}"/>
    <cellStyle name="20% - Ênfase3 88" xfId="11178" xr:uid="{6F927FB3-79BD-4589-8DC4-68A1B9BBD406}"/>
    <cellStyle name="20% - Ênfase3 89" xfId="11179" xr:uid="{CDDAD93E-5E2E-42D8-8361-C6384C2AD4AA}"/>
    <cellStyle name="20% - Ênfase3 9" xfId="843" xr:uid="{27D53A79-B5A4-4A49-9B0F-114B05E36C1C}"/>
    <cellStyle name="20% - Ênfase3 9 10" xfId="11180" xr:uid="{95DB4DC6-E1A9-4C74-B56E-6F135FCE78F2}"/>
    <cellStyle name="20% - Ênfase3 9 10 2" xfId="11181" xr:uid="{81B28D26-30C8-4522-AFE9-BD581F93D1E2}"/>
    <cellStyle name="20% - Ênfase3 9 10 2 2" xfId="11182" xr:uid="{BA8644A4-B1D6-430F-A5DE-3C91020CACBD}"/>
    <cellStyle name="20% - Ênfase3 9 10 2 3" xfId="11183" xr:uid="{F47C96C1-03A8-4808-A534-225B9C8441D2}"/>
    <cellStyle name="20% - Ênfase3 9 10 2 4" xfId="11184" xr:uid="{774CAAAA-BA5C-4BBD-8E4F-D1322DA02B51}"/>
    <cellStyle name="20% - Ênfase3 9 10 3" xfId="11185" xr:uid="{A7C38D59-349A-4A44-B55C-3D2B8A181709}"/>
    <cellStyle name="20% - Ênfase3 9 10 4" xfId="11186" xr:uid="{9360F46E-834C-456B-896B-56D8B2E47FE7}"/>
    <cellStyle name="20% - Ênfase3 9 10 5" xfId="11187" xr:uid="{84D891CF-DAB3-426C-AE99-92730D951053}"/>
    <cellStyle name="20% - Ênfase3 9 11" xfId="11188" xr:uid="{A3722F5C-5598-45A2-8DC6-F646EA00D714}"/>
    <cellStyle name="20% - Ênfase3 9 11 2" xfId="11189" xr:uid="{DCF9689F-9A08-4CFC-A7F6-F9EE9A523659}"/>
    <cellStyle name="20% - Ênfase3 9 11 2 2" xfId="11190" xr:uid="{53193084-6F8C-40B4-8996-64E95503E72E}"/>
    <cellStyle name="20% - Ênfase3 9 11 2 3" xfId="11191" xr:uid="{D7261CE2-211E-4434-8E00-06CC317CD31E}"/>
    <cellStyle name="20% - Ênfase3 9 11 2 4" xfId="11192" xr:uid="{8D32B0B2-F5DF-4B50-B46B-BC49793E2BFB}"/>
    <cellStyle name="20% - Ênfase3 9 11 3" xfId="11193" xr:uid="{5A91C286-1AEF-413A-958F-B47E3B0D19A5}"/>
    <cellStyle name="20% - Ênfase3 9 11 4" xfId="11194" xr:uid="{EBD69FB4-B57E-4DC3-A9AD-53FBF178A5E1}"/>
    <cellStyle name="20% - Ênfase3 9 11 5" xfId="11195" xr:uid="{387B249C-0556-44F9-B264-7FCB2CD8F344}"/>
    <cellStyle name="20% - Ênfase3 9 12" xfId="11196" xr:uid="{C20FC711-F066-4DB9-B158-73BF3B8AB46A}"/>
    <cellStyle name="20% - Ênfase3 9 12 2" xfId="11197" xr:uid="{03A0F67A-63F9-4C4F-8ECD-36C521A689B4}"/>
    <cellStyle name="20% - Ênfase3 9 12 3" xfId="11198" xr:uid="{724D17D9-7C32-4529-B12A-F2BCB958C384}"/>
    <cellStyle name="20% - Ênfase3 9 12 4" xfId="11199" xr:uid="{6076BA72-06C1-4016-85F3-03F75982132C}"/>
    <cellStyle name="20% - Ênfase3 9 13" xfId="11200" xr:uid="{7CB6350E-CC26-4AE6-968E-16E39504864D}"/>
    <cellStyle name="20% - Ênfase3 9 14" xfId="11201" xr:uid="{1A02893A-A9A8-4BF4-BABE-4E92FFC44C64}"/>
    <cellStyle name="20% - Ênfase3 9 15" xfId="11202" xr:uid="{64648E3C-E095-4593-9170-766C33A1DB8F}"/>
    <cellStyle name="20% - Ênfase3 9 2" xfId="844" xr:uid="{0541421C-6D10-46D5-AACD-18417DB43A2B}"/>
    <cellStyle name="20% - Ênfase3 9 2 2" xfId="11203" xr:uid="{FCE1788F-19FB-4C7C-A6FA-9A52DC5D5E32}"/>
    <cellStyle name="20% - Ênfase3 9 2 2 2" xfId="11204" xr:uid="{90F5D2C8-6E3A-409B-BC6E-FCF182EB215D}"/>
    <cellStyle name="20% - Ênfase3 9 2 2 3" xfId="11205" xr:uid="{5826CA6E-73D2-42A3-A8A2-6930E6075AA2}"/>
    <cellStyle name="20% - Ênfase3 9 2 2 4" xfId="11206" xr:uid="{E0035888-47CF-4562-B378-84D4133F38B4}"/>
    <cellStyle name="20% - Ênfase3 9 2 3" xfId="11207" xr:uid="{A8BF1B89-922C-4F97-AF60-6FB6D05EF379}"/>
    <cellStyle name="20% - Ênfase3 9 2 4" xfId="11208" xr:uid="{EFEA5E8F-29DD-411D-8A5C-274D2CF23632}"/>
    <cellStyle name="20% - Ênfase3 9 2 5" xfId="11209" xr:uid="{07732476-4752-4FB4-9116-F121554D6B80}"/>
    <cellStyle name="20% - Ênfase3 9 3" xfId="11210" xr:uid="{CE40DFAB-A4F7-4E1C-AC88-B6A8FF925255}"/>
    <cellStyle name="20% - Ênfase3 9 3 2" xfId="11211" xr:uid="{15391D9F-B588-4940-B472-7BF4AB5961B6}"/>
    <cellStyle name="20% - Ênfase3 9 3 2 2" xfId="11212" xr:uid="{D5EB06BE-6B52-4DD9-88C9-C7EA0A23DEBD}"/>
    <cellStyle name="20% - Ênfase3 9 3 2 3" xfId="11213" xr:uid="{2239E28B-14F1-4250-9EF3-80373634BABA}"/>
    <cellStyle name="20% - Ênfase3 9 3 2 4" xfId="11214" xr:uid="{03929BD9-0958-45EA-8CE0-EB4D75431FC2}"/>
    <cellStyle name="20% - Ênfase3 9 3 3" xfId="11215" xr:uid="{CA1BF4B5-A67E-44D1-BAC6-1DB7414D525E}"/>
    <cellStyle name="20% - Ênfase3 9 3 4" xfId="11216" xr:uid="{2841EC7F-5182-4813-A429-17848DAECDC9}"/>
    <cellStyle name="20% - Ênfase3 9 3 5" xfId="11217" xr:uid="{E96618B2-FC7A-493E-A052-8BAFC24E4A34}"/>
    <cellStyle name="20% - Ênfase3 9 4" xfId="11218" xr:uid="{8C6422B9-D610-4D16-9D60-BFC21645DF88}"/>
    <cellStyle name="20% - Ênfase3 9 4 2" xfId="11219" xr:uid="{BF05EADD-700C-422C-A47D-570E0FFF130D}"/>
    <cellStyle name="20% - Ênfase3 9 4 2 2" xfId="11220" xr:uid="{D7C7949E-1627-4C91-AD0F-516E116C41A5}"/>
    <cellStyle name="20% - Ênfase3 9 4 2 3" xfId="11221" xr:uid="{AF45B711-1823-4D7B-9031-3083641E350D}"/>
    <cellStyle name="20% - Ênfase3 9 4 2 4" xfId="11222" xr:uid="{E3DF1E0F-BE5A-40F3-8ADA-E62CB558CA28}"/>
    <cellStyle name="20% - Ênfase3 9 4 3" xfId="11223" xr:uid="{CDA4DB6A-9718-49FD-9BCE-44D096739451}"/>
    <cellStyle name="20% - Ênfase3 9 4 4" xfId="11224" xr:uid="{EF7278E2-E085-42EF-981E-9A5892A6DFFB}"/>
    <cellStyle name="20% - Ênfase3 9 4 5" xfId="11225" xr:uid="{CCC93CFF-453D-48AB-B4D1-794345F1A751}"/>
    <cellStyle name="20% - Ênfase3 9 5" xfId="11226" xr:uid="{6ACEC9EC-CB82-4FC3-A787-A1DA7015AE8B}"/>
    <cellStyle name="20% - Ênfase3 9 5 2" xfId="11227" xr:uid="{A5FE4B3B-CDA3-46D4-AA90-B616B8E66CA9}"/>
    <cellStyle name="20% - Ênfase3 9 5 2 2" xfId="11228" xr:uid="{227952BE-B9A6-4DA3-9928-BC5DF5B2E7C5}"/>
    <cellStyle name="20% - Ênfase3 9 5 2 3" xfId="11229" xr:uid="{267A648A-5EB7-436C-8E34-F11F29B50831}"/>
    <cellStyle name="20% - Ênfase3 9 5 2 4" xfId="11230" xr:uid="{8A296A9D-4FB8-45D1-8721-B7D8A639930B}"/>
    <cellStyle name="20% - Ênfase3 9 5 3" xfId="11231" xr:uid="{1C342BFC-59A7-4EBA-AC98-9487E4664A86}"/>
    <cellStyle name="20% - Ênfase3 9 5 4" xfId="11232" xr:uid="{77C562D3-76A3-493C-BECA-E2A6E27582E2}"/>
    <cellStyle name="20% - Ênfase3 9 5 5" xfId="11233" xr:uid="{07D1E7ED-F338-4771-A5DE-BB8B157AF329}"/>
    <cellStyle name="20% - Ênfase3 9 6" xfId="11234" xr:uid="{6755A120-9C1A-4CF1-B6C4-CC302E106ACD}"/>
    <cellStyle name="20% - Ênfase3 9 6 2" xfId="11235" xr:uid="{DD477947-67B9-4EAC-BFD1-E8797D621D34}"/>
    <cellStyle name="20% - Ênfase3 9 6 2 2" xfId="11236" xr:uid="{6E256E68-A06C-4177-8416-80E83FC451C1}"/>
    <cellStyle name="20% - Ênfase3 9 6 2 3" xfId="11237" xr:uid="{5F5EA7B2-F4BF-4A05-AD1C-89B2767BB5B7}"/>
    <cellStyle name="20% - Ênfase3 9 6 2 4" xfId="11238" xr:uid="{37AE7FEF-7B15-4880-BFDC-BFBB78B8EED5}"/>
    <cellStyle name="20% - Ênfase3 9 6 3" xfId="11239" xr:uid="{6CE10FCC-A178-4599-8D56-2AA4DF725A26}"/>
    <cellStyle name="20% - Ênfase3 9 6 4" xfId="11240" xr:uid="{FFC9A7BE-AFA7-4B1D-9635-F1CEE3F5B422}"/>
    <cellStyle name="20% - Ênfase3 9 6 5" xfId="11241" xr:uid="{89A86944-16A6-4A5C-B129-3E9987915019}"/>
    <cellStyle name="20% - Ênfase3 9 7" xfId="11242" xr:uid="{BA8B883C-98F4-4C40-8CB7-0C1851BFA2F3}"/>
    <cellStyle name="20% - Ênfase3 9 7 2" xfId="11243" xr:uid="{7B66C7AB-3596-4BD8-99F1-0FCF85DA9D14}"/>
    <cellStyle name="20% - Ênfase3 9 7 2 2" xfId="11244" xr:uid="{55F93219-6061-45FA-B097-D8D8008E65FD}"/>
    <cellStyle name="20% - Ênfase3 9 7 2 3" xfId="11245" xr:uid="{F379839F-6449-40D3-B15B-56B7BD8C9DBC}"/>
    <cellStyle name="20% - Ênfase3 9 7 2 4" xfId="11246" xr:uid="{46E7AA53-4547-415A-BC4C-2536BCA4CF6C}"/>
    <cellStyle name="20% - Ênfase3 9 7 3" xfId="11247" xr:uid="{4EB5D0EF-90F5-40B7-BD9B-B24F526CCC42}"/>
    <cellStyle name="20% - Ênfase3 9 7 4" xfId="11248" xr:uid="{1A6216AB-C335-4061-8029-F71D6FC992F4}"/>
    <cellStyle name="20% - Ênfase3 9 7 5" xfId="11249" xr:uid="{0DDC9881-13C1-470D-BD65-E6A61BE49726}"/>
    <cellStyle name="20% - Ênfase3 9 8" xfId="11250" xr:uid="{2351F3D4-F84E-45F0-862C-3B7A65DB90F2}"/>
    <cellStyle name="20% - Ênfase3 9 8 2" xfId="11251" xr:uid="{FA174B8A-3CD6-4216-8F74-4F524B28719C}"/>
    <cellStyle name="20% - Ênfase3 9 8 2 2" xfId="11252" xr:uid="{E5618C33-041E-4AEF-AC87-4361C2E9C9BB}"/>
    <cellStyle name="20% - Ênfase3 9 8 2 3" xfId="11253" xr:uid="{B1D0AF21-D1A1-4842-82D8-15756812B440}"/>
    <cellStyle name="20% - Ênfase3 9 8 2 4" xfId="11254" xr:uid="{8CC93583-C90A-4BD8-AF80-71858C3D943A}"/>
    <cellStyle name="20% - Ênfase3 9 8 3" xfId="11255" xr:uid="{91167000-9315-4F45-B0E9-8ED94ACF1EAD}"/>
    <cellStyle name="20% - Ênfase3 9 8 4" xfId="11256" xr:uid="{1103F6E0-90E9-4074-86FE-CD656CAADAF2}"/>
    <cellStyle name="20% - Ênfase3 9 8 5" xfId="11257" xr:uid="{086CB1F5-5DCA-42DB-85FC-71BA5F49D545}"/>
    <cellStyle name="20% - Ênfase3 9 9" xfId="11258" xr:uid="{3A89EDA8-EBCC-435C-9F62-824E2423BAB8}"/>
    <cellStyle name="20% - Ênfase3 9 9 2" xfId="11259" xr:uid="{54613690-4BA4-42E9-8D28-7AFC66669882}"/>
    <cellStyle name="20% - Ênfase3 9 9 2 2" xfId="11260" xr:uid="{9F4E2F90-9564-4660-B6AA-8FE90996B0E0}"/>
    <cellStyle name="20% - Ênfase3 9 9 2 3" xfId="11261" xr:uid="{C3C72B05-5D18-44FC-9FC5-38C69FB57FDB}"/>
    <cellStyle name="20% - Ênfase3 9 9 2 4" xfId="11262" xr:uid="{A937F659-6931-43D2-90B0-DEB1B972121E}"/>
    <cellStyle name="20% - Ênfase3 9 9 3" xfId="11263" xr:uid="{D8F12D89-AA38-4CBD-B3B5-3BBA791CCF3B}"/>
    <cellStyle name="20% - Ênfase3 9 9 4" xfId="11264" xr:uid="{3E33003E-30A3-4858-95AF-CCA6279C1817}"/>
    <cellStyle name="20% - Ênfase3 9 9 5" xfId="11265" xr:uid="{4AC70822-2AAF-4599-8B9C-783BF66D18FF}"/>
    <cellStyle name="20% - Ênfase3 90" xfId="11266" xr:uid="{01556C07-D32B-41D8-AF4B-501714BAACDD}"/>
    <cellStyle name="20% - Ênfase3 91" xfId="11267" xr:uid="{A44A81E5-84A0-4AE0-B2B2-88BF21644087}"/>
    <cellStyle name="20% - Ênfase3 92" xfId="11268" xr:uid="{93427FE0-EA69-4863-8FA2-388B8A3F2E90}"/>
    <cellStyle name="20% - Ênfase3 93" xfId="11269" xr:uid="{3B1C6A8C-7952-46AB-B0E7-537D3F79B18D}"/>
    <cellStyle name="20% - Ênfase3 94" xfId="11270" xr:uid="{DB981EFD-AE8C-4243-A57B-EFC92E11E2BF}"/>
    <cellStyle name="20% - Ênfase3 95" xfId="11271" xr:uid="{39073831-5A96-4D51-A800-B10E30023029}"/>
    <cellStyle name="20% - Ênfase3 96" xfId="11272" xr:uid="{4E41F548-58CC-47A2-92E8-856C5141C28D}"/>
    <cellStyle name="20% - Ênfase3 97" xfId="11273" xr:uid="{8E2C0E36-0CDD-4013-B517-21C17F7E507C}"/>
    <cellStyle name="20% - Ênfase3 98" xfId="11274" xr:uid="{1F02CD17-7B51-406E-8725-162CB172D49E}"/>
    <cellStyle name="20% - Ênfase3 99" xfId="11275" xr:uid="{7803C825-A2E1-4053-9F61-F2B5B48B79F0}"/>
    <cellStyle name="20% - Ênfase4" xfId="31" builtinId="42" customBuiltin="1"/>
    <cellStyle name="20% - Ênfase4 10" xfId="845" xr:uid="{B41CDFE6-18F3-4722-BF5A-70837A9A442A}"/>
    <cellStyle name="20% - Ênfase4 10 10" xfId="11276" xr:uid="{B9825A46-1EA8-46FB-845A-426F866DE5B3}"/>
    <cellStyle name="20% - Ênfase4 10 10 2" xfId="11277" xr:uid="{BF45487F-6FB5-49BF-AE7D-AEF34903D476}"/>
    <cellStyle name="20% - Ênfase4 10 10 2 2" xfId="11278" xr:uid="{B0C7AC63-C673-4C96-BE8E-E878234B47CA}"/>
    <cellStyle name="20% - Ênfase4 10 10 2 3" xfId="11279" xr:uid="{39538005-0A24-4CA0-ADE6-299E1DDCE08E}"/>
    <cellStyle name="20% - Ênfase4 10 10 2 4" xfId="11280" xr:uid="{F430BC59-8DD0-401D-B4C5-55AF15586ED6}"/>
    <cellStyle name="20% - Ênfase4 10 10 3" xfId="11281" xr:uid="{61CB97F1-3025-4E3E-86CB-7670B6236003}"/>
    <cellStyle name="20% - Ênfase4 10 10 4" xfId="11282" xr:uid="{97BD6863-F7E4-4366-A317-7F6E8E566E99}"/>
    <cellStyle name="20% - Ênfase4 10 10 5" xfId="11283" xr:uid="{D3B1A620-32DD-45E2-AC90-9608BD380F96}"/>
    <cellStyle name="20% - Ênfase4 10 11" xfId="11284" xr:uid="{C1E245B3-140E-441B-9CA9-A86D3AA00192}"/>
    <cellStyle name="20% - Ênfase4 10 11 2" xfId="11285" xr:uid="{3F8497C9-2482-4FD9-8ACE-E5E5A3A1806C}"/>
    <cellStyle name="20% - Ênfase4 10 11 2 2" xfId="11286" xr:uid="{8EC52625-2014-43B9-8757-BD9A0238A6C0}"/>
    <cellStyle name="20% - Ênfase4 10 11 2 3" xfId="11287" xr:uid="{F3285A4B-7568-4524-9B10-4256344A60C2}"/>
    <cellStyle name="20% - Ênfase4 10 11 2 4" xfId="11288" xr:uid="{5637EB09-A049-4C92-A173-1B0C7D99490C}"/>
    <cellStyle name="20% - Ênfase4 10 11 3" xfId="11289" xr:uid="{15250A58-80B2-4F42-BE09-9BACE8013D6C}"/>
    <cellStyle name="20% - Ênfase4 10 11 4" xfId="11290" xr:uid="{D80B666E-E1C4-4C79-959F-E0596F97E236}"/>
    <cellStyle name="20% - Ênfase4 10 11 5" xfId="11291" xr:uid="{EAB63BE7-CDD7-4DE3-8965-BC348C55EF30}"/>
    <cellStyle name="20% - Ênfase4 10 12" xfId="11292" xr:uid="{0B9D1735-D0CE-425D-AF0C-5AD5F4487271}"/>
    <cellStyle name="20% - Ênfase4 10 12 2" xfId="11293" xr:uid="{37B49DF5-D021-4491-BB9C-6534076B9C81}"/>
    <cellStyle name="20% - Ênfase4 10 12 3" xfId="11294" xr:uid="{7F63A30E-7DF6-475A-BB91-09A80E2FD586}"/>
    <cellStyle name="20% - Ênfase4 10 12 4" xfId="11295" xr:uid="{18D8A206-3AE1-426C-B64F-A83D93C08D22}"/>
    <cellStyle name="20% - Ênfase4 10 13" xfId="11296" xr:uid="{FCF781A0-33C8-412B-82E3-9916865A7DDD}"/>
    <cellStyle name="20% - Ênfase4 10 14" xfId="11297" xr:uid="{7781F729-888D-4B27-93FC-998D043662A5}"/>
    <cellStyle name="20% - Ênfase4 10 15" xfId="11298" xr:uid="{341C52E6-B94D-4E20-84A5-475AE622BC1D}"/>
    <cellStyle name="20% - Ênfase4 10 2" xfId="846" xr:uid="{10D6F572-F7CC-42DF-86C8-5EDA336B44B5}"/>
    <cellStyle name="20% - Ênfase4 10 2 2" xfId="11299" xr:uid="{254FCA19-FDCC-4B6B-B3DE-6EDAD886EE21}"/>
    <cellStyle name="20% - Ênfase4 10 2 2 2" xfId="11300" xr:uid="{ECD01B0B-DD74-4E05-9ED3-B50D1384C8DB}"/>
    <cellStyle name="20% - Ênfase4 10 2 2 3" xfId="11301" xr:uid="{A0F60BA0-AF68-4828-BD36-D05B03BAB6B0}"/>
    <cellStyle name="20% - Ênfase4 10 2 2 4" xfId="11302" xr:uid="{2B3FEEA9-B49F-4500-8278-80D4A7468F62}"/>
    <cellStyle name="20% - Ênfase4 10 2 3" xfId="11303" xr:uid="{C4C9C7C1-0EA1-4EFC-B828-F99484145292}"/>
    <cellStyle name="20% - Ênfase4 10 2 4" xfId="11304" xr:uid="{F447FE42-56E7-44D3-BE80-176DD613791A}"/>
    <cellStyle name="20% - Ênfase4 10 2 5" xfId="11305" xr:uid="{72010611-77C7-4C63-88A5-EEF10250B92B}"/>
    <cellStyle name="20% - Ênfase4 10 3" xfId="11306" xr:uid="{19742449-3551-48BC-9E02-17625F90D131}"/>
    <cellStyle name="20% - Ênfase4 10 3 2" xfId="11307" xr:uid="{70A64D29-024A-4525-B91B-89229620CC65}"/>
    <cellStyle name="20% - Ênfase4 10 3 2 2" xfId="11308" xr:uid="{B2AF8267-F911-4F8F-BC29-348F9A64A766}"/>
    <cellStyle name="20% - Ênfase4 10 3 2 3" xfId="11309" xr:uid="{2AFF0C2F-7BB6-4C98-A809-0FE10357DB00}"/>
    <cellStyle name="20% - Ênfase4 10 3 2 4" xfId="11310" xr:uid="{52A7D264-94C4-455E-9CCF-39FEBD0291F5}"/>
    <cellStyle name="20% - Ênfase4 10 3 3" xfId="11311" xr:uid="{1800417B-59C1-4066-AFA5-3CBD652653D7}"/>
    <cellStyle name="20% - Ênfase4 10 3 4" xfId="11312" xr:uid="{3AB0691F-9C07-4F3D-B724-6CFD70DC4E53}"/>
    <cellStyle name="20% - Ênfase4 10 3 5" xfId="11313" xr:uid="{F2AA6B67-2A18-4F68-A382-30851F776D32}"/>
    <cellStyle name="20% - Ênfase4 10 4" xfId="11314" xr:uid="{218EDC74-8583-4E5C-B26B-5D4006CF7EB3}"/>
    <cellStyle name="20% - Ênfase4 10 4 2" xfId="11315" xr:uid="{71A96263-FC93-4212-99CC-8B002589F3DB}"/>
    <cellStyle name="20% - Ênfase4 10 4 2 2" xfId="11316" xr:uid="{1BE299EB-ACDE-4B29-A541-A648F3847D66}"/>
    <cellStyle name="20% - Ênfase4 10 4 2 3" xfId="11317" xr:uid="{8120B747-B6F7-4253-8F78-84ACB4EFAF6E}"/>
    <cellStyle name="20% - Ênfase4 10 4 2 4" xfId="11318" xr:uid="{41123AC2-BFE3-4D34-9077-F5F5A629AACF}"/>
    <cellStyle name="20% - Ênfase4 10 4 3" xfId="11319" xr:uid="{1DD2295F-00E0-43C8-9ADD-F31B7E1EB87C}"/>
    <cellStyle name="20% - Ênfase4 10 4 4" xfId="11320" xr:uid="{FC3BA568-E902-459E-B2A0-16A2B6E888DB}"/>
    <cellStyle name="20% - Ênfase4 10 4 5" xfId="11321" xr:uid="{47190D96-AEAC-4E71-A4F0-751EE6985697}"/>
    <cellStyle name="20% - Ênfase4 10 5" xfId="11322" xr:uid="{29364AEE-1CCE-4F5C-8944-CFB30A6D4EEC}"/>
    <cellStyle name="20% - Ênfase4 10 5 2" xfId="11323" xr:uid="{6F62F6EE-EDFA-4039-A9F7-E481D36201B1}"/>
    <cellStyle name="20% - Ênfase4 10 5 2 2" xfId="11324" xr:uid="{92636133-980B-41FA-B25F-582EBDE038F1}"/>
    <cellStyle name="20% - Ênfase4 10 5 2 3" xfId="11325" xr:uid="{92FD9420-BDEA-4315-A981-85FB4F612ABF}"/>
    <cellStyle name="20% - Ênfase4 10 5 2 4" xfId="11326" xr:uid="{F68495FF-3DA4-4E06-9168-B8A6B413BE5C}"/>
    <cellStyle name="20% - Ênfase4 10 5 3" xfId="11327" xr:uid="{EC81D2D6-9E1F-4BA2-ACFE-4979B448E4BA}"/>
    <cellStyle name="20% - Ênfase4 10 5 4" xfId="11328" xr:uid="{5587B54A-A97D-46E6-9A2C-1D1F0CE37683}"/>
    <cellStyle name="20% - Ênfase4 10 5 5" xfId="11329" xr:uid="{AA3FBA38-2C1E-4389-8EF2-4CD4BCF09405}"/>
    <cellStyle name="20% - Ênfase4 10 6" xfId="11330" xr:uid="{C0FDE342-DFAF-48AF-8434-A52C52FBC5B1}"/>
    <cellStyle name="20% - Ênfase4 10 6 2" xfId="11331" xr:uid="{8AAA991F-794D-4757-8C48-CCC312DD6AAC}"/>
    <cellStyle name="20% - Ênfase4 10 6 2 2" xfId="11332" xr:uid="{189E67F3-4FE9-4113-9EFC-9613E36DE234}"/>
    <cellStyle name="20% - Ênfase4 10 6 2 3" xfId="11333" xr:uid="{8C9933AE-DCAE-4829-AEAF-D117103C0296}"/>
    <cellStyle name="20% - Ênfase4 10 6 2 4" xfId="11334" xr:uid="{D64DA009-64A4-4E5B-9A2F-9BEFFE2D6228}"/>
    <cellStyle name="20% - Ênfase4 10 6 3" xfId="11335" xr:uid="{12143D17-EE89-47A0-B669-C38A13435BAA}"/>
    <cellStyle name="20% - Ênfase4 10 6 4" xfId="11336" xr:uid="{A37A984D-751A-41DB-A8A9-4B848AAA2E14}"/>
    <cellStyle name="20% - Ênfase4 10 6 5" xfId="11337" xr:uid="{16C53EA5-2562-44F9-AF3F-023DB97F3FCD}"/>
    <cellStyle name="20% - Ênfase4 10 7" xfId="11338" xr:uid="{62EFF4B5-99BA-4E87-8DBF-7AF9A25B731F}"/>
    <cellStyle name="20% - Ênfase4 10 7 2" xfId="11339" xr:uid="{D3E59E55-6032-43BE-90A6-076E3F2C6416}"/>
    <cellStyle name="20% - Ênfase4 10 7 2 2" xfId="11340" xr:uid="{88E825E8-EB01-483E-842C-C11C7BEF7D9F}"/>
    <cellStyle name="20% - Ênfase4 10 7 2 3" xfId="11341" xr:uid="{49B30E44-4E99-47F0-B860-72B280F71240}"/>
    <cellStyle name="20% - Ênfase4 10 7 2 4" xfId="11342" xr:uid="{EE753178-EF43-4D19-9004-69DA44E8C9DA}"/>
    <cellStyle name="20% - Ênfase4 10 7 3" xfId="11343" xr:uid="{4FC226EB-4468-45B0-B780-6401B2E35DEC}"/>
    <cellStyle name="20% - Ênfase4 10 7 4" xfId="11344" xr:uid="{FB4D8925-D5EF-4152-9472-77A75B9881FD}"/>
    <cellStyle name="20% - Ênfase4 10 7 5" xfId="11345" xr:uid="{44E8716B-EE44-4640-A842-E491C28DB12A}"/>
    <cellStyle name="20% - Ênfase4 10 8" xfId="11346" xr:uid="{F4BE15C6-CBF4-4C3E-A7FC-D9CFDD05CF53}"/>
    <cellStyle name="20% - Ênfase4 10 8 2" xfId="11347" xr:uid="{EBB2BD39-D2D2-4F34-9F24-D7B262781F50}"/>
    <cellStyle name="20% - Ênfase4 10 8 2 2" xfId="11348" xr:uid="{5B2903D7-BE2A-4338-B488-712FEA4DCE96}"/>
    <cellStyle name="20% - Ênfase4 10 8 2 3" xfId="11349" xr:uid="{6462D5FF-BE04-4E74-ADDC-DF8531F48846}"/>
    <cellStyle name="20% - Ênfase4 10 8 2 4" xfId="11350" xr:uid="{EECF3CC3-8AD4-4B77-8B8A-CBD6317391CC}"/>
    <cellStyle name="20% - Ênfase4 10 8 3" xfId="11351" xr:uid="{7DBBCA4E-E201-4AFC-8E29-57871137B76A}"/>
    <cellStyle name="20% - Ênfase4 10 8 4" xfId="11352" xr:uid="{F44AE81C-4AF4-4F46-8083-E22733DBEC9C}"/>
    <cellStyle name="20% - Ênfase4 10 8 5" xfId="11353" xr:uid="{670D119A-95D5-4716-9C25-9BAB2435C4BD}"/>
    <cellStyle name="20% - Ênfase4 10 9" xfId="11354" xr:uid="{03F238BB-CC87-4AA8-B38A-9617B4523CA5}"/>
    <cellStyle name="20% - Ênfase4 10 9 2" xfId="11355" xr:uid="{B51394C1-4E74-4A6A-BC9B-51442FE4CE83}"/>
    <cellStyle name="20% - Ênfase4 10 9 2 2" xfId="11356" xr:uid="{5F0D96A1-A2AD-480E-BA9D-735497F630ED}"/>
    <cellStyle name="20% - Ênfase4 10 9 2 3" xfId="11357" xr:uid="{58A1E395-B085-4F75-AF12-86852B5384D8}"/>
    <cellStyle name="20% - Ênfase4 10 9 2 4" xfId="11358" xr:uid="{152885A1-2F66-45EA-80A9-7A0787AEFDC8}"/>
    <cellStyle name="20% - Ênfase4 10 9 3" xfId="11359" xr:uid="{74530097-9552-4B7D-AE90-7DD306328D93}"/>
    <cellStyle name="20% - Ênfase4 10 9 4" xfId="11360" xr:uid="{C58115AD-B72B-4F0F-9E34-80300E798D76}"/>
    <cellStyle name="20% - Ênfase4 10 9 5" xfId="11361" xr:uid="{EC0E1093-64DE-4666-8D2D-0960EB173DEA}"/>
    <cellStyle name="20% - Ênfase4 100" xfId="11362" xr:uid="{BEA1EE3E-D178-45CF-8F78-DBE462BC0D18}"/>
    <cellStyle name="20% - Ênfase4 101" xfId="11363" xr:uid="{1F708ACA-8BDC-4F39-A6A7-DFF8FBD95E49}"/>
    <cellStyle name="20% - Ênfase4 102" xfId="11364" xr:uid="{AFE02B28-CA82-4682-BEDB-4340BD40172A}"/>
    <cellStyle name="20% - Ênfase4 103" xfId="11365" xr:uid="{0B30ECEF-CFC4-4A0D-B710-CD17329BD448}"/>
    <cellStyle name="20% - Ênfase4 104" xfId="11366" xr:uid="{A9242BCD-36CD-4953-B56F-1E95D3EBDFCF}"/>
    <cellStyle name="20% - Ênfase4 105" xfId="11367" xr:uid="{405A9234-F1C8-44CB-9CB8-FADF94AB91B9}"/>
    <cellStyle name="20% - Ênfase4 106" xfId="11368" xr:uid="{04D1E7CB-6A5D-479D-A000-5A0D17164B2E}"/>
    <cellStyle name="20% - Ênfase4 107" xfId="11369" xr:uid="{0879CA34-1566-4573-83C3-C0ECF7D90646}"/>
    <cellStyle name="20% - Ênfase4 108" xfId="11370" xr:uid="{A6FE7717-9661-4620-9A0D-2F220C12345F}"/>
    <cellStyle name="20% - Ênfase4 109" xfId="11371" xr:uid="{CE79CCB8-D006-42B9-BB5B-CD5ABD5E9402}"/>
    <cellStyle name="20% - Ênfase4 11" xfId="847" xr:uid="{77E8F546-F96E-4F8A-A1EB-AF364340EE81}"/>
    <cellStyle name="20% - Ênfase4 11 10" xfId="11372" xr:uid="{754116EA-3B9D-415A-8D94-E58D13AA2C99}"/>
    <cellStyle name="20% - Ênfase4 11 10 2" xfId="11373" xr:uid="{BCDF5C4B-62E1-439A-A8AE-18D107D8BD51}"/>
    <cellStyle name="20% - Ênfase4 11 10 2 2" xfId="11374" xr:uid="{83B0D422-A0AD-4D46-AA61-80F8BA90BA20}"/>
    <cellStyle name="20% - Ênfase4 11 10 2 3" xfId="11375" xr:uid="{BB6113AC-D5B6-49B1-9951-8FFD2DE08E38}"/>
    <cellStyle name="20% - Ênfase4 11 10 2 4" xfId="11376" xr:uid="{CEC53FB9-3AF0-4FCB-B06D-039EC4F05526}"/>
    <cellStyle name="20% - Ênfase4 11 10 3" xfId="11377" xr:uid="{FAC8BAFD-94E6-4987-8E42-8CD8D129F301}"/>
    <cellStyle name="20% - Ênfase4 11 10 4" xfId="11378" xr:uid="{D6C97985-CD56-4F4A-86D4-32D941DFE4AF}"/>
    <cellStyle name="20% - Ênfase4 11 10 5" xfId="11379" xr:uid="{B5AB7A83-E888-4350-BD91-648E5DE2CEA6}"/>
    <cellStyle name="20% - Ênfase4 11 11" xfId="11380" xr:uid="{503C8FF6-46AE-4B42-A7E7-593FF1E5E49E}"/>
    <cellStyle name="20% - Ênfase4 11 11 2" xfId="11381" xr:uid="{B983406D-53F6-4E4A-8E0E-559725B05CFA}"/>
    <cellStyle name="20% - Ênfase4 11 11 2 2" xfId="11382" xr:uid="{16996293-9EF6-4321-9325-F669EA41AAEA}"/>
    <cellStyle name="20% - Ênfase4 11 11 2 3" xfId="11383" xr:uid="{C080876F-B760-4C15-B0A2-49E33A3FDAB4}"/>
    <cellStyle name="20% - Ênfase4 11 11 2 4" xfId="11384" xr:uid="{DCE25B74-B78F-4FF5-B602-23A7D2A27028}"/>
    <cellStyle name="20% - Ênfase4 11 11 3" xfId="11385" xr:uid="{2C31193C-A5F8-4EDA-A51B-D3903C3D41E8}"/>
    <cellStyle name="20% - Ênfase4 11 11 4" xfId="11386" xr:uid="{70B19E0C-3E1A-404A-B29A-A8C76EBA5204}"/>
    <cellStyle name="20% - Ênfase4 11 11 5" xfId="11387" xr:uid="{BE9ED65B-E573-460E-BF59-38DF8E122A9C}"/>
    <cellStyle name="20% - Ênfase4 11 12" xfId="11388" xr:uid="{4A627D1C-FEE1-41E9-A7BC-779A557AB133}"/>
    <cellStyle name="20% - Ênfase4 11 12 2" xfId="11389" xr:uid="{314765F1-1698-4BA2-ABD0-7A4F179D8447}"/>
    <cellStyle name="20% - Ênfase4 11 12 3" xfId="11390" xr:uid="{D725C197-7858-4D4D-9441-8098DFD491B7}"/>
    <cellStyle name="20% - Ênfase4 11 12 4" xfId="11391" xr:uid="{E2103824-E2FD-4A49-B641-23AEA0628926}"/>
    <cellStyle name="20% - Ênfase4 11 13" xfId="11392" xr:uid="{010CB580-4342-4E0C-A883-684416E8E6B1}"/>
    <cellStyle name="20% - Ênfase4 11 14" xfId="11393" xr:uid="{2A82A21E-5EA0-40F7-9302-AD90D042C431}"/>
    <cellStyle name="20% - Ênfase4 11 15" xfId="11394" xr:uid="{CFE4A262-5FFB-4F8D-9FA0-2894B8FE2188}"/>
    <cellStyle name="20% - Ênfase4 11 2" xfId="848" xr:uid="{2D9D31F6-FDF3-4579-964A-12D4958EB682}"/>
    <cellStyle name="20% - Ênfase4 11 2 2" xfId="11395" xr:uid="{85BB3C1B-5E33-448F-BBF6-307FB3925C5D}"/>
    <cellStyle name="20% - Ênfase4 11 2 2 2" xfId="11396" xr:uid="{433D0B8D-3645-4D0E-BCB3-BAD45415621C}"/>
    <cellStyle name="20% - Ênfase4 11 2 2 3" xfId="11397" xr:uid="{F53B1678-D2FC-4072-97E4-CBE03707F327}"/>
    <cellStyle name="20% - Ênfase4 11 2 2 4" xfId="11398" xr:uid="{29ABDEAA-2862-445E-8BF1-CF3E5C83AE3C}"/>
    <cellStyle name="20% - Ênfase4 11 2 3" xfId="11399" xr:uid="{44998A1C-D23C-47AF-84AB-6885692461CA}"/>
    <cellStyle name="20% - Ênfase4 11 2 4" xfId="11400" xr:uid="{836FF87F-83D9-44BA-9EC3-8C596D08D4E0}"/>
    <cellStyle name="20% - Ênfase4 11 2 5" xfId="11401" xr:uid="{596F2354-A263-4070-AE4C-C671B82CD634}"/>
    <cellStyle name="20% - Ênfase4 11 3" xfId="11402" xr:uid="{9F5525AA-92B3-40A0-BE51-97D439462CBF}"/>
    <cellStyle name="20% - Ênfase4 11 3 2" xfId="11403" xr:uid="{0D95BA54-6EC4-4F1E-BC04-A77C6274F16D}"/>
    <cellStyle name="20% - Ênfase4 11 3 2 2" xfId="11404" xr:uid="{FCEC8D98-2B26-41FD-858E-1BEF4FA073DB}"/>
    <cellStyle name="20% - Ênfase4 11 3 2 3" xfId="11405" xr:uid="{D035DDEC-8869-47B8-9696-7CF1602ABB5F}"/>
    <cellStyle name="20% - Ênfase4 11 3 2 4" xfId="11406" xr:uid="{ECCAF061-0CF3-4034-B13F-42336A7083C0}"/>
    <cellStyle name="20% - Ênfase4 11 3 3" xfId="11407" xr:uid="{C5019CD7-9276-4D8F-A179-C4E182F86934}"/>
    <cellStyle name="20% - Ênfase4 11 3 4" xfId="11408" xr:uid="{AEF967AC-89E4-44EE-83C2-D1888660323F}"/>
    <cellStyle name="20% - Ênfase4 11 3 5" xfId="11409" xr:uid="{2F866967-64F9-4628-8D1E-02930599388B}"/>
    <cellStyle name="20% - Ênfase4 11 4" xfId="11410" xr:uid="{75CD65FC-AC13-4AF4-922C-306310780624}"/>
    <cellStyle name="20% - Ênfase4 11 4 2" xfId="11411" xr:uid="{6CA3D7C1-DD63-4467-9E70-4490D5716638}"/>
    <cellStyle name="20% - Ênfase4 11 4 2 2" xfId="11412" xr:uid="{EE371E9F-CCDC-45D5-93F2-0D1D65BB2A25}"/>
    <cellStyle name="20% - Ênfase4 11 4 2 3" xfId="11413" xr:uid="{C04196AA-CBA1-4071-A6B8-8E22851F1F80}"/>
    <cellStyle name="20% - Ênfase4 11 4 2 4" xfId="11414" xr:uid="{423BC456-3FBD-4E9B-8024-143160C5C71D}"/>
    <cellStyle name="20% - Ênfase4 11 4 3" xfId="11415" xr:uid="{6A50C536-1A32-4124-A021-FBC0CA424416}"/>
    <cellStyle name="20% - Ênfase4 11 4 4" xfId="11416" xr:uid="{BECD5A39-5C48-4C27-A922-A632952EA46F}"/>
    <cellStyle name="20% - Ênfase4 11 4 5" xfId="11417" xr:uid="{B21709B4-024A-4C8C-946F-2F3493781229}"/>
    <cellStyle name="20% - Ênfase4 11 5" xfId="11418" xr:uid="{80AC526D-6F85-4AB6-A4A0-4528FABE6D5F}"/>
    <cellStyle name="20% - Ênfase4 11 5 2" xfId="11419" xr:uid="{B91AAFE3-CA9E-40C4-8634-79A85F423F92}"/>
    <cellStyle name="20% - Ênfase4 11 5 2 2" xfId="11420" xr:uid="{875D5DB0-F00B-4041-8EE9-0A9E680E8DBD}"/>
    <cellStyle name="20% - Ênfase4 11 5 2 3" xfId="11421" xr:uid="{01FAB89A-BDA5-40FF-9D0B-5719213CFA22}"/>
    <cellStyle name="20% - Ênfase4 11 5 2 4" xfId="11422" xr:uid="{7D2CDABD-B864-4F91-84D0-7A7970F83BD8}"/>
    <cellStyle name="20% - Ênfase4 11 5 3" xfId="11423" xr:uid="{D75728E4-92A0-4644-8BEB-4F1D5D0A244F}"/>
    <cellStyle name="20% - Ênfase4 11 5 4" xfId="11424" xr:uid="{4A15183B-AD0A-41CC-81D4-BC174AC55B6E}"/>
    <cellStyle name="20% - Ênfase4 11 5 5" xfId="11425" xr:uid="{D5A510FB-C32F-4127-A3D5-4DF908887C74}"/>
    <cellStyle name="20% - Ênfase4 11 6" xfId="11426" xr:uid="{2C505D03-6011-4055-B7A9-CCFB3602804E}"/>
    <cellStyle name="20% - Ênfase4 11 6 2" xfId="11427" xr:uid="{2DED2215-53AE-4546-893A-ADCD1A2166B6}"/>
    <cellStyle name="20% - Ênfase4 11 6 2 2" xfId="11428" xr:uid="{0EAFA035-1CBE-479A-85BA-42FB2C354418}"/>
    <cellStyle name="20% - Ênfase4 11 6 2 3" xfId="11429" xr:uid="{256D26AB-3652-40F8-BC2B-45E2357191F8}"/>
    <cellStyle name="20% - Ênfase4 11 6 2 4" xfId="11430" xr:uid="{84BB1301-B880-4B81-9028-197CA4AEA5D2}"/>
    <cellStyle name="20% - Ênfase4 11 6 3" xfId="11431" xr:uid="{BED07496-C358-446D-8408-A787623E782D}"/>
    <cellStyle name="20% - Ênfase4 11 6 4" xfId="11432" xr:uid="{7432F320-C519-40F6-8EED-E61408198481}"/>
    <cellStyle name="20% - Ênfase4 11 6 5" xfId="11433" xr:uid="{A45A3557-82AE-470F-B11A-2D3341FE0945}"/>
    <cellStyle name="20% - Ênfase4 11 7" xfId="11434" xr:uid="{CD02DE4D-CA80-496D-8896-70B14F7FD5E1}"/>
    <cellStyle name="20% - Ênfase4 11 7 2" xfId="11435" xr:uid="{152865A5-836A-4EF0-BF53-6A2D59C0F81E}"/>
    <cellStyle name="20% - Ênfase4 11 7 2 2" xfId="11436" xr:uid="{296CADEB-5E53-48CB-966A-2DB90E56AFDE}"/>
    <cellStyle name="20% - Ênfase4 11 7 2 3" xfId="11437" xr:uid="{F63D633A-46BA-454B-8602-4FEB5DBE9ACD}"/>
    <cellStyle name="20% - Ênfase4 11 7 2 4" xfId="11438" xr:uid="{2C3E6A19-1E70-448B-A9A7-E0FCB16C06DA}"/>
    <cellStyle name="20% - Ênfase4 11 7 3" xfId="11439" xr:uid="{B11188C4-D8A6-485C-B7FA-F77A9CE36056}"/>
    <cellStyle name="20% - Ênfase4 11 7 4" xfId="11440" xr:uid="{38C291AC-ED78-4084-A452-F42543B9FCFD}"/>
    <cellStyle name="20% - Ênfase4 11 7 5" xfId="11441" xr:uid="{98252863-1567-4607-9F71-6E865A3E2397}"/>
    <cellStyle name="20% - Ênfase4 11 8" xfId="11442" xr:uid="{780272A0-536E-4122-95DC-3DBCC6ABAA48}"/>
    <cellStyle name="20% - Ênfase4 11 8 2" xfId="11443" xr:uid="{C861D969-5C92-448B-BD0D-F6C26B754CE1}"/>
    <cellStyle name="20% - Ênfase4 11 8 2 2" xfId="11444" xr:uid="{9A531CA9-96C3-42BE-B2D0-3807DF3D4B0F}"/>
    <cellStyle name="20% - Ênfase4 11 8 2 3" xfId="11445" xr:uid="{D2C7079D-4350-4389-B947-BC12C068DF05}"/>
    <cellStyle name="20% - Ênfase4 11 8 2 4" xfId="11446" xr:uid="{6BAD4D16-537A-44C2-A3A8-13A9454AE6F9}"/>
    <cellStyle name="20% - Ênfase4 11 8 3" xfId="11447" xr:uid="{A4CBAC31-8123-45E2-80A6-EDAF640D06DA}"/>
    <cellStyle name="20% - Ênfase4 11 8 4" xfId="11448" xr:uid="{6A95E938-A4D0-44EE-BB18-F87E410324B2}"/>
    <cellStyle name="20% - Ênfase4 11 8 5" xfId="11449" xr:uid="{CB69E456-F351-4E19-9BFD-5E0A1B696FA5}"/>
    <cellStyle name="20% - Ênfase4 11 9" xfId="11450" xr:uid="{78468CEE-0579-4939-80F3-00A3AEBA9B92}"/>
    <cellStyle name="20% - Ênfase4 11 9 2" xfId="11451" xr:uid="{3D645A98-F001-4D19-89AB-03B75C4B3D12}"/>
    <cellStyle name="20% - Ênfase4 11 9 2 2" xfId="11452" xr:uid="{7E233A89-CB51-4984-AF46-2BF4E4C7D641}"/>
    <cellStyle name="20% - Ênfase4 11 9 2 3" xfId="11453" xr:uid="{F5E00FF4-7171-456F-818C-34202C579CDE}"/>
    <cellStyle name="20% - Ênfase4 11 9 2 4" xfId="11454" xr:uid="{7B7688E1-A4F2-4E79-AF12-863B7BAEB929}"/>
    <cellStyle name="20% - Ênfase4 11 9 3" xfId="11455" xr:uid="{A2B8E300-0CD4-4E98-B475-85918141CC74}"/>
    <cellStyle name="20% - Ênfase4 11 9 4" xfId="11456" xr:uid="{C659AF58-0956-4EFE-A3C3-691959D554F7}"/>
    <cellStyle name="20% - Ênfase4 11 9 5" xfId="11457" xr:uid="{2DA720F8-C1DE-4ED5-A24A-3DF5FE073612}"/>
    <cellStyle name="20% - Ênfase4 110" xfId="11458" xr:uid="{6F6A2F43-1E15-488E-91D7-AB3E746A35CB}"/>
    <cellStyle name="20% - Ênfase4 111" xfId="11459" xr:uid="{1E982C46-2AB2-4D61-86C9-C3C4E617C3F5}"/>
    <cellStyle name="20% - Ênfase4 112" xfId="11460" xr:uid="{1AB40A0C-8A14-4B8D-864E-F7D8592AFCE5}"/>
    <cellStyle name="20% - Ênfase4 113" xfId="11461" xr:uid="{A7035184-7543-4752-B184-5E54B8305C80}"/>
    <cellStyle name="20% - Ênfase4 114" xfId="11462" xr:uid="{FF770641-E661-4B22-B52F-182631342B75}"/>
    <cellStyle name="20% - Ênfase4 115" xfId="11463" xr:uid="{23F1EAE5-12CC-456F-812A-2AE16A5ADF3B}"/>
    <cellStyle name="20% - Ênfase4 116" xfId="11464" xr:uid="{644588D4-8AF7-4EA7-AB39-33662E96B1A8}"/>
    <cellStyle name="20% - Ênfase4 117" xfId="11465" xr:uid="{391F32BB-72E2-44A1-99B9-A12C74760B59}"/>
    <cellStyle name="20% - Ênfase4 118" xfId="11466" xr:uid="{BA5543E5-3BE6-4F27-98EF-4858B08B01FF}"/>
    <cellStyle name="20% - Ênfase4 119" xfId="11467" xr:uid="{E051F516-6A3B-440A-8425-9F78FEBD68AC}"/>
    <cellStyle name="20% - Ênfase4 12" xfId="849" xr:uid="{E45831AB-1887-4EA1-84D5-FA7CD4525B54}"/>
    <cellStyle name="20% - Ênfase4 12 10" xfId="11468" xr:uid="{300452B5-ADD1-4B87-B5E7-D0231FF68A8D}"/>
    <cellStyle name="20% - Ênfase4 12 10 2" xfId="11469" xr:uid="{84CBA280-95F3-41E2-B077-FA18313F18CE}"/>
    <cellStyle name="20% - Ênfase4 12 10 2 2" xfId="11470" xr:uid="{BC3D6342-77E7-486A-AD71-3ABB3154D180}"/>
    <cellStyle name="20% - Ênfase4 12 10 2 3" xfId="11471" xr:uid="{7C46AE41-F94E-4640-90DE-A28241C0B50B}"/>
    <cellStyle name="20% - Ênfase4 12 10 2 4" xfId="11472" xr:uid="{E532047A-95DB-498B-B711-40943D8E590D}"/>
    <cellStyle name="20% - Ênfase4 12 10 3" xfId="11473" xr:uid="{BF15EDEE-8B27-48AE-B8F2-61A89F66EF82}"/>
    <cellStyle name="20% - Ênfase4 12 10 4" xfId="11474" xr:uid="{9497A61D-A2F3-4073-B959-5AF45E9392F2}"/>
    <cellStyle name="20% - Ênfase4 12 10 5" xfId="11475" xr:uid="{A9EDAD28-872B-4431-A2B4-49DEC9C5D1A7}"/>
    <cellStyle name="20% - Ênfase4 12 11" xfId="11476" xr:uid="{AF0C9155-C35A-4B4C-A72A-B52BA9902716}"/>
    <cellStyle name="20% - Ênfase4 12 11 2" xfId="11477" xr:uid="{8E0DF53F-3105-407E-94BA-30F8178FB0CC}"/>
    <cellStyle name="20% - Ênfase4 12 11 2 2" xfId="11478" xr:uid="{45C18705-91F4-4DBD-8C56-023116F536DA}"/>
    <cellStyle name="20% - Ênfase4 12 11 2 3" xfId="11479" xr:uid="{9608D78A-2B0A-4A76-8C62-94586B7C7977}"/>
    <cellStyle name="20% - Ênfase4 12 11 2 4" xfId="11480" xr:uid="{CE4ED0AB-65DD-4FFC-A267-14F7D02D5028}"/>
    <cellStyle name="20% - Ênfase4 12 11 3" xfId="11481" xr:uid="{80CF1024-6F30-40B0-A469-04C2D124BA5B}"/>
    <cellStyle name="20% - Ênfase4 12 11 4" xfId="11482" xr:uid="{F537C1D6-EBE1-49F2-94A0-395524BE9045}"/>
    <cellStyle name="20% - Ênfase4 12 11 5" xfId="11483" xr:uid="{3DC29F96-52D5-43CE-8394-979C8A6B7B20}"/>
    <cellStyle name="20% - Ênfase4 12 12" xfId="11484" xr:uid="{12AF3EC8-8F7B-41FB-9BC0-D010317EB6B6}"/>
    <cellStyle name="20% - Ênfase4 12 12 2" xfId="11485" xr:uid="{11BA49FB-375E-49E6-859D-7DB1C090708E}"/>
    <cellStyle name="20% - Ênfase4 12 12 3" xfId="11486" xr:uid="{BEBE4440-A940-4EA6-AB00-B5243FC95129}"/>
    <cellStyle name="20% - Ênfase4 12 12 4" xfId="11487" xr:uid="{EF6041BE-FB0A-4DF1-90BE-DD8CB1996BB8}"/>
    <cellStyle name="20% - Ênfase4 12 13" xfId="11488" xr:uid="{C75A43EE-2373-494C-91C4-9656FEB7E323}"/>
    <cellStyle name="20% - Ênfase4 12 14" xfId="11489" xr:uid="{1BBBF690-3254-466F-81D2-46CCE0ECFF3D}"/>
    <cellStyle name="20% - Ênfase4 12 15" xfId="11490" xr:uid="{625805ED-3AE7-4DE0-94DC-552B50054F06}"/>
    <cellStyle name="20% - Ênfase4 12 2" xfId="850" xr:uid="{8302A6A8-3E8C-4CCA-9744-51238B7E3426}"/>
    <cellStyle name="20% - Ênfase4 12 2 2" xfId="11491" xr:uid="{161DA2FC-FADE-4178-A3C4-42598BAA16AD}"/>
    <cellStyle name="20% - Ênfase4 12 2 2 2" xfId="11492" xr:uid="{57B9B975-A69C-4C31-8062-60175FD2DB78}"/>
    <cellStyle name="20% - Ênfase4 12 2 2 3" xfId="11493" xr:uid="{BBA40E1B-47AF-4DCD-802D-065F7612C280}"/>
    <cellStyle name="20% - Ênfase4 12 2 2 4" xfId="11494" xr:uid="{2249018B-B82D-4423-98D8-2FD30BC7917B}"/>
    <cellStyle name="20% - Ênfase4 12 2 3" xfId="11495" xr:uid="{19841E10-E857-444A-9A20-04976DD956F1}"/>
    <cellStyle name="20% - Ênfase4 12 2 4" xfId="11496" xr:uid="{194A89A6-F5AA-43D2-B30B-F8BBA4077E8E}"/>
    <cellStyle name="20% - Ênfase4 12 2 5" xfId="11497" xr:uid="{84FE76DE-2221-4785-8193-7F1D5E3B85F0}"/>
    <cellStyle name="20% - Ênfase4 12 3" xfId="11498" xr:uid="{26E52D13-982B-4AF9-A46D-7907B624F88D}"/>
    <cellStyle name="20% - Ênfase4 12 3 2" xfId="11499" xr:uid="{7D4B2EE9-5681-4563-98D0-6CFBC6DFB403}"/>
    <cellStyle name="20% - Ênfase4 12 3 2 2" xfId="11500" xr:uid="{9E8348BA-BDCF-4122-8C7B-3D0946958B67}"/>
    <cellStyle name="20% - Ênfase4 12 3 2 3" xfId="11501" xr:uid="{ACB35C55-EDE6-4456-9B09-583BB513DDFE}"/>
    <cellStyle name="20% - Ênfase4 12 3 2 4" xfId="11502" xr:uid="{108CE971-7BF0-48CE-AD6A-76AD028C3BA4}"/>
    <cellStyle name="20% - Ênfase4 12 3 3" xfId="11503" xr:uid="{548F95CC-5F45-4D65-82E0-82CAD5A531B9}"/>
    <cellStyle name="20% - Ênfase4 12 3 4" xfId="11504" xr:uid="{E6C5C6A4-48F0-45EC-99BF-522681E70B40}"/>
    <cellStyle name="20% - Ênfase4 12 3 5" xfId="11505" xr:uid="{C5530898-E7EF-4C09-8756-EAE2FCDBA1F4}"/>
    <cellStyle name="20% - Ênfase4 12 4" xfId="11506" xr:uid="{B7017195-928A-4929-8A59-F555585BFD89}"/>
    <cellStyle name="20% - Ênfase4 12 4 2" xfId="11507" xr:uid="{A063703D-4547-449C-A7D2-F6A60E9794DC}"/>
    <cellStyle name="20% - Ênfase4 12 4 2 2" xfId="11508" xr:uid="{FC9FF2D8-541A-4EB0-919E-94867D988E00}"/>
    <cellStyle name="20% - Ênfase4 12 4 2 3" xfId="11509" xr:uid="{B7A97967-9E69-4CED-BDCA-297E77B7BEA4}"/>
    <cellStyle name="20% - Ênfase4 12 4 2 4" xfId="11510" xr:uid="{6FF08373-EF3F-49CB-B514-3342062A3672}"/>
    <cellStyle name="20% - Ênfase4 12 4 3" xfId="11511" xr:uid="{CC54C16A-D8AA-40AC-B854-AEF299683BAB}"/>
    <cellStyle name="20% - Ênfase4 12 4 4" xfId="11512" xr:uid="{4C47678E-6012-4D84-A343-025595DFB81D}"/>
    <cellStyle name="20% - Ênfase4 12 4 5" xfId="11513" xr:uid="{739A5AA7-5229-407B-B42C-CA043BE64327}"/>
    <cellStyle name="20% - Ênfase4 12 5" xfId="11514" xr:uid="{00BF633F-A295-4FBA-9E36-DCDB1145E3EE}"/>
    <cellStyle name="20% - Ênfase4 12 5 2" xfId="11515" xr:uid="{4CBE9A3B-52B0-4BEB-B1CA-8E3D31627546}"/>
    <cellStyle name="20% - Ênfase4 12 5 2 2" xfId="11516" xr:uid="{251445B4-C56E-4E83-9BEF-B47DA8B16DEF}"/>
    <cellStyle name="20% - Ênfase4 12 5 2 3" xfId="11517" xr:uid="{8FDED5F1-225B-4162-8F80-F6AC9FA626D2}"/>
    <cellStyle name="20% - Ênfase4 12 5 2 4" xfId="11518" xr:uid="{DB38A540-C4D4-4623-8781-FB17665D093F}"/>
    <cellStyle name="20% - Ênfase4 12 5 3" xfId="11519" xr:uid="{1445D417-8F50-4DA9-B180-3EEF74DCE0CB}"/>
    <cellStyle name="20% - Ênfase4 12 5 4" xfId="11520" xr:uid="{EBEB8FAD-A61A-455A-AF17-BBCCB6906D78}"/>
    <cellStyle name="20% - Ênfase4 12 5 5" xfId="11521" xr:uid="{26B80F99-DBCD-4437-9C82-DF80B71B3BC6}"/>
    <cellStyle name="20% - Ênfase4 12 6" xfId="11522" xr:uid="{E25328D7-3B03-46F4-9550-D29E3E759EE9}"/>
    <cellStyle name="20% - Ênfase4 12 6 2" xfId="11523" xr:uid="{15C5B276-E302-4BDF-B2E0-1C1B130F61B0}"/>
    <cellStyle name="20% - Ênfase4 12 6 2 2" xfId="11524" xr:uid="{2C815A58-308A-45E3-A7FF-0C60260AD506}"/>
    <cellStyle name="20% - Ênfase4 12 6 2 3" xfId="11525" xr:uid="{876364EB-688A-48A9-B948-888DB40B7A0C}"/>
    <cellStyle name="20% - Ênfase4 12 6 2 4" xfId="11526" xr:uid="{1AF2AD01-A3B4-4228-AAD4-DEB518BCB030}"/>
    <cellStyle name="20% - Ênfase4 12 6 3" xfId="11527" xr:uid="{5119ABD6-95C7-4952-8A1F-B7FC4E0336F5}"/>
    <cellStyle name="20% - Ênfase4 12 6 4" xfId="11528" xr:uid="{04C7F5DE-7046-4E55-B967-CDEA87FBB3B2}"/>
    <cellStyle name="20% - Ênfase4 12 6 5" xfId="11529" xr:uid="{5484936F-3BD5-4B9C-B80A-1149A3CA7B58}"/>
    <cellStyle name="20% - Ênfase4 12 7" xfId="11530" xr:uid="{4EF5D2D9-2363-4F0F-B4B8-2BC72BF33AB8}"/>
    <cellStyle name="20% - Ênfase4 12 7 2" xfId="11531" xr:uid="{094ED224-2DA5-469B-B2A7-2A339835D1BF}"/>
    <cellStyle name="20% - Ênfase4 12 7 2 2" xfId="11532" xr:uid="{E790829B-D176-477A-9C58-2F3141380030}"/>
    <cellStyle name="20% - Ênfase4 12 7 2 3" xfId="11533" xr:uid="{CFA43E89-B466-4D4D-9EA2-9BB2B3A40C38}"/>
    <cellStyle name="20% - Ênfase4 12 7 2 4" xfId="11534" xr:uid="{603B1067-BC50-4F55-A154-591F5860D223}"/>
    <cellStyle name="20% - Ênfase4 12 7 3" xfId="11535" xr:uid="{A8C897C2-B389-4872-B978-5059EE4A8B2C}"/>
    <cellStyle name="20% - Ênfase4 12 7 4" xfId="11536" xr:uid="{7689C65B-7207-4F65-B694-31D7FCBEC17E}"/>
    <cellStyle name="20% - Ênfase4 12 7 5" xfId="11537" xr:uid="{0746278D-DEFF-4156-9885-CC0EA290DC5B}"/>
    <cellStyle name="20% - Ênfase4 12 8" xfId="11538" xr:uid="{38447095-27EB-4443-A913-A24894A56FB4}"/>
    <cellStyle name="20% - Ênfase4 12 8 2" xfId="11539" xr:uid="{ECF8D0FA-D922-4E12-BCC1-8EB034E76EDA}"/>
    <cellStyle name="20% - Ênfase4 12 8 2 2" xfId="11540" xr:uid="{5FB8E0F8-BDFF-439A-9DF2-2B19E121FE53}"/>
    <cellStyle name="20% - Ênfase4 12 8 2 3" xfId="11541" xr:uid="{0803BB24-A5AD-41C1-85F0-18FF68188BEA}"/>
    <cellStyle name="20% - Ênfase4 12 8 2 4" xfId="11542" xr:uid="{CDFA01E1-8A01-4F96-A58F-F5F290057079}"/>
    <cellStyle name="20% - Ênfase4 12 8 3" xfId="11543" xr:uid="{B2A30650-5B27-4F41-AB09-84C662B03B7C}"/>
    <cellStyle name="20% - Ênfase4 12 8 4" xfId="11544" xr:uid="{54D5DA81-412A-4F05-95A7-535C8C1378EB}"/>
    <cellStyle name="20% - Ênfase4 12 8 5" xfId="11545" xr:uid="{1C6BACE2-B4D1-44C6-96CC-6E24D0CF5385}"/>
    <cellStyle name="20% - Ênfase4 12 9" xfId="11546" xr:uid="{AD27D255-57E4-4A5C-ABFC-240A04A6B3FA}"/>
    <cellStyle name="20% - Ênfase4 12 9 2" xfId="11547" xr:uid="{909AA4F8-5895-4F52-BC44-1B9F820A3207}"/>
    <cellStyle name="20% - Ênfase4 12 9 2 2" xfId="11548" xr:uid="{C07AD8E7-FC63-404F-B0A2-821BBF9B8678}"/>
    <cellStyle name="20% - Ênfase4 12 9 2 3" xfId="11549" xr:uid="{D8D3D300-CD4D-41BC-BF75-799D1AB806B8}"/>
    <cellStyle name="20% - Ênfase4 12 9 2 4" xfId="11550" xr:uid="{5F5B3890-0328-48EA-825D-D22E4081747F}"/>
    <cellStyle name="20% - Ênfase4 12 9 3" xfId="11551" xr:uid="{1D2D7A48-D25D-4BAD-A3FB-79B676B08D01}"/>
    <cellStyle name="20% - Ênfase4 12 9 4" xfId="11552" xr:uid="{B1ECFCDA-076E-450A-86AC-AF3050DC08DA}"/>
    <cellStyle name="20% - Ênfase4 12 9 5" xfId="11553" xr:uid="{6F56C689-5D5E-4F9F-8DFD-E6A4343304B9}"/>
    <cellStyle name="20% - Ênfase4 120" xfId="11554" xr:uid="{D1007D1F-40B6-42FF-AF3E-C8DCC6C7EDCA}"/>
    <cellStyle name="20% - Ênfase4 121" xfId="11555" xr:uid="{3036F634-6B9E-4B02-9C43-C948A0E691FC}"/>
    <cellStyle name="20% - Ênfase4 13" xfId="851" xr:uid="{7022903D-EAD3-4EC6-BB8B-72F87D5BAE0A}"/>
    <cellStyle name="20% - Ênfase4 13 10" xfId="11556" xr:uid="{7B53BEDE-49FC-4239-BC72-C1CA7E81158C}"/>
    <cellStyle name="20% - Ênfase4 13 10 2" xfId="11557" xr:uid="{68FABFED-1C9F-4E8A-A73F-2CB142EFB6ED}"/>
    <cellStyle name="20% - Ênfase4 13 10 2 2" xfId="11558" xr:uid="{963ABAA7-4AD7-4165-A5B7-EF5611E69948}"/>
    <cellStyle name="20% - Ênfase4 13 10 2 3" xfId="11559" xr:uid="{5E329B44-E705-42FC-8EA0-A26D1BCAB4B6}"/>
    <cellStyle name="20% - Ênfase4 13 10 2 4" xfId="11560" xr:uid="{BB83D2FC-FE20-4902-B3FA-770D8A32763D}"/>
    <cellStyle name="20% - Ênfase4 13 10 3" xfId="11561" xr:uid="{0B22D353-2836-444A-92AF-FB3CDA142FB3}"/>
    <cellStyle name="20% - Ênfase4 13 10 4" xfId="11562" xr:uid="{6C653312-4527-4EC4-A5F7-9C363BDFCAFE}"/>
    <cellStyle name="20% - Ênfase4 13 10 5" xfId="11563" xr:uid="{78CE0FF9-5CE8-4856-A71B-17D286445794}"/>
    <cellStyle name="20% - Ênfase4 13 11" xfId="11564" xr:uid="{3A08DBEA-BF5F-4D8E-83F0-D8748D1E0B19}"/>
    <cellStyle name="20% - Ênfase4 13 11 2" xfId="11565" xr:uid="{CEAE94B6-E5E4-4512-80EB-513C5FA27741}"/>
    <cellStyle name="20% - Ênfase4 13 11 2 2" xfId="11566" xr:uid="{61B65E7E-1A40-4CD4-AAE7-DE97300453D3}"/>
    <cellStyle name="20% - Ênfase4 13 11 2 3" xfId="11567" xr:uid="{B9BE8B68-D069-4D26-8F5D-B37E37DA38DF}"/>
    <cellStyle name="20% - Ênfase4 13 11 2 4" xfId="11568" xr:uid="{C52D3338-697F-4D6A-8CC3-8F4A5DA4D761}"/>
    <cellStyle name="20% - Ênfase4 13 11 3" xfId="11569" xr:uid="{28C9E55C-C4AD-4571-8F6C-5A98D6ED1FCA}"/>
    <cellStyle name="20% - Ênfase4 13 11 4" xfId="11570" xr:uid="{BF18FDBB-1603-4834-B708-4E5BD8AF2B7E}"/>
    <cellStyle name="20% - Ênfase4 13 11 5" xfId="11571" xr:uid="{6FB6F9EA-9533-45FE-ADCA-2F427F710FD6}"/>
    <cellStyle name="20% - Ênfase4 13 12" xfId="11572" xr:uid="{B2BE6F83-6526-455C-AAD7-DDD75A1AFE35}"/>
    <cellStyle name="20% - Ênfase4 13 12 2" xfId="11573" xr:uid="{B8EBBC0A-7E2E-4D07-8688-C9180CED0BCD}"/>
    <cellStyle name="20% - Ênfase4 13 12 3" xfId="11574" xr:uid="{CB4B0D7B-6774-48F8-9BDE-EBA75A18F1E9}"/>
    <cellStyle name="20% - Ênfase4 13 12 4" xfId="11575" xr:uid="{342A808C-F785-47DA-B613-2D625CEF0355}"/>
    <cellStyle name="20% - Ênfase4 13 13" xfId="11576" xr:uid="{C4597580-1EA3-4D01-85C0-D6A75381F8DD}"/>
    <cellStyle name="20% - Ênfase4 13 14" xfId="11577" xr:uid="{FB0286F8-A4EF-4404-90AF-64CCB189829C}"/>
    <cellStyle name="20% - Ênfase4 13 15" xfId="11578" xr:uid="{233F7E00-C3B8-475B-A374-2B158489117B}"/>
    <cellStyle name="20% - Ênfase4 13 2" xfId="852" xr:uid="{7BF87A8C-EDA7-4106-9999-433BFC51D553}"/>
    <cellStyle name="20% - Ênfase4 13 2 2" xfId="11579" xr:uid="{63E2C0F0-2602-4239-8B63-676820843349}"/>
    <cellStyle name="20% - Ênfase4 13 2 2 2" xfId="11580" xr:uid="{02C1B759-DC15-4741-9030-2890C9FF0E88}"/>
    <cellStyle name="20% - Ênfase4 13 2 2 3" xfId="11581" xr:uid="{5B3850A9-99FF-45EB-84BB-A0AA075377A0}"/>
    <cellStyle name="20% - Ênfase4 13 2 2 4" xfId="11582" xr:uid="{FD06FCBE-B7E3-450E-8381-135C5C955AE3}"/>
    <cellStyle name="20% - Ênfase4 13 2 3" xfId="11583" xr:uid="{406BBD30-7AB1-4EC8-9827-2108937E2579}"/>
    <cellStyle name="20% - Ênfase4 13 2 4" xfId="11584" xr:uid="{4E804267-716C-4DCC-89A7-007230FE9CB0}"/>
    <cellStyle name="20% - Ênfase4 13 2 5" xfId="11585" xr:uid="{855A5B92-2DF0-4B31-B4C9-7C8AB363DD33}"/>
    <cellStyle name="20% - Ênfase4 13 3" xfId="11586" xr:uid="{627F3545-37C5-44D3-9A5A-1B8E927A4B94}"/>
    <cellStyle name="20% - Ênfase4 13 3 2" xfId="11587" xr:uid="{3730278C-F72B-4321-80E4-3CCEF86B0816}"/>
    <cellStyle name="20% - Ênfase4 13 3 2 2" xfId="11588" xr:uid="{E4154AF9-04E3-4FC7-AC3A-F2C45511348B}"/>
    <cellStyle name="20% - Ênfase4 13 3 2 3" xfId="11589" xr:uid="{CFAE31DC-69E5-45EB-A953-7D7931A3E7EE}"/>
    <cellStyle name="20% - Ênfase4 13 3 2 4" xfId="11590" xr:uid="{6A578121-BB80-4803-8338-5686374326D4}"/>
    <cellStyle name="20% - Ênfase4 13 3 3" xfId="11591" xr:uid="{99BD0A3A-B5E0-455C-A790-06181AAAC471}"/>
    <cellStyle name="20% - Ênfase4 13 3 4" xfId="11592" xr:uid="{123B3583-E5D9-4AA6-AC1B-F83CBFFEB548}"/>
    <cellStyle name="20% - Ênfase4 13 3 5" xfId="11593" xr:uid="{92D9F933-409E-4AAE-BAB6-AE1E14138AD4}"/>
    <cellStyle name="20% - Ênfase4 13 4" xfId="11594" xr:uid="{9491DD8C-4979-47AF-A339-29EF703A377E}"/>
    <cellStyle name="20% - Ênfase4 13 4 2" xfId="11595" xr:uid="{90566F4C-D9AC-4654-A790-29BBA893CCBD}"/>
    <cellStyle name="20% - Ênfase4 13 4 2 2" xfId="11596" xr:uid="{9BB6807E-43E2-4459-8C05-7E9E584C480C}"/>
    <cellStyle name="20% - Ênfase4 13 4 2 3" xfId="11597" xr:uid="{4A7DDB16-F75C-45F9-9F46-7A2787389094}"/>
    <cellStyle name="20% - Ênfase4 13 4 2 4" xfId="11598" xr:uid="{FA8F2669-FA5A-4C52-B436-FE4F5D1A144E}"/>
    <cellStyle name="20% - Ênfase4 13 4 3" xfId="11599" xr:uid="{CB8647FD-06C5-4C56-BD99-C722C98BD45C}"/>
    <cellStyle name="20% - Ênfase4 13 4 4" xfId="11600" xr:uid="{19F8B5EE-F0B5-4316-B37D-9D5FD118B1D1}"/>
    <cellStyle name="20% - Ênfase4 13 4 5" xfId="11601" xr:uid="{4C59E759-5E68-43F9-9FA7-9676270DB287}"/>
    <cellStyle name="20% - Ênfase4 13 5" xfId="11602" xr:uid="{A6EC1EBB-7F9B-45C2-90B4-71ABC55E4AD5}"/>
    <cellStyle name="20% - Ênfase4 13 5 2" xfId="11603" xr:uid="{54573F3E-C3F3-43F0-9FE3-E82837567E79}"/>
    <cellStyle name="20% - Ênfase4 13 5 2 2" xfId="11604" xr:uid="{6772A37A-3A4D-445C-A3D6-F522663A4679}"/>
    <cellStyle name="20% - Ênfase4 13 5 2 3" xfId="11605" xr:uid="{47485E7E-2F8D-43F2-B22B-D00A42B70131}"/>
    <cellStyle name="20% - Ênfase4 13 5 2 4" xfId="11606" xr:uid="{74560019-A3A0-43EE-AA51-B023BCB23B5A}"/>
    <cellStyle name="20% - Ênfase4 13 5 3" xfId="11607" xr:uid="{85FC53CA-D084-40F2-AAAD-5DB24F67E3ED}"/>
    <cellStyle name="20% - Ênfase4 13 5 4" xfId="11608" xr:uid="{82378E28-A0AB-4CE4-8050-A9BD0D739942}"/>
    <cellStyle name="20% - Ênfase4 13 5 5" xfId="11609" xr:uid="{0402C626-732F-40DE-8DF8-AB8C0507C1DA}"/>
    <cellStyle name="20% - Ênfase4 13 6" xfId="11610" xr:uid="{0B3B031A-48BE-494E-A17A-799F11C93393}"/>
    <cellStyle name="20% - Ênfase4 13 6 2" xfId="11611" xr:uid="{FECC0F7B-0155-436C-90A1-E2BBB3FF4DCE}"/>
    <cellStyle name="20% - Ênfase4 13 6 2 2" xfId="11612" xr:uid="{EFE6F424-39EF-4CCE-AD7D-92732717F14A}"/>
    <cellStyle name="20% - Ênfase4 13 6 2 3" xfId="11613" xr:uid="{8222C6AB-D532-46EF-97F1-3045CF9739DE}"/>
    <cellStyle name="20% - Ênfase4 13 6 2 4" xfId="11614" xr:uid="{3B9DB0DC-3359-4DDA-AC73-81BD6D8DA7EA}"/>
    <cellStyle name="20% - Ênfase4 13 6 3" xfId="11615" xr:uid="{89BE02E7-8D0D-4958-8B5D-9391206AED18}"/>
    <cellStyle name="20% - Ênfase4 13 6 4" xfId="11616" xr:uid="{3C1BE9F2-7FFE-41EF-BB6E-38A79A263279}"/>
    <cellStyle name="20% - Ênfase4 13 6 5" xfId="11617" xr:uid="{6EA932AE-60BD-4177-8561-AE6362912ABB}"/>
    <cellStyle name="20% - Ênfase4 13 7" xfId="11618" xr:uid="{663E0F32-5BAC-45F5-B962-231FF9A8999B}"/>
    <cellStyle name="20% - Ênfase4 13 7 2" xfId="11619" xr:uid="{9AA8AC24-CFE8-4430-980D-DB9A03E05740}"/>
    <cellStyle name="20% - Ênfase4 13 7 2 2" xfId="11620" xr:uid="{6D96E94A-012D-4652-85C3-12E3F09AEE2D}"/>
    <cellStyle name="20% - Ênfase4 13 7 2 3" xfId="11621" xr:uid="{19B6450C-8BDD-483F-83C8-B171D5C00980}"/>
    <cellStyle name="20% - Ênfase4 13 7 2 4" xfId="11622" xr:uid="{0BE9676F-7F2E-49E1-8FE3-EA4DC2AEB235}"/>
    <cellStyle name="20% - Ênfase4 13 7 3" xfId="11623" xr:uid="{01C7F5E0-EB11-4DE3-8732-A49E4D76DE54}"/>
    <cellStyle name="20% - Ênfase4 13 7 4" xfId="11624" xr:uid="{03A4A56E-5876-4C5B-AB91-BC33BA14E954}"/>
    <cellStyle name="20% - Ênfase4 13 7 5" xfId="11625" xr:uid="{45C5F97A-21A0-42AD-8F76-F207EBCAC183}"/>
    <cellStyle name="20% - Ênfase4 13 8" xfId="11626" xr:uid="{565371CC-3454-462C-83EF-7B0397EC959B}"/>
    <cellStyle name="20% - Ênfase4 13 8 2" xfId="11627" xr:uid="{2A1983E2-6000-4785-8218-F602025E28E3}"/>
    <cellStyle name="20% - Ênfase4 13 8 2 2" xfId="11628" xr:uid="{04C291C0-59AC-4F6C-B120-17751F329590}"/>
    <cellStyle name="20% - Ênfase4 13 8 2 3" xfId="11629" xr:uid="{06B706DB-814F-46F2-B264-25D3FACF9538}"/>
    <cellStyle name="20% - Ênfase4 13 8 2 4" xfId="11630" xr:uid="{BAE62C96-686F-48B0-83B1-2A0E36E6D128}"/>
    <cellStyle name="20% - Ênfase4 13 8 3" xfId="11631" xr:uid="{1F044024-A3D1-4FF9-A1F2-8255E77A668C}"/>
    <cellStyle name="20% - Ênfase4 13 8 4" xfId="11632" xr:uid="{4A25A4A2-15C8-4A8D-AD69-F5ADEE09800D}"/>
    <cellStyle name="20% - Ênfase4 13 8 5" xfId="11633" xr:uid="{27917587-A219-4169-A895-F59EB956347B}"/>
    <cellStyle name="20% - Ênfase4 13 9" xfId="11634" xr:uid="{CF13D9D0-C2F3-4357-9D5F-F357B94EA2C4}"/>
    <cellStyle name="20% - Ênfase4 13 9 2" xfId="11635" xr:uid="{770F9BE3-2189-4C27-A1F5-10AA3A0E79BA}"/>
    <cellStyle name="20% - Ênfase4 13 9 2 2" xfId="11636" xr:uid="{02BD028C-DF0E-4E7A-9141-534E91833980}"/>
    <cellStyle name="20% - Ênfase4 13 9 2 3" xfId="11637" xr:uid="{018EFD2F-508A-4777-8C35-3C3990FC002C}"/>
    <cellStyle name="20% - Ênfase4 13 9 2 4" xfId="11638" xr:uid="{C38D845A-BCAD-4F88-9F7F-0660FA8AD794}"/>
    <cellStyle name="20% - Ênfase4 13 9 3" xfId="11639" xr:uid="{05B74C3F-16E0-42E6-8053-C346FB163430}"/>
    <cellStyle name="20% - Ênfase4 13 9 4" xfId="11640" xr:uid="{CF8557FA-2328-4E0A-ADD6-37B932C1FDAE}"/>
    <cellStyle name="20% - Ênfase4 13 9 5" xfId="11641" xr:uid="{1F33936F-D11F-49B5-808F-D0B5B963CA0A}"/>
    <cellStyle name="20% - Ênfase4 14" xfId="853" xr:uid="{1922509B-93A4-4E3C-9243-29781F3AC80E}"/>
    <cellStyle name="20% - Ênfase4 14 10" xfId="11642" xr:uid="{0864BA5D-5C20-4475-80D7-4DAF0DB1F184}"/>
    <cellStyle name="20% - Ênfase4 14 10 2" xfId="11643" xr:uid="{914ECE7A-F81A-4606-921B-652A07043957}"/>
    <cellStyle name="20% - Ênfase4 14 10 2 2" xfId="11644" xr:uid="{79FD1271-194B-462F-855F-1C321153A4FE}"/>
    <cellStyle name="20% - Ênfase4 14 10 2 3" xfId="11645" xr:uid="{DF20BC20-CF35-45DC-8983-08CEF10C25E0}"/>
    <cellStyle name="20% - Ênfase4 14 10 2 4" xfId="11646" xr:uid="{C5596A8D-8F56-42D4-9732-5C6507408295}"/>
    <cellStyle name="20% - Ênfase4 14 10 3" xfId="11647" xr:uid="{8F1FCE14-81B1-465C-8B52-92BBBC600623}"/>
    <cellStyle name="20% - Ênfase4 14 10 4" xfId="11648" xr:uid="{00F61F99-A164-4E15-B4DF-39954C2CBB47}"/>
    <cellStyle name="20% - Ênfase4 14 10 5" xfId="11649" xr:uid="{BFAEAC15-8F0E-4EF7-9A85-8C7A32DB5DF7}"/>
    <cellStyle name="20% - Ênfase4 14 11" xfId="11650" xr:uid="{2CFD2232-0F4D-44F0-9F89-F22A03A58D79}"/>
    <cellStyle name="20% - Ênfase4 14 11 2" xfId="11651" xr:uid="{FED44ACA-C510-42A7-9C4C-7C49F3B6DC99}"/>
    <cellStyle name="20% - Ênfase4 14 11 2 2" xfId="11652" xr:uid="{FC04E040-5FBA-4987-8A2E-111D60702645}"/>
    <cellStyle name="20% - Ênfase4 14 11 2 3" xfId="11653" xr:uid="{4A40DB14-ABE5-47D1-9AD8-F69EC7E72004}"/>
    <cellStyle name="20% - Ênfase4 14 11 2 4" xfId="11654" xr:uid="{7D978866-A34D-44B4-A419-7168CA455D6E}"/>
    <cellStyle name="20% - Ênfase4 14 11 3" xfId="11655" xr:uid="{1E23B5A5-ED79-4EB7-BABA-B4A8BB5871D6}"/>
    <cellStyle name="20% - Ênfase4 14 11 4" xfId="11656" xr:uid="{B3AFD559-5845-42F0-9E81-01734A5134D5}"/>
    <cellStyle name="20% - Ênfase4 14 11 5" xfId="11657" xr:uid="{ACFEBCE1-622E-4B7B-9F29-A451123B5DCB}"/>
    <cellStyle name="20% - Ênfase4 14 12" xfId="11658" xr:uid="{6CAD7FB1-0F9F-4814-9F62-692AB69EB538}"/>
    <cellStyle name="20% - Ênfase4 14 12 2" xfId="11659" xr:uid="{A9CE94A8-6D3E-4B08-93A6-87ED0303528D}"/>
    <cellStyle name="20% - Ênfase4 14 12 3" xfId="11660" xr:uid="{6C4C33C5-355A-40F4-9ED2-4E73452E6638}"/>
    <cellStyle name="20% - Ênfase4 14 12 4" xfId="11661" xr:uid="{A4CC55A3-5A1D-4C95-BDD9-AE5F4837CB56}"/>
    <cellStyle name="20% - Ênfase4 14 13" xfId="11662" xr:uid="{8D0AFC8F-C960-4FE7-A26D-EDD7B269D9A6}"/>
    <cellStyle name="20% - Ênfase4 14 14" xfId="11663" xr:uid="{D50610F1-7A54-4152-8D3A-8868EA97EFB4}"/>
    <cellStyle name="20% - Ênfase4 14 15" xfId="11664" xr:uid="{9AD481C3-B5AE-482C-A5F1-27219AB56A02}"/>
    <cellStyle name="20% - Ênfase4 14 2" xfId="854" xr:uid="{564CADC0-BF49-4AF2-8F91-3CAAFE1BACAB}"/>
    <cellStyle name="20% - Ênfase4 14 2 2" xfId="11665" xr:uid="{0E234307-F13E-4276-8F69-CA066DF06FAF}"/>
    <cellStyle name="20% - Ênfase4 14 2 2 2" xfId="11666" xr:uid="{12A6B164-B189-4430-9743-09DE0E5FA594}"/>
    <cellStyle name="20% - Ênfase4 14 2 2 3" xfId="11667" xr:uid="{E45E41A8-CD04-4C7D-B7FE-416FE8364C15}"/>
    <cellStyle name="20% - Ênfase4 14 2 2 4" xfId="11668" xr:uid="{51BAFE6B-23EA-46D4-A4A7-E40850E12247}"/>
    <cellStyle name="20% - Ênfase4 14 2 3" xfId="11669" xr:uid="{6F49A2D4-78E6-4D80-95E7-670700421A4D}"/>
    <cellStyle name="20% - Ênfase4 14 2 4" xfId="11670" xr:uid="{A12D8D1C-8B22-40F3-A24B-BB43265429B8}"/>
    <cellStyle name="20% - Ênfase4 14 2 5" xfId="11671" xr:uid="{9BB128A3-EBC1-40E8-8DFE-413D955BAFBB}"/>
    <cellStyle name="20% - Ênfase4 14 3" xfId="11672" xr:uid="{F4E822BA-29AA-414F-9E9C-2159AC99779C}"/>
    <cellStyle name="20% - Ênfase4 14 3 2" xfId="11673" xr:uid="{16A46525-BD78-400E-A30A-EE94259ABDB6}"/>
    <cellStyle name="20% - Ênfase4 14 3 2 2" xfId="11674" xr:uid="{E6DEB6C1-FEE5-42D4-B91E-DB3CE13652CB}"/>
    <cellStyle name="20% - Ênfase4 14 3 2 3" xfId="11675" xr:uid="{6E17B781-39EB-461D-9360-CC2A0E3B9626}"/>
    <cellStyle name="20% - Ênfase4 14 3 2 4" xfId="11676" xr:uid="{EC025AB7-8356-40E1-BD9B-FC4B3941BC1A}"/>
    <cellStyle name="20% - Ênfase4 14 3 3" xfId="11677" xr:uid="{CDD61F77-C86C-4CFB-BC91-B7F118690C0D}"/>
    <cellStyle name="20% - Ênfase4 14 3 4" xfId="11678" xr:uid="{BBE21C9E-9D29-4112-9479-A7F47B05FA68}"/>
    <cellStyle name="20% - Ênfase4 14 3 5" xfId="11679" xr:uid="{85721B1C-042C-4C4C-9C32-79245DD885D9}"/>
    <cellStyle name="20% - Ênfase4 14 4" xfId="11680" xr:uid="{F2CB559C-D735-46E2-B26E-D131E6A61E31}"/>
    <cellStyle name="20% - Ênfase4 14 4 2" xfId="11681" xr:uid="{74EB70E9-7289-4783-8BA4-73EAA42CADA6}"/>
    <cellStyle name="20% - Ênfase4 14 4 2 2" xfId="11682" xr:uid="{BF48D6D8-F3E8-4A52-B2EB-17E9966F3816}"/>
    <cellStyle name="20% - Ênfase4 14 4 2 3" xfId="11683" xr:uid="{7B2723BF-9F23-4B78-B3AB-CC69C72A34EA}"/>
    <cellStyle name="20% - Ênfase4 14 4 2 4" xfId="11684" xr:uid="{CBAB905A-875B-4B1D-A97E-E865835E7FD1}"/>
    <cellStyle name="20% - Ênfase4 14 4 3" xfId="11685" xr:uid="{CCF0A700-C972-4AC1-A7BC-9B6A3715F656}"/>
    <cellStyle name="20% - Ênfase4 14 4 4" xfId="11686" xr:uid="{CD9B73E6-ACF4-4474-9FA7-FCBD9FC91D6B}"/>
    <cellStyle name="20% - Ênfase4 14 4 5" xfId="11687" xr:uid="{4B0E06DA-C229-4D62-9337-B1F17F3F688A}"/>
    <cellStyle name="20% - Ênfase4 14 5" xfId="11688" xr:uid="{6512E57A-7E77-44A9-B843-91BDA3C0D276}"/>
    <cellStyle name="20% - Ênfase4 14 5 2" xfId="11689" xr:uid="{C8AFB5EF-5659-463B-BC5B-87FA877A317E}"/>
    <cellStyle name="20% - Ênfase4 14 5 2 2" xfId="11690" xr:uid="{01F2C4B5-7BD5-47E8-A4C6-A0E25F9E6AC3}"/>
    <cellStyle name="20% - Ênfase4 14 5 2 3" xfId="11691" xr:uid="{BC22802D-3992-43AD-9202-332F5ED4B9A8}"/>
    <cellStyle name="20% - Ênfase4 14 5 2 4" xfId="11692" xr:uid="{339F2FA1-398D-4A08-A278-F758DDFEA246}"/>
    <cellStyle name="20% - Ênfase4 14 5 3" xfId="11693" xr:uid="{9FDBD486-16AA-41D0-A557-F058806F9924}"/>
    <cellStyle name="20% - Ênfase4 14 5 4" xfId="11694" xr:uid="{80E65D21-21A1-4E70-BFBF-BC3C5C717483}"/>
    <cellStyle name="20% - Ênfase4 14 5 5" xfId="11695" xr:uid="{245369A0-F3A1-4401-A0AC-61484C728FD9}"/>
    <cellStyle name="20% - Ênfase4 14 6" xfId="11696" xr:uid="{D3735FEC-E7CF-45DA-B191-D6DB5C8AA946}"/>
    <cellStyle name="20% - Ênfase4 14 6 2" xfId="11697" xr:uid="{DB2576F4-6EA5-4513-BB0B-1C8721ABEB80}"/>
    <cellStyle name="20% - Ênfase4 14 6 2 2" xfId="11698" xr:uid="{01B3C519-9116-4CA8-85DA-B301F2357844}"/>
    <cellStyle name="20% - Ênfase4 14 6 2 3" xfId="11699" xr:uid="{DF0A2A36-0A0C-4FC6-8C6A-6F72241D35A9}"/>
    <cellStyle name="20% - Ênfase4 14 6 2 4" xfId="11700" xr:uid="{94901C9F-CD04-440E-B9B7-75D66A333BC1}"/>
    <cellStyle name="20% - Ênfase4 14 6 3" xfId="11701" xr:uid="{BC6F272E-2CA8-4BC9-8DC1-5501497400D6}"/>
    <cellStyle name="20% - Ênfase4 14 6 4" xfId="11702" xr:uid="{718377A3-7728-4F40-AAD5-F2EE757D3817}"/>
    <cellStyle name="20% - Ênfase4 14 6 5" xfId="11703" xr:uid="{11B105B2-F94A-456B-BFAC-F4423B7AD30E}"/>
    <cellStyle name="20% - Ênfase4 14 7" xfId="11704" xr:uid="{71814520-A56D-4DE4-8B50-4FB135E62900}"/>
    <cellStyle name="20% - Ênfase4 14 7 2" xfId="11705" xr:uid="{4BD88117-841A-4021-A076-810BAE92E04C}"/>
    <cellStyle name="20% - Ênfase4 14 7 2 2" xfId="11706" xr:uid="{842D9812-D656-4454-87C3-331867C13CC0}"/>
    <cellStyle name="20% - Ênfase4 14 7 2 3" xfId="11707" xr:uid="{6F7B94EB-10DC-43C6-88D3-6BD3E89B6E25}"/>
    <cellStyle name="20% - Ênfase4 14 7 2 4" xfId="11708" xr:uid="{5120989E-72B6-41A0-ACF3-947B694C60CD}"/>
    <cellStyle name="20% - Ênfase4 14 7 3" xfId="11709" xr:uid="{C91FA42C-A2CC-420C-8A73-CDC44FA7AC68}"/>
    <cellStyle name="20% - Ênfase4 14 7 4" xfId="11710" xr:uid="{1FDDA7DA-D60C-432A-BE8C-AB2FD451792D}"/>
    <cellStyle name="20% - Ênfase4 14 7 5" xfId="11711" xr:uid="{3DB0E14A-7F88-41D8-ACC8-5FF420241510}"/>
    <cellStyle name="20% - Ênfase4 14 8" xfId="11712" xr:uid="{C2086223-8492-46A7-B82A-FB0331DC4132}"/>
    <cellStyle name="20% - Ênfase4 14 8 2" xfId="11713" xr:uid="{9018A6D7-3560-4858-809C-A5A685AE7758}"/>
    <cellStyle name="20% - Ênfase4 14 8 2 2" xfId="11714" xr:uid="{CCF46AA3-EAB1-4BF1-A870-96332F91C2A6}"/>
    <cellStyle name="20% - Ênfase4 14 8 2 3" xfId="11715" xr:uid="{0A94021E-9B72-4614-AE32-F982D39E74CA}"/>
    <cellStyle name="20% - Ênfase4 14 8 2 4" xfId="11716" xr:uid="{2A5E805B-60CC-4589-9A95-21B235B833BB}"/>
    <cellStyle name="20% - Ênfase4 14 8 3" xfId="11717" xr:uid="{6A2A69D1-F629-480D-9CD8-528D15965429}"/>
    <cellStyle name="20% - Ênfase4 14 8 4" xfId="11718" xr:uid="{162037F8-4E4D-442F-8050-D958D9014ECD}"/>
    <cellStyle name="20% - Ênfase4 14 8 5" xfId="11719" xr:uid="{E203C18C-B2C4-4665-868A-4C8C249B1C0F}"/>
    <cellStyle name="20% - Ênfase4 14 9" xfId="11720" xr:uid="{DD80DCDF-6777-4076-8DC7-3AA2B5B4DB5B}"/>
    <cellStyle name="20% - Ênfase4 14 9 2" xfId="11721" xr:uid="{B21CA836-29E5-4639-A41D-34802F095FD9}"/>
    <cellStyle name="20% - Ênfase4 14 9 2 2" xfId="11722" xr:uid="{3813B995-CA68-41D2-8D23-249F2EF2EE62}"/>
    <cellStyle name="20% - Ênfase4 14 9 2 3" xfId="11723" xr:uid="{66245739-8C04-48C3-997E-B3143186CCC2}"/>
    <cellStyle name="20% - Ênfase4 14 9 2 4" xfId="11724" xr:uid="{B672FC36-3FC3-4CCF-AE15-5D843F652337}"/>
    <cellStyle name="20% - Ênfase4 14 9 3" xfId="11725" xr:uid="{B2CD178D-960D-47EC-ACDC-0A546C73DF9C}"/>
    <cellStyle name="20% - Ênfase4 14 9 4" xfId="11726" xr:uid="{EA5AF0B4-7AE3-499C-9503-252C20C1B0BC}"/>
    <cellStyle name="20% - Ênfase4 14 9 5" xfId="11727" xr:uid="{8928AA10-8861-432A-BA4D-FDCFEAB26A64}"/>
    <cellStyle name="20% - Ênfase4 15" xfId="855" xr:uid="{3D4B3CD2-33C8-4857-AE71-3F14F6C124A9}"/>
    <cellStyle name="20% - Ênfase4 15 10" xfId="11728" xr:uid="{7C3C7F2F-57F4-4763-8477-EFC7CC35767E}"/>
    <cellStyle name="20% - Ênfase4 15 10 2" xfId="11729" xr:uid="{D93E08D5-7964-44AD-BDB8-94A8DADD9CE1}"/>
    <cellStyle name="20% - Ênfase4 15 10 2 2" xfId="11730" xr:uid="{B2F8B60D-C465-437C-AE32-EAFE19966375}"/>
    <cellStyle name="20% - Ênfase4 15 10 2 3" xfId="11731" xr:uid="{7B3523E2-312D-4E02-8B48-6017EDEC3F62}"/>
    <cellStyle name="20% - Ênfase4 15 10 2 4" xfId="11732" xr:uid="{76C5CFF6-A8D7-40A3-953D-624F5F164501}"/>
    <cellStyle name="20% - Ênfase4 15 10 3" xfId="11733" xr:uid="{2E928518-D772-4ECC-8988-96DEA6C3C077}"/>
    <cellStyle name="20% - Ênfase4 15 10 4" xfId="11734" xr:uid="{589A5F41-AF50-4574-B2D3-F073D2578D0C}"/>
    <cellStyle name="20% - Ênfase4 15 10 5" xfId="11735" xr:uid="{ADF06F8F-EA26-40B8-AEB6-4E25FAEA832F}"/>
    <cellStyle name="20% - Ênfase4 15 11" xfId="11736" xr:uid="{2A6336B7-7B06-4332-9853-8D1C0B1A75B4}"/>
    <cellStyle name="20% - Ênfase4 15 11 2" xfId="11737" xr:uid="{D8C5C856-CF0C-426E-B85C-60E9B0A346D2}"/>
    <cellStyle name="20% - Ênfase4 15 11 2 2" xfId="11738" xr:uid="{FBCB1521-C78B-452B-B630-AFE9D9C0E136}"/>
    <cellStyle name="20% - Ênfase4 15 11 2 3" xfId="11739" xr:uid="{A44AA5BC-E609-48AD-9A91-C6E0E97226BA}"/>
    <cellStyle name="20% - Ênfase4 15 11 2 4" xfId="11740" xr:uid="{A62A333E-F566-4228-96DB-E204FE63CFEF}"/>
    <cellStyle name="20% - Ênfase4 15 11 3" xfId="11741" xr:uid="{3703F0D0-B120-4A2C-B547-21AB7545E166}"/>
    <cellStyle name="20% - Ênfase4 15 11 4" xfId="11742" xr:uid="{EBDF0D83-2685-4D4E-BFB3-159FCD3B7C93}"/>
    <cellStyle name="20% - Ênfase4 15 11 5" xfId="11743" xr:uid="{FEFE8D06-CE4D-4862-87B5-56BAF4E2F89C}"/>
    <cellStyle name="20% - Ênfase4 15 12" xfId="11744" xr:uid="{8B168743-492A-40E0-826A-766187B0A102}"/>
    <cellStyle name="20% - Ênfase4 15 12 2" xfId="11745" xr:uid="{4FFE49AC-1D8F-4B1B-9A8C-6B381561F2A7}"/>
    <cellStyle name="20% - Ênfase4 15 12 3" xfId="11746" xr:uid="{3001862A-4C12-4B2C-90E8-A0A78AAE6BCC}"/>
    <cellStyle name="20% - Ênfase4 15 12 4" xfId="11747" xr:uid="{0BCBCC24-D466-4B84-ADFE-51CFDA9776CA}"/>
    <cellStyle name="20% - Ênfase4 15 13" xfId="11748" xr:uid="{54D8D946-E495-4929-BCAE-CBA8371BAE9A}"/>
    <cellStyle name="20% - Ênfase4 15 14" xfId="11749" xr:uid="{F72FB298-91BC-472F-B15A-EBA50FB89C25}"/>
    <cellStyle name="20% - Ênfase4 15 15" xfId="11750" xr:uid="{9A473DF9-CB41-4E96-924D-31B283C0ADA2}"/>
    <cellStyle name="20% - Ênfase4 15 2" xfId="856" xr:uid="{FE63EB49-8052-4580-BA19-2871F02107B6}"/>
    <cellStyle name="20% - Ênfase4 15 2 2" xfId="11751" xr:uid="{C0F3F4D9-0770-4C58-BB97-310FFE2B1D18}"/>
    <cellStyle name="20% - Ênfase4 15 2 2 2" xfId="11752" xr:uid="{7691B915-60B6-48CC-BB53-D33BB212DC07}"/>
    <cellStyle name="20% - Ênfase4 15 2 2 3" xfId="11753" xr:uid="{2F0D2BF1-D3ED-46F0-94E5-E2095DFEAB84}"/>
    <cellStyle name="20% - Ênfase4 15 2 2 4" xfId="11754" xr:uid="{ADAB4BFD-76BA-4839-98D9-063984D5BCA9}"/>
    <cellStyle name="20% - Ênfase4 15 2 3" xfId="11755" xr:uid="{56728645-3DA7-4153-BACC-636A832AFFA4}"/>
    <cellStyle name="20% - Ênfase4 15 2 4" xfId="11756" xr:uid="{E25F20CD-1125-49B3-9EBD-E020F6252557}"/>
    <cellStyle name="20% - Ênfase4 15 2 5" xfId="11757" xr:uid="{DEC5034E-1980-4E0F-BA5E-0A8C3E987C17}"/>
    <cellStyle name="20% - Ênfase4 15 3" xfId="11758" xr:uid="{28D65A87-35A9-4E37-B86A-17BDABA8E395}"/>
    <cellStyle name="20% - Ênfase4 15 3 2" xfId="11759" xr:uid="{A8684436-F476-4398-A872-82CBAA1B86C8}"/>
    <cellStyle name="20% - Ênfase4 15 3 2 2" xfId="11760" xr:uid="{D74982E4-6EC4-496B-9DB0-49D5040136A6}"/>
    <cellStyle name="20% - Ênfase4 15 3 2 3" xfId="11761" xr:uid="{DBCE0A31-F4F5-4981-8481-10FF7DEF9FD0}"/>
    <cellStyle name="20% - Ênfase4 15 3 2 4" xfId="11762" xr:uid="{686BC642-D6EB-440A-AAF1-BEAFD600913C}"/>
    <cellStyle name="20% - Ênfase4 15 3 3" xfId="11763" xr:uid="{826A20ED-0366-4928-9DE8-7583F1C1A2BE}"/>
    <cellStyle name="20% - Ênfase4 15 3 4" xfId="11764" xr:uid="{9FBF39A6-A9DD-467A-AE94-72A33FD7C7B9}"/>
    <cellStyle name="20% - Ênfase4 15 3 5" xfId="11765" xr:uid="{0A6ED0ED-864D-4924-A933-35D8122C2E7F}"/>
    <cellStyle name="20% - Ênfase4 15 4" xfId="11766" xr:uid="{8BB13F6E-E386-4D1D-ADF3-F7A5A884017C}"/>
    <cellStyle name="20% - Ênfase4 15 4 2" xfId="11767" xr:uid="{E07E0A7A-B794-448E-BB68-F3264A3CB6ED}"/>
    <cellStyle name="20% - Ênfase4 15 4 2 2" xfId="11768" xr:uid="{F6E63633-1916-496A-B1EC-2E7D6E7A4AE9}"/>
    <cellStyle name="20% - Ênfase4 15 4 2 3" xfId="11769" xr:uid="{C59B6DD8-2456-46EE-BE63-9CE69C0077D4}"/>
    <cellStyle name="20% - Ênfase4 15 4 2 4" xfId="11770" xr:uid="{7F44CEE5-038D-4CD6-BECB-4BC1A6DA051F}"/>
    <cellStyle name="20% - Ênfase4 15 4 3" xfId="11771" xr:uid="{2BA09EDA-95AA-4DE5-84CA-425D38ABC748}"/>
    <cellStyle name="20% - Ênfase4 15 4 4" xfId="11772" xr:uid="{EBD7C87A-CA59-4DDD-B192-E965B91F80D2}"/>
    <cellStyle name="20% - Ênfase4 15 4 5" xfId="11773" xr:uid="{78972EE6-CDEE-4430-80B3-689248C6F7A1}"/>
    <cellStyle name="20% - Ênfase4 15 5" xfId="11774" xr:uid="{887D5BAA-9D9B-4622-B9E7-65BBBB5ECFBC}"/>
    <cellStyle name="20% - Ênfase4 15 5 2" xfId="11775" xr:uid="{C77B1BAB-9E80-4763-94D9-E9BB53A5D70D}"/>
    <cellStyle name="20% - Ênfase4 15 5 2 2" xfId="11776" xr:uid="{07094507-E01E-416F-A341-C74DDE0CAC81}"/>
    <cellStyle name="20% - Ênfase4 15 5 2 3" xfId="11777" xr:uid="{F257FD85-E9BA-47C9-8587-D7437DEBED4D}"/>
    <cellStyle name="20% - Ênfase4 15 5 2 4" xfId="11778" xr:uid="{7054F3FE-883E-4E01-A832-C1962E3B006E}"/>
    <cellStyle name="20% - Ênfase4 15 5 3" xfId="11779" xr:uid="{416AC887-004A-48E1-98AC-5EF6ACEFA425}"/>
    <cellStyle name="20% - Ênfase4 15 5 4" xfId="11780" xr:uid="{3C1A16FE-C760-44A9-8DB2-CAF47812B45D}"/>
    <cellStyle name="20% - Ênfase4 15 5 5" xfId="11781" xr:uid="{DF9C2904-6AEC-49E6-84FF-94098AE3687C}"/>
    <cellStyle name="20% - Ênfase4 15 6" xfId="11782" xr:uid="{ED1C8374-BEB9-4803-9447-2A1291438D0A}"/>
    <cellStyle name="20% - Ênfase4 15 6 2" xfId="11783" xr:uid="{DD0B0E3A-053B-447B-9ACC-D76D3647BD0E}"/>
    <cellStyle name="20% - Ênfase4 15 6 2 2" xfId="11784" xr:uid="{2E58CBEB-8D96-4FB4-B6E0-235348DEDB04}"/>
    <cellStyle name="20% - Ênfase4 15 6 2 3" xfId="11785" xr:uid="{2223B75A-FE2B-4CB9-9AC2-B4165871314E}"/>
    <cellStyle name="20% - Ênfase4 15 6 2 4" xfId="11786" xr:uid="{7DEB140B-44C1-4A42-9E24-A82B3D426C79}"/>
    <cellStyle name="20% - Ênfase4 15 6 3" xfId="11787" xr:uid="{718F3370-3D3B-4EC6-BF20-15F5FE3E4C86}"/>
    <cellStyle name="20% - Ênfase4 15 6 4" xfId="11788" xr:uid="{BB84C3C5-090B-4228-8AD3-231E06B50831}"/>
    <cellStyle name="20% - Ênfase4 15 6 5" xfId="11789" xr:uid="{30B4A718-FD4C-4A05-8038-BA6755E4A9AC}"/>
    <cellStyle name="20% - Ênfase4 15 7" xfId="11790" xr:uid="{361EBAA6-E5F9-4529-90E0-CCB08EB6AF3A}"/>
    <cellStyle name="20% - Ênfase4 15 7 2" xfId="11791" xr:uid="{2C81A6D8-66BB-4F15-917A-50651F319E08}"/>
    <cellStyle name="20% - Ênfase4 15 7 2 2" xfId="11792" xr:uid="{A4791A16-301B-43FB-BB48-E430667109E1}"/>
    <cellStyle name="20% - Ênfase4 15 7 2 3" xfId="11793" xr:uid="{23BB17E3-43F3-4F2A-8F55-FEB3BABC3425}"/>
    <cellStyle name="20% - Ênfase4 15 7 2 4" xfId="11794" xr:uid="{B4919576-C968-4660-A6A9-F67BC969D84C}"/>
    <cellStyle name="20% - Ênfase4 15 7 3" xfId="11795" xr:uid="{D24E04DC-B66A-4578-BA78-8A358A215704}"/>
    <cellStyle name="20% - Ênfase4 15 7 4" xfId="11796" xr:uid="{3811ECB1-4931-49B7-8EBC-2AF7E719FFA9}"/>
    <cellStyle name="20% - Ênfase4 15 7 5" xfId="11797" xr:uid="{4490FB45-A288-40D1-BA36-B6D6A4835F1B}"/>
    <cellStyle name="20% - Ênfase4 15 8" xfId="11798" xr:uid="{4F1BAB54-8A6F-45AE-98F1-77AD4B2340D9}"/>
    <cellStyle name="20% - Ênfase4 15 8 2" xfId="11799" xr:uid="{D64D98CA-5075-476F-8A80-6497DC679168}"/>
    <cellStyle name="20% - Ênfase4 15 8 2 2" xfId="11800" xr:uid="{13DF9895-DD5D-43DA-B5DE-AD2B66503A72}"/>
    <cellStyle name="20% - Ênfase4 15 8 2 3" xfId="11801" xr:uid="{2112B5D3-0037-4E4E-BDF1-7A829EBE7E9A}"/>
    <cellStyle name="20% - Ênfase4 15 8 2 4" xfId="11802" xr:uid="{3548C4AD-4508-49C3-B28B-828B6D4F6F1A}"/>
    <cellStyle name="20% - Ênfase4 15 8 3" xfId="11803" xr:uid="{855AEF0A-43FD-40D1-B988-2B524EF349C5}"/>
    <cellStyle name="20% - Ênfase4 15 8 4" xfId="11804" xr:uid="{DE8A2E50-84FB-4691-9C22-61020C8AA7DF}"/>
    <cellStyle name="20% - Ênfase4 15 8 5" xfId="11805" xr:uid="{DF447018-FE98-40A0-BC21-A1EDD6793CF9}"/>
    <cellStyle name="20% - Ênfase4 15 9" xfId="11806" xr:uid="{F6F55097-6713-4848-AE7B-DB7001401CF5}"/>
    <cellStyle name="20% - Ênfase4 15 9 2" xfId="11807" xr:uid="{309E2F01-27D0-474E-9F73-FAB1212F081E}"/>
    <cellStyle name="20% - Ênfase4 15 9 2 2" xfId="11808" xr:uid="{7C438783-9C0C-414D-B7D3-D4EDF4CADCD0}"/>
    <cellStyle name="20% - Ênfase4 15 9 2 3" xfId="11809" xr:uid="{FDE3B5B0-A791-4608-BD34-95F8BF2E79E4}"/>
    <cellStyle name="20% - Ênfase4 15 9 2 4" xfId="11810" xr:uid="{10831340-88AD-4B38-BBD9-0DD532067CC1}"/>
    <cellStyle name="20% - Ênfase4 15 9 3" xfId="11811" xr:uid="{05BC7C40-1A5B-48E7-BA47-6E3770599EFB}"/>
    <cellStyle name="20% - Ênfase4 15 9 4" xfId="11812" xr:uid="{60EC4AA8-DBC8-4AA7-B8DE-71685C5568A8}"/>
    <cellStyle name="20% - Ênfase4 15 9 5" xfId="11813" xr:uid="{E23AEAC6-CEB5-4BF3-B4BC-BD7179334470}"/>
    <cellStyle name="20% - Ênfase4 16" xfId="857" xr:uid="{01FF3F5D-5A36-4289-A2F4-D97E080BFEEC}"/>
    <cellStyle name="20% - Ênfase4 16 10" xfId="11814" xr:uid="{58557697-01F0-46EF-B25B-B576386419CC}"/>
    <cellStyle name="20% - Ênfase4 16 10 2" xfId="11815" xr:uid="{F26C9E4D-08A2-4956-8B7E-C0E03C3BB086}"/>
    <cellStyle name="20% - Ênfase4 16 10 2 2" xfId="11816" xr:uid="{CDB361BE-5D3C-49CE-B8C9-83F44F9614A8}"/>
    <cellStyle name="20% - Ênfase4 16 10 2 3" xfId="11817" xr:uid="{6E624EB4-1421-4E28-8093-029E0CEBF097}"/>
    <cellStyle name="20% - Ênfase4 16 10 2 4" xfId="11818" xr:uid="{F6B39351-0A3B-4125-936A-E7EE8221E80A}"/>
    <cellStyle name="20% - Ênfase4 16 10 3" xfId="11819" xr:uid="{6B7F6777-CE22-46EF-A497-B98E060CE456}"/>
    <cellStyle name="20% - Ênfase4 16 10 4" xfId="11820" xr:uid="{947E1BDB-5421-4E3A-8B17-25BC6D1C21AF}"/>
    <cellStyle name="20% - Ênfase4 16 10 5" xfId="11821" xr:uid="{69A72138-3249-4327-9F04-ACE013A76DE4}"/>
    <cellStyle name="20% - Ênfase4 16 11" xfId="11822" xr:uid="{1101E67B-55C2-4CFA-B300-C87D996A1867}"/>
    <cellStyle name="20% - Ênfase4 16 11 2" xfId="11823" xr:uid="{11319739-19D8-4DDE-8DA5-2F597BABDABC}"/>
    <cellStyle name="20% - Ênfase4 16 11 2 2" xfId="11824" xr:uid="{801F3121-3CD6-42EA-9C8E-ECF47ED6A734}"/>
    <cellStyle name="20% - Ênfase4 16 11 2 3" xfId="11825" xr:uid="{B1DE7289-D14D-49FE-91A6-05964DCCFF8F}"/>
    <cellStyle name="20% - Ênfase4 16 11 2 4" xfId="11826" xr:uid="{0E002BE5-4C90-489D-B102-92570A5C1FEF}"/>
    <cellStyle name="20% - Ênfase4 16 11 3" xfId="11827" xr:uid="{DC86CA60-70AD-445F-BE63-A7F54F779B07}"/>
    <cellStyle name="20% - Ênfase4 16 11 4" xfId="11828" xr:uid="{E6828B89-3862-40DD-A6FB-A52CE0E81191}"/>
    <cellStyle name="20% - Ênfase4 16 11 5" xfId="11829" xr:uid="{F765BBEE-3B74-4E20-8106-7F0686DCA9E6}"/>
    <cellStyle name="20% - Ênfase4 16 12" xfId="11830" xr:uid="{1DD88D32-CD48-47BE-947A-6800CD4CEE46}"/>
    <cellStyle name="20% - Ênfase4 16 12 2" xfId="11831" xr:uid="{CDE55EFA-0D2F-48BA-9025-CF611DDAFFD7}"/>
    <cellStyle name="20% - Ênfase4 16 12 3" xfId="11832" xr:uid="{4646D239-4506-4ABC-A29D-F9D9F6303109}"/>
    <cellStyle name="20% - Ênfase4 16 12 4" xfId="11833" xr:uid="{BE22499A-E0F2-4B3D-BD0E-2BF8CCD9EC24}"/>
    <cellStyle name="20% - Ênfase4 16 13" xfId="11834" xr:uid="{3242573E-DDC5-4468-81E1-B152BE5ACB02}"/>
    <cellStyle name="20% - Ênfase4 16 14" xfId="11835" xr:uid="{A6B96E7F-B384-4F6C-8FDB-466F0B84E196}"/>
    <cellStyle name="20% - Ênfase4 16 15" xfId="11836" xr:uid="{6A35499C-DDC8-461B-B9AD-83FBD02631F1}"/>
    <cellStyle name="20% - Ênfase4 16 2" xfId="858" xr:uid="{074BBACF-A2E0-48A0-BBBF-0A67C6E58C5D}"/>
    <cellStyle name="20% - Ênfase4 16 2 2" xfId="11837" xr:uid="{B01B8C51-C20D-469C-87B0-00453526A9C9}"/>
    <cellStyle name="20% - Ênfase4 16 2 2 2" xfId="11838" xr:uid="{5AEDBAAC-77AC-423F-8356-274C81EB5AF4}"/>
    <cellStyle name="20% - Ênfase4 16 2 2 3" xfId="11839" xr:uid="{B6C6D7F4-D9DC-4DE6-8105-4A41E73A231E}"/>
    <cellStyle name="20% - Ênfase4 16 2 2 4" xfId="11840" xr:uid="{68EB31B0-4375-464E-B9DC-EA1118A3BA18}"/>
    <cellStyle name="20% - Ênfase4 16 2 3" xfId="11841" xr:uid="{31D8ACB5-7FB0-4F09-9BD4-51E05B55282C}"/>
    <cellStyle name="20% - Ênfase4 16 2 4" xfId="11842" xr:uid="{A0F86173-F275-444D-A4B6-06448633E934}"/>
    <cellStyle name="20% - Ênfase4 16 2 5" xfId="11843" xr:uid="{7695DC35-E20A-474B-8BF4-127306D6291F}"/>
    <cellStyle name="20% - Ênfase4 16 3" xfId="11844" xr:uid="{3EBD7FE3-7AC4-4039-844A-EC9D4B5F7C90}"/>
    <cellStyle name="20% - Ênfase4 16 3 2" xfId="11845" xr:uid="{5661A9E0-A0E4-49BC-B74B-44C6A835993F}"/>
    <cellStyle name="20% - Ênfase4 16 3 2 2" xfId="11846" xr:uid="{9848C4A2-8F5B-457A-B50A-6DC042D04030}"/>
    <cellStyle name="20% - Ênfase4 16 3 2 3" xfId="11847" xr:uid="{DF11584C-C13C-4460-91DE-BF8D2940784C}"/>
    <cellStyle name="20% - Ênfase4 16 3 2 4" xfId="11848" xr:uid="{8AAE5652-E60A-4850-9509-A23E2AEB7321}"/>
    <cellStyle name="20% - Ênfase4 16 3 3" xfId="11849" xr:uid="{4120552D-F86B-4E1A-9B9F-DCF3AA443673}"/>
    <cellStyle name="20% - Ênfase4 16 3 4" xfId="11850" xr:uid="{FDAA8430-7FD1-4417-BC81-2E4B7B531D32}"/>
    <cellStyle name="20% - Ênfase4 16 3 5" xfId="11851" xr:uid="{5CC37811-D740-4139-8DBA-821DCD708CA9}"/>
    <cellStyle name="20% - Ênfase4 16 4" xfId="11852" xr:uid="{ABA4E33C-A40A-40DA-96EA-7CCC430D9016}"/>
    <cellStyle name="20% - Ênfase4 16 4 2" xfId="11853" xr:uid="{F9FE8BD9-A42F-4ADF-9685-C3C919491BAC}"/>
    <cellStyle name="20% - Ênfase4 16 4 2 2" xfId="11854" xr:uid="{11433F93-1596-426D-AA92-EE8501E97DE8}"/>
    <cellStyle name="20% - Ênfase4 16 4 2 3" xfId="11855" xr:uid="{863DE2EF-4137-4E8C-8BDE-C7A2FD896557}"/>
    <cellStyle name="20% - Ênfase4 16 4 2 4" xfId="11856" xr:uid="{38B1F0AC-AB34-4CD4-B6D9-394792AD7F52}"/>
    <cellStyle name="20% - Ênfase4 16 4 3" xfId="11857" xr:uid="{BB69590A-E579-439D-B912-51B66AC6FB9F}"/>
    <cellStyle name="20% - Ênfase4 16 4 4" xfId="11858" xr:uid="{484FD4FF-47D4-4E02-A2DA-0C4322E29FBC}"/>
    <cellStyle name="20% - Ênfase4 16 4 5" xfId="11859" xr:uid="{0F478F16-3823-4B55-9640-295822330397}"/>
    <cellStyle name="20% - Ênfase4 16 5" xfId="11860" xr:uid="{2E4844A3-79FD-4CD2-99BD-E3C1BCAFA739}"/>
    <cellStyle name="20% - Ênfase4 16 5 2" xfId="11861" xr:uid="{3416064D-2131-46BB-99F4-31D9769EDB68}"/>
    <cellStyle name="20% - Ênfase4 16 5 2 2" xfId="11862" xr:uid="{BF1D39DC-6961-4A43-A122-A9E34B8C03CE}"/>
    <cellStyle name="20% - Ênfase4 16 5 2 3" xfId="11863" xr:uid="{BC1FBB84-F497-45F1-89A5-738A47A17BE6}"/>
    <cellStyle name="20% - Ênfase4 16 5 2 4" xfId="11864" xr:uid="{8B196F40-D53B-4BDE-BF8B-A964FBC300BC}"/>
    <cellStyle name="20% - Ênfase4 16 5 3" xfId="11865" xr:uid="{FB76EFE3-C786-4631-8596-9663EB0AC05D}"/>
    <cellStyle name="20% - Ênfase4 16 5 4" xfId="11866" xr:uid="{F8CA08B6-FFB7-4B00-8E90-C2286A644F56}"/>
    <cellStyle name="20% - Ênfase4 16 5 5" xfId="11867" xr:uid="{14A57E76-8E23-4A8C-A05B-9B60103736D1}"/>
    <cellStyle name="20% - Ênfase4 16 6" xfId="11868" xr:uid="{3C1D8C3D-EF0A-40C6-8E17-DCF874EDBC4D}"/>
    <cellStyle name="20% - Ênfase4 16 6 2" xfId="11869" xr:uid="{615CE9E0-6D76-4A9D-9C0D-D6D92074995C}"/>
    <cellStyle name="20% - Ênfase4 16 6 2 2" xfId="11870" xr:uid="{5567135B-79AE-407A-8A53-6A8B615B03A6}"/>
    <cellStyle name="20% - Ênfase4 16 6 2 3" xfId="11871" xr:uid="{A1BB8065-276F-4F78-B783-DDA1F74EACF3}"/>
    <cellStyle name="20% - Ênfase4 16 6 2 4" xfId="11872" xr:uid="{EAF83CE0-D5F2-4865-A3BD-A9D38BB1DCEB}"/>
    <cellStyle name="20% - Ênfase4 16 6 3" xfId="11873" xr:uid="{2DE4CDB6-FB4B-48B3-B29B-8D4528AF736A}"/>
    <cellStyle name="20% - Ênfase4 16 6 4" xfId="11874" xr:uid="{915F98DF-EFF8-49AE-8C79-2D9303F35ADD}"/>
    <cellStyle name="20% - Ênfase4 16 6 5" xfId="11875" xr:uid="{C03CF8A4-A249-440D-9195-9A07CC4DD5ED}"/>
    <cellStyle name="20% - Ênfase4 16 7" xfId="11876" xr:uid="{AEE27BA6-FD9E-4ECA-BB73-2A9B1A5037BD}"/>
    <cellStyle name="20% - Ênfase4 16 7 2" xfId="11877" xr:uid="{380421F7-5538-4417-A820-D75796493518}"/>
    <cellStyle name="20% - Ênfase4 16 7 2 2" xfId="11878" xr:uid="{9D4312D4-0692-4694-9887-29853C4661D8}"/>
    <cellStyle name="20% - Ênfase4 16 7 2 3" xfId="11879" xr:uid="{C2920AAF-7552-44AC-BDE1-D49C94435645}"/>
    <cellStyle name="20% - Ênfase4 16 7 2 4" xfId="11880" xr:uid="{70E679B6-813D-41CD-B2AF-550247227C6B}"/>
    <cellStyle name="20% - Ênfase4 16 7 3" xfId="11881" xr:uid="{30EAD9D7-A7A0-4214-9BEA-16806BCC6571}"/>
    <cellStyle name="20% - Ênfase4 16 7 4" xfId="11882" xr:uid="{D9DE8820-394F-4579-B338-4DDC98DE0D22}"/>
    <cellStyle name="20% - Ênfase4 16 7 5" xfId="11883" xr:uid="{9DDA3305-C19B-40F0-BF16-8C6F183624C5}"/>
    <cellStyle name="20% - Ênfase4 16 8" xfId="11884" xr:uid="{02D348F6-B196-4064-8723-90F2CE5C3EA9}"/>
    <cellStyle name="20% - Ênfase4 16 8 2" xfId="11885" xr:uid="{5FA70B79-A9F8-45A4-B30C-7440A9AAB24B}"/>
    <cellStyle name="20% - Ênfase4 16 8 2 2" xfId="11886" xr:uid="{A17467B5-E7B6-4511-96C9-CABDE3EDAF0E}"/>
    <cellStyle name="20% - Ênfase4 16 8 2 3" xfId="11887" xr:uid="{A2D8C1E2-D3DA-42CE-8CBB-FF97D79421ED}"/>
    <cellStyle name="20% - Ênfase4 16 8 2 4" xfId="11888" xr:uid="{DB635624-1295-498D-8959-5D822D23B31B}"/>
    <cellStyle name="20% - Ênfase4 16 8 3" xfId="11889" xr:uid="{EA3D6481-1550-4F52-8F1C-0FFD4BB329A8}"/>
    <cellStyle name="20% - Ênfase4 16 8 4" xfId="11890" xr:uid="{B268FEA9-2F6E-4E2B-8CF2-176A47166CA4}"/>
    <cellStyle name="20% - Ênfase4 16 8 5" xfId="11891" xr:uid="{7C31E13F-E447-4405-A06F-E025D09C9683}"/>
    <cellStyle name="20% - Ênfase4 16 9" xfId="11892" xr:uid="{03EFDF81-D503-4BE6-9567-922C4491AACA}"/>
    <cellStyle name="20% - Ênfase4 16 9 2" xfId="11893" xr:uid="{1EE3A2D2-A343-4F10-9A0A-A947A080C4E9}"/>
    <cellStyle name="20% - Ênfase4 16 9 2 2" xfId="11894" xr:uid="{537AD8E1-5807-4FA0-ACF1-6862A8F2E5AF}"/>
    <cellStyle name="20% - Ênfase4 16 9 2 3" xfId="11895" xr:uid="{680A5679-6BC6-485F-9D0A-1300B8BB98FF}"/>
    <cellStyle name="20% - Ênfase4 16 9 2 4" xfId="11896" xr:uid="{9BBEF109-C0ED-44D6-BFF1-13D1138A65F7}"/>
    <cellStyle name="20% - Ênfase4 16 9 3" xfId="11897" xr:uid="{F72D80B9-A4DB-4BCB-B9E0-6BD4DA5949DA}"/>
    <cellStyle name="20% - Ênfase4 16 9 4" xfId="11898" xr:uid="{C99CA8D8-9EF0-486C-BDEF-B26D0218670A}"/>
    <cellStyle name="20% - Ênfase4 16 9 5" xfId="11899" xr:uid="{F8A4AC08-F0CB-4EB5-9FFA-F41A71F6ED5A}"/>
    <cellStyle name="20% - Ênfase4 17" xfId="859" xr:uid="{663EF87B-D473-462B-BD75-EEDA7B3CDBD0}"/>
    <cellStyle name="20% - Ênfase4 17 10" xfId="11900" xr:uid="{2F9A1334-84F7-4722-9A8D-43839601003B}"/>
    <cellStyle name="20% - Ênfase4 17 10 2" xfId="11901" xr:uid="{4C2CF48D-65BE-40A9-B724-CE7FAFB98F2A}"/>
    <cellStyle name="20% - Ênfase4 17 10 2 2" xfId="11902" xr:uid="{AE656093-E11F-4137-B226-005E6B100610}"/>
    <cellStyle name="20% - Ênfase4 17 10 2 3" xfId="11903" xr:uid="{CAFEFDE9-D588-4E14-9EF6-6DC10802D2C1}"/>
    <cellStyle name="20% - Ênfase4 17 10 2 4" xfId="11904" xr:uid="{03E55E00-D17E-404C-9E39-0D0895F0588D}"/>
    <cellStyle name="20% - Ênfase4 17 10 3" xfId="11905" xr:uid="{B83EA5BF-3C59-4CEE-BA1C-17C601D67666}"/>
    <cellStyle name="20% - Ênfase4 17 10 4" xfId="11906" xr:uid="{2473608E-7697-4E04-B1C2-62B9FA477ABF}"/>
    <cellStyle name="20% - Ênfase4 17 10 5" xfId="11907" xr:uid="{0D79D9F6-4EFB-41EE-AEA8-D805EC0E2CE6}"/>
    <cellStyle name="20% - Ênfase4 17 11" xfId="11908" xr:uid="{0585D33F-60BD-4875-A05C-6A0BFFA44EE5}"/>
    <cellStyle name="20% - Ênfase4 17 11 2" xfId="11909" xr:uid="{8B5A2600-9228-465C-8AE1-25FE8060F980}"/>
    <cellStyle name="20% - Ênfase4 17 11 2 2" xfId="11910" xr:uid="{698F06F0-77FA-4858-87F8-822697225873}"/>
    <cellStyle name="20% - Ênfase4 17 11 2 3" xfId="11911" xr:uid="{59E3DB14-5B53-4EE8-A0C1-A67447631FB2}"/>
    <cellStyle name="20% - Ênfase4 17 11 2 4" xfId="11912" xr:uid="{6AF64339-F581-46AC-B6F5-EE9D0B08BFA8}"/>
    <cellStyle name="20% - Ênfase4 17 11 3" xfId="11913" xr:uid="{87CCD2BF-C351-4CE8-9FEC-620E5163DBA5}"/>
    <cellStyle name="20% - Ênfase4 17 11 4" xfId="11914" xr:uid="{803504EF-5D48-4445-8C0E-C541C1BED181}"/>
    <cellStyle name="20% - Ênfase4 17 11 5" xfId="11915" xr:uid="{B88726C5-6355-41D7-820E-69E9EFE64F48}"/>
    <cellStyle name="20% - Ênfase4 17 12" xfId="11916" xr:uid="{DF4AB892-2C86-41C2-8E53-C6C2BD19F642}"/>
    <cellStyle name="20% - Ênfase4 17 12 2" xfId="11917" xr:uid="{18AE2B74-E0CD-4452-9356-F441FB6EE638}"/>
    <cellStyle name="20% - Ênfase4 17 12 3" xfId="11918" xr:uid="{DEA4A669-05DC-489F-889B-F543858A501C}"/>
    <cellStyle name="20% - Ênfase4 17 12 4" xfId="11919" xr:uid="{18AB216C-293E-4D07-8F08-9D5D7C715E5E}"/>
    <cellStyle name="20% - Ênfase4 17 13" xfId="11920" xr:uid="{39E9505B-7E47-4785-88B4-AF8DA7BCB598}"/>
    <cellStyle name="20% - Ênfase4 17 14" xfId="11921" xr:uid="{939F4F19-75A9-4F64-8D77-35ED26627D94}"/>
    <cellStyle name="20% - Ênfase4 17 15" xfId="11922" xr:uid="{32D4F2C0-16F5-4DBC-92E7-A51CD9005D44}"/>
    <cellStyle name="20% - Ênfase4 17 2" xfId="860" xr:uid="{ECFE6B8C-2FE5-4D8E-8256-592EC6C0B9EC}"/>
    <cellStyle name="20% - Ênfase4 17 2 2" xfId="11923" xr:uid="{9EFAC720-9464-4EA7-ADC6-DA8417F3A9CE}"/>
    <cellStyle name="20% - Ênfase4 17 2 2 2" xfId="11924" xr:uid="{E8E92847-8272-4B1D-9C77-EE6FA298777C}"/>
    <cellStyle name="20% - Ênfase4 17 2 2 3" xfId="11925" xr:uid="{03C127C1-6097-4CCF-B1B9-3DF68C08F42F}"/>
    <cellStyle name="20% - Ênfase4 17 2 2 4" xfId="11926" xr:uid="{F9C832EA-15D4-4408-869C-2CBA1719102E}"/>
    <cellStyle name="20% - Ênfase4 17 2 3" xfId="11927" xr:uid="{490ECFB0-E293-4C75-A579-FF712357189B}"/>
    <cellStyle name="20% - Ênfase4 17 2 4" xfId="11928" xr:uid="{4712961D-30DB-493D-AB3F-8C337EAADE4F}"/>
    <cellStyle name="20% - Ênfase4 17 2 5" xfId="11929" xr:uid="{E3F13E5A-0D6E-423E-8A95-F7B44CA2D463}"/>
    <cellStyle name="20% - Ênfase4 17 3" xfId="11930" xr:uid="{92591324-044F-4B61-9CDE-7C655D54DFA4}"/>
    <cellStyle name="20% - Ênfase4 17 3 2" xfId="11931" xr:uid="{8B77BC70-153D-4862-BE5A-0D71DE843172}"/>
    <cellStyle name="20% - Ênfase4 17 3 2 2" xfId="11932" xr:uid="{7B47A520-0FCD-4A11-BDCB-CB1402E9757B}"/>
    <cellStyle name="20% - Ênfase4 17 3 2 3" xfId="11933" xr:uid="{7B702598-56B1-4A8E-8113-3A0A86CE2E0D}"/>
    <cellStyle name="20% - Ênfase4 17 3 2 4" xfId="11934" xr:uid="{EF402A81-7300-429C-B5E6-2D59D35F5007}"/>
    <cellStyle name="20% - Ênfase4 17 3 3" xfId="11935" xr:uid="{FB918402-B503-4B86-A22C-A477F12044DF}"/>
    <cellStyle name="20% - Ênfase4 17 3 4" xfId="11936" xr:uid="{6E93CE21-B186-455F-B27F-10E6254BFF95}"/>
    <cellStyle name="20% - Ênfase4 17 3 5" xfId="11937" xr:uid="{DC9BAC4C-1396-4943-8B05-096E9C08D87A}"/>
    <cellStyle name="20% - Ênfase4 17 4" xfId="11938" xr:uid="{DBADDC8E-DBDF-4521-AD3D-9B690A6D5025}"/>
    <cellStyle name="20% - Ênfase4 17 4 2" xfId="11939" xr:uid="{DE8681CC-2B62-41DC-AE2C-DF53168037BF}"/>
    <cellStyle name="20% - Ênfase4 17 4 2 2" xfId="11940" xr:uid="{5D9ADC33-60E8-4C6E-9664-AFA868DA15B9}"/>
    <cellStyle name="20% - Ênfase4 17 4 2 3" xfId="11941" xr:uid="{CDD8F2AA-EA13-4EA6-9EC6-3ACE070129F4}"/>
    <cellStyle name="20% - Ênfase4 17 4 2 4" xfId="11942" xr:uid="{6C96C6CE-0144-4129-8258-1C8D81144979}"/>
    <cellStyle name="20% - Ênfase4 17 4 3" xfId="11943" xr:uid="{8D157384-6984-48E6-991C-7081626F48B5}"/>
    <cellStyle name="20% - Ênfase4 17 4 4" xfId="11944" xr:uid="{0CFF76CE-254E-4368-A495-883EA7E0C03D}"/>
    <cellStyle name="20% - Ênfase4 17 4 5" xfId="11945" xr:uid="{2B161674-3EEE-4D09-BACF-FA56674E6265}"/>
    <cellStyle name="20% - Ênfase4 17 5" xfId="11946" xr:uid="{AF1DEC38-72AB-40ED-BC4F-C12B37907415}"/>
    <cellStyle name="20% - Ênfase4 17 5 2" xfId="11947" xr:uid="{1A893BC3-7E95-4E55-8D64-3F612BE61113}"/>
    <cellStyle name="20% - Ênfase4 17 5 2 2" xfId="11948" xr:uid="{F3A1B9A4-EAEB-4E02-B6ED-393C4A079D6A}"/>
    <cellStyle name="20% - Ênfase4 17 5 2 3" xfId="11949" xr:uid="{489F5FFD-7070-4E67-ABAE-467A6658ED0D}"/>
    <cellStyle name="20% - Ênfase4 17 5 2 4" xfId="11950" xr:uid="{5388162C-47D3-4683-A0A3-FCFFA6A15316}"/>
    <cellStyle name="20% - Ênfase4 17 5 3" xfId="11951" xr:uid="{B36A791B-2469-4D61-914F-B6C5240082B8}"/>
    <cellStyle name="20% - Ênfase4 17 5 4" xfId="11952" xr:uid="{F8E51186-ECBA-4E40-829E-A2408697F3BE}"/>
    <cellStyle name="20% - Ênfase4 17 5 5" xfId="11953" xr:uid="{C695FA0C-F8C2-45BC-BB6A-BA933047432B}"/>
    <cellStyle name="20% - Ênfase4 17 6" xfId="11954" xr:uid="{D2581FBF-9197-4273-A7CC-ED5CD7330FD1}"/>
    <cellStyle name="20% - Ênfase4 17 6 2" xfId="11955" xr:uid="{416D53A4-C633-4AAD-B867-ECECB8EE1F28}"/>
    <cellStyle name="20% - Ênfase4 17 6 2 2" xfId="11956" xr:uid="{CE9D0C01-D582-4CAD-ABC7-959F8BB356D7}"/>
    <cellStyle name="20% - Ênfase4 17 6 2 3" xfId="11957" xr:uid="{1068C0BD-BE9C-459E-83B5-88D9B4C89AB1}"/>
    <cellStyle name="20% - Ênfase4 17 6 2 4" xfId="11958" xr:uid="{EE591D60-AEAE-47EB-A7F0-48868A361E53}"/>
    <cellStyle name="20% - Ênfase4 17 6 3" xfId="11959" xr:uid="{1007FEDF-BE87-4E3B-9431-8A6D3D43CA10}"/>
    <cellStyle name="20% - Ênfase4 17 6 4" xfId="11960" xr:uid="{3DCC1A7D-6D98-4CDF-A1A1-F12FBFFFDF94}"/>
    <cellStyle name="20% - Ênfase4 17 6 5" xfId="11961" xr:uid="{ED48CC68-BBA7-4679-9DAE-9542CD893F0C}"/>
    <cellStyle name="20% - Ênfase4 17 7" xfId="11962" xr:uid="{BFA4BDC1-9661-4938-B47C-D709B079A766}"/>
    <cellStyle name="20% - Ênfase4 17 7 2" xfId="11963" xr:uid="{760FD72B-79F1-4729-A70E-C17701F5CA89}"/>
    <cellStyle name="20% - Ênfase4 17 7 2 2" xfId="11964" xr:uid="{67F04108-3481-48EC-9CC2-3690F20A40CA}"/>
    <cellStyle name="20% - Ênfase4 17 7 2 3" xfId="11965" xr:uid="{090ACE03-629E-45F3-96D0-2E9F4A9CDF30}"/>
    <cellStyle name="20% - Ênfase4 17 7 2 4" xfId="11966" xr:uid="{7160C053-F14A-4794-ACEF-1487F981F45C}"/>
    <cellStyle name="20% - Ênfase4 17 7 3" xfId="11967" xr:uid="{BA79C323-492A-4966-89B6-05553C3758DC}"/>
    <cellStyle name="20% - Ênfase4 17 7 4" xfId="11968" xr:uid="{64668D57-D2C2-4075-9F7E-5166D61ED045}"/>
    <cellStyle name="20% - Ênfase4 17 7 5" xfId="11969" xr:uid="{09CD8538-9446-4A2A-839B-BAFAB52F07B2}"/>
    <cellStyle name="20% - Ênfase4 17 8" xfId="11970" xr:uid="{15682DC9-6C06-4ED8-841C-D3E40CB79A6A}"/>
    <cellStyle name="20% - Ênfase4 17 8 2" xfId="11971" xr:uid="{E1573071-F4D3-4252-B33A-41BA82A9EF83}"/>
    <cellStyle name="20% - Ênfase4 17 8 2 2" xfId="11972" xr:uid="{110E46FB-6AF4-4D2C-85D9-3FDB3CF98943}"/>
    <cellStyle name="20% - Ênfase4 17 8 2 3" xfId="11973" xr:uid="{8F6BE532-7EEE-4D2F-BF7C-3B222F9C0FB7}"/>
    <cellStyle name="20% - Ênfase4 17 8 2 4" xfId="11974" xr:uid="{CA43B589-44E3-4F4D-AC10-BF8558837EF0}"/>
    <cellStyle name="20% - Ênfase4 17 8 3" xfId="11975" xr:uid="{B8F0DF7B-0377-44A5-A58A-DDD96D223CD6}"/>
    <cellStyle name="20% - Ênfase4 17 8 4" xfId="11976" xr:uid="{C2282BE4-343A-4DD5-B7F6-04F8D500E016}"/>
    <cellStyle name="20% - Ênfase4 17 8 5" xfId="11977" xr:uid="{7114ED46-DF2E-4FF6-BE63-7A19C3909D3E}"/>
    <cellStyle name="20% - Ênfase4 17 9" xfId="11978" xr:uid="{CA248E14-FF6D-46FC-BB29-CEE65B18B5FA}"/>
    <cellStyle name="20% - Ênfase4 17 9 2" xfId="11979" xr:uid="{3F36B671-302B-4334-8A9F-59CFE16212BA}"/>
    <cellStyle name="20% - Ênfase4 17 9 2 2" xfId="11980" xr:uid="{C4AD3447-24EA-431D-BE24-4C9253636EA6}"/>
    <cellStyle name="20% - Ênfase4 17 9 2 3" xfId="11981" xr:uid="{DE5C58AA-D96E-4528-B78D-372311C64FDB}"/>
    <cellStyle name="20% - Ênfase4 17 9 2 4" xfId="11982" xr:uid="{C43F510D-CEA3-4F48-AE71-15045B23EF23}"/>
    <cellStyle name="20% - Ênfase4 17 9 3" xfId="11983" xr:uid="{B0A62790-A91D-4BFA-8C82-2F27B1041660}"/>
    <cellStyle name="20% - Ênfase4 17 9 4" xfId="11984" xr:uid="{90478957-6885-4B88-A9ED-F77E825C8335}"/>
    <cellStyle name="20% - Ênfase4 17 9 5" xfId="11985" xr:uid="{CAA1DEF3-9CDC-4964-9D00-184E3414559E}"/>
    <cellStyle name="20% - Ênfase4 18" xfId="861" xr:uid="{43CD676D-7BE1-4A63-B6A6-43FE322AEBDF}"/>
    <cellStyle name="20% - Ênfase4 18 10" xfId="11986" xr:uid="{72E1E6B6-DE51-4101-B105-14B27889CD44}"/>
    <cellStyle name="20% - Ênfase4 18 10 2" xfId="11987" xr:uid="{67E8B90D-819D-4A9B-9CFD-863CA424935D}"/>
    <cellStyle name="20% - Ênfase4 18 10 2 2" xfId="11988" xr:uid="{1D3C295A-5794-4E87-9F51-D600314F99EC}"/>
    <cellStyle name="20% - Ênfase4 18 10 2 3" xfId="11989" xr:uid="{0F0A397B-55F5-4946-98FF-0FB7AF681EC2}"/>
    <cellStyle name="20% - Ênfase4 18 10 2 4" xfId="11990" xr:uid="{F74E53AE-6739-46F9-8524-8F4A5BCAE6FF}"/>
    <cellStyle name="20% - Ênfase4 18 10 3" xfId="11991" xr:uid="{2B7A6641-4E7C-4128-BE04-F3559F31D21C}"/>
    <cellStyle name="20% - Ênfase4 18 10 4" xfId="11992" xr:uid="{6D28F726-4E45-474C-981A-AD4E701C2205}"/>
    <cellStyle name="20% - Ênfase4 18 10 5" xfId="11993" xr:uid="{474C7F4B-0971-4709-9EA0-D234FA715639}"/>
    <cellStyle name="20% - Ênfase4 18 11" xfId="11994" xr:uid="{FA27FC2A-0A91-47AC-B3F9-F7B175C08E9E}"/>
    <cellStyle name="20% - Ênfase4 18 11 2" xfId="11995" xr:uid="{A8ADAEE6-6D72-438C-BC3C-00132D10CC80}"/>
    <cellStyle name="20% - Ênfase4 18 11 2 2" xfId="11996" xr:uid="{E51A84C3-DDE3-45CB-8C1E-AA17E21FA688}"/>
    <cellStyle name="20% - Ênfase4 18 11 2 3" xfId="11997" xr:uid="{C99EFEE2-0CEC-4875-BF10-8AE327D454D7}"/>
    <cellStyle name="20% - Ênfase4 18 11 2 4" xfId="11998" xr:uid="{7AAF77FE-E88F-4EFA-A1C5-C6BB0CF6423B}"/>
    <cellStyle name="20% - Ênfase4 18 11 3" xfId="11999" xr:uid="{BD906D6F-BDD5-49AC-A22A-671004D3FC6D}"/>
    <cellStyle name="20% - Ênfase4 18 11 4" xfId="12000" xr:uid="{7943764F-A7BA-4B81-AA18-BA3CF1E17389}"/>
    <cellStyle name="20% - Ênfase4 18 11 5" xfId="12001" xr:uid="{74B0821D-2127-435E-AD4D-FE89054008D0}"/>
    <cellStyle name="20% - Ênfase4 18 12" xfId="12002" xr:uid="{786CAF77-69E8-44E3-BB66-C62ADEC044BD}"/>
    <cellStyle name="20% - Ênfase4 18 12 2" xfId="12003" xr:uid="{1231DB88-E16A-4E7A-97E6-61D7A86D2079}"/>
    <cellStyle name="20% - Ênfase4 18 12 3" xfId="12004" xr:uid="{DFFBD5D7-FC5D-49BB-9714-673DB336BAA2}"/>
    <cellStyle name="20% - Ênfase4 18 12 4" xfId="12005" xr:uid="{40E9F286-D3E1-474D-A26E-B89E4B8B561E}"/>
    <cellStyle name="20% - Ênfase4 18 13" xfId="12006" xr:uid="{9F6CBCFE-EA56-4830-86E9-401E3EC2E358}"/>
    <cellStyle name="20% - Ênfase4 18 14" xfId="12007" xr:uid="{03B65371-ECE6-434E-8D4B-20E8A7AC67C3}"/>
    <cellStyle name="20% - Ênfase4 18 15" xfId="12008" xr:uid="{CF0E6874-D1E6-47E8-BDE9-7896559F6357}"/>
    <cellStyle name="20% - Ênfase4 18 2" xfId="862" xr:uid="{4EB3A08A-9C89-4D04-B0C9-E95DE038924E}"/>
    <cellStyle name="20% - Ênfase4 18 2 2" xfId="12009" xr:uid="{DAF648F4-D8EE-4AC0-9C38-14FA543D7A4C}"/>
    <cellStyle name="20% - Ênfase4 18 2 2 2" xfId="12010" xr:uid="{6CA975FD-E347-4213-BE3D-1ADE30B2B125}"/>
    <cellStyle name="20% - Ênfase4 18 2 2 3" xfId="12011" xr:uid="{FE326306-556C-4896-8D95-E928A1A13ED6}"/>
    <cellStyle name="20% - Ênfase4 18 2 2 4" xfId="12012" xr:uid="{D7590B63-3E94-4393-903A-BAC55523EBB7}"/>
    <cellStyle name="20% - Ênfase4 18 2 3" xfId="12013" xr:uid="{400389EB-655E-433C-BFF4-F16041A3AECB}"/>
    <cellStyle name="20% - Ênfase4 18 2 4" xfId="12014" xr:uid="{94A01F8D-17CB-46C9-99C0-3EA7CB03F7D5}"/>
    <cellStyle name="20% - Ênfase4 18 2 5" xfId="12015" xr:uid="{1634A967-8492-4B8F-821F-0E28B4430A29}"/>
    <cellStyle name="20% - Ênfase4 18 3" xfId="12016" xr:uid="{D8BFA001-3F2C-49D8-AD33-3FA63CA70D8D}"/>
    <cellStyle name="20% - Ênfase4 18 3 2" xfId="12017" xr:uid="{3BF3B00C-2530-46FD-8D21-D5E73CAF53DA}"/>
    <cellStyle name="20% - Ênfase4 18 3 2 2" xfId="12018" xr:uid="{6C9542CF-8F58-4A1A-8028-7C518459F50B}"/>
    <cellStyle name="20% - Ênfase4 18 3 2 3" xfId="12019" xr:uid="{2DF095EB-9C2B-4AEF-BDC9-06181904347D}"/>
    <cellStyle name="20% - Ênfase4 18 3 2 4" xfId="12020" xr:uid="{AC9C70ED-639C-4F18-B7D8-1A9EC7ED2C3D}"/>
    <cellStyle name="20% - Ênfase4 18 3 3" xfId="12021" xr:uid="{F6DF7F28-B055-4811-B818-891C04A031EA}"/>
    <cellStyle name="20% - Ênfase4 18 3 4" xfId="12022" xr:uid="{DF201A5B-2C9D-4207-86FE-27E12D6548EC}"/>
    <cellStyle name="20% - Ênfase4 18 3 5" xfId="12023" xr:uid="{44C376A2-2172-431F-9E43-4F060F100D02}"/>
    <cellStyle name="20% - Ênfase4 18 4" xfId="12024" xr:uid="{C0591F2B-7748-492A-AB10-2BBEC0E4E01F}"/>
    <cellStyle name="20% - Ênfase4 18 4 2" xfId="12025" xr:uid="{2925C98F-7C5D-4A72-B97E-2D0E1EFFB602}"/>
    <cellStyle name="20% - Ênfase4 18 4 2 2" xfId="12026" xr:uid="{C486A687-FC34-488E-A8AD-C4AC044B1E6C}"/>
    <cellStyle name="20% - Ênfase4 18 4 2 3" xfId="12027" xr:uid="{18745641-8F9E-43C7-BBA8-AECE7648E96B}"/>
    <cellStyle name="20% - Ênfase4 18 4 2 4" xfId="12028" xr:uid="{02A3001A-8854-494B-BC7C-440CCA828B94}"/>
    <cellStyle name="20% - Ênfase4 18 4 3" xfId="12029" xr:uid="{954C8093-DF17-4E06-B132-9F10DC356D12}"/>
    <cellStyle name="20% - Ênfase4 18 4 4" xfId="12030" xr:uid="{84DB9133-F986-4A53-A2E8-3D0A4B60E441}"/>
    <cellStyle name="20% - Ênfase4 18 4 5" xfId="12031" xr:uid="{EF0CFFAF-27CB-4114-BBB0-E5369AA6007A}"/>
    <cellStyle name="20% - Ênfase4 18 5" xfId="12032" xr:uid="{16A51D58-4AC1-43C9-A138-CA59A90378F3}"/>
    <cellStyle name="20% - Ênfase4 18 5 2" xfId="12033" xr:uid="{D1DBC89E-A9A9-4F54-8589-D493E3F8D791}"/>
    <cellStyle name="20% - Ênfase4 18 5 2 2" xfId="12034" xr:uid="{B7B83D19-BBE8-4FA8-82AD-E98CD14E3CA8}"/>
    <cellStyle name="20% - Ênfase4 18 5 2 3" xfId="12035" xr:uid="{CE02087F-C02A-47B7-9F1B-9948C0F9DBD7}"/>
    <cellStyle name="20% - Ênfase4 18 5 2 4" xfId="12036" xr:uid="{3D740734-81A0-4E1F-8250-231AFF9ED523}"/>
    <cellStyle name="20% - Ênfase4 18 5 3" xfId="12037" xr:uid="{CF03D8F4-DD4F-48FA-8944-24CA4D0A76B1}"/>
    <cellStyle name="20% - Ênfase4 18 5 4" xfId="12038" xr:uid="{AD17C25E-19AD-488C-83CF-630D103B9F9D}"/>
    <cellStyle name="20% - Ênfase4 18 5 5" xfId="12039" xr:uid="{664E961D-78A9-41F9-A70E-BE4A105943B3}"/>
    <cellStyle name="20% - Ênfase4 18 6" xfId="12040" xr:uid="{2EC38314-435C-40EF-8FC2-C5C0480CCA22}"/>
    <cellStyle name="20% - Ênfase4 18 6 2" xfId="12041" xr:uid="{B64E377E-107E-441E-A504-A8F18606A2DB}"/>
    <cellStyle name="20% - Ênfase4 18 6 2 2" xfId="12042" xr:uid="{A117CA18-B99F-474A-BB9A-E279A6F6161A}"/>
    <cellStyle name="20% - Ênfase4 18 6 2 3" xfId="12043" xr:uid="{95E14A1E-2866-4325-A33B-1B3289BD0698}"/>
    <cellStyle name="20% - Ênfase4 18 6 2 4" xfId="12044" xr:uid="{B0244548-44CC-43BD-914F-C72BB95DFD69}"/>
    <cellStyle name="20% - Ênfase4 18 6 3" xfId="12045" xr:uid="{A91EE488-F67D-4D85-ABD1-9A14E1850198}"/>
    <cellStyle name="20% - Ênfase4 18 6 4" xfId="12046" xr:uid="{1D9242CC-0624-4A1D-B919-B314410B5E24}"/>
    <cellStyle name="20% - Ênfase4 18 6 5" xfId="12047" xr:uid="{F122836E-0771-4B34-9C4D-CCC23A611F86}"/>
    <cellStyle name="20% - Ênfase4 18 7" xfId="12048" xr:uid="{8FFB9180-35CE-45C2-BF24-0E76BCF10EF3}"/>
    <cellStyle name="20% - Ênfase4 18 7 2" xfId="12049" xr:uid="{7F1CBAA7-8B36-4B35-A4AF-51CA7BD15232}"/>
    <cellStyle name="20% - Ênfase4 18 7 2 2" xfId="12050" xr:uid="{68ED7F5C-C615-4B2F-97E9-45EACE74CD03}"/>
    <cellStyle name="20% - Ênfase4 18 7 2 3" xfId="12051" xr:uid="{D7A51577-3C3A-4297-B741-804DD8736F5D}"/>
    <cellStyle name="20% - Ênfase4 18 7 2 4" xfId="12052" xr:uid="{677146C5-6CC2-418B-850A-4ADFD7A0EA75}"/>
    <cellStyle name="20% - Ênfase4 18 7 3" xfId="12053" xr:uid="{BB90BFA5-D21B-4F7D-A9CF-434100B5BB99}"/>
    <cellStyle name="20% - Ênfase4 18 7 4" xfId="12054" xr:uid="{1686FC84-1784-45F6-B938-004EFE4D66E2}"/>
    <cellStyle name="20% - Ênfase4 18 7 5" xfId="12055" xr:uid="{323873BC-9E3B-4904-9352-033B9FA40882}"/>
    <cellStyle name="20% - Ênfase4 18 8" xfId="12056" xr:uid="{51093C31-DE9D-4D9D-8213-C0042087C347}"/>
    <cellStyle name="20% - Ênfase4 18 8 2" xfId="12057" xr:uid="{03741044-C193-44EE-8C20-09593C31A303}"/>
    <cellStyle name="20% - Ênfase4 18 8 2 2" xfId="12058" xr:uid="{C5EBC644-7DC2-402F-AAD3-C39745ED350E}"/>
    <cellStyle name="20% - Ênfase4 18 8 2 3" xfId="12059" xr:uid="{862BC05D-6D06-4695-84A4-1DA9A59429F3}"/>
    <cellStyle name="20% - Ênfase4 18 8 2 4" xfId="12060" xr:uid="{CCB7AEA5-316D-4750-8F40-19F68EF616E7}"/>
    <cellStyle name="20% - Ênfase4 18 8 3" xfId="12061" xr:uid="{6CF4185B-1453-4978-80DB-4F24977CF81F}"/>
    <cellStyle name="20% - Ênfase4 18 8 4" xfId="12062" xr:uid="{0D26B635-411D-4D87-8030-CAF10A42D2E2}"/>
    <cellStyle name="20% - Ênfase4 18 8 5" xfId="12063" xr:uid="{FD1A48E7-BE70-4B38-93AA-1EC62FFBAFDF}"/>
    <cellStyle name="20% - Ênfase4 18 9" xfId="12064" xr:uid="{CB277310-B9F7-4A99-9F22-006B1902AABD}"/>
    <cellStyle name="20% - Ênfase4 18 9 2" xfId="12065" xr:uid="{4031EC71-E54E-4381-928A-107F56B9973B}"/>
    <cellStyle name="20% - Ênfase4 18 9 2 2" xfId="12066" xr:uid="{256EDD92-98D6-4E09-AA52-110C61A4E73C}"/>
    <cellStyle name="20% - Ênfase4 18 9 2 3" xfId="12067" xr:uid="{B2FFC956-9E09-4697-979A-DD99D7A6CBC7}"/>
    <cellStyle name="20% - Ênfase4 18 9 2 4" xfId="12068" xr:uid="{0A0659A4-DF18-436F-B563-2D4C7055F7BE}"/>
    <cellStyle name="20% - Ênfase4 18 9 3" xfId="12069" xr:uid="{B905D7A8-1BC5-4DAF-AB5C-7CF6CFFC07AB}"/>
    <cellStyle name="20% - Ênfase4 18 9 4" xfId="12070" xr:uid="{9266F643-349E-4FB2-BBEE-FA02E5B1A9E0}"/>
    <cellStyle name="20% - Ênfase4 18 9 5" xfId="12071" xr:uid="{D38A80EF-FEA9-4AFB-9A5E-E6D4A88C3452}"/>
    <cellStyle name="20% - Ênfase4 19" xfId="863" xr:uid="{972F3FB2-572D-4497-8D93-3A7A7EBCCA98}"/>
    <cellStyle name="20% - Ênfase4 19 10" xfId="12072" xr:uid="{9E7960F0-19E1-4095-9D35-C38CE6E96D34}"/>
    <cellStyle name="20% - Ênfase4 19 10 2" xfId="12073" xr:uid="{0F229EF6-8119-4D0B-8D9D-0C7DD6B9192C}"/>
    <cellStyle name="20% - Ênfase4 19 10 2 2" xfId="12074" xr:uid="{A2E1BA05-D201-4AB3-B9A4-BE393115AEB8}"/>
    <cellStyle name="20% - Ênfase4 19 10 2 3" xfId="12075" xr:uid="{38AA98D6-2E6F-4D46-B0AE-813B0DA58816}"/>
    <cellStyle name="20% - Ênfase4 19 10 2 4" xfId="12076" xr:uid="{3D9D04CA-17BA-463B-98B4-4E708BFE799C}"/>
    <cellStyle name="20% - Ênfase4 19 10 3" xfId="12077" xr:uid="{AF67C0DF-9B5D-4EB1-ABEE-FD08A7A3E40C}"/>
    <cellStyle name="20% - Ênfase4 19 10 4" xfId="12078" xr:uid="{848AB6C0-EA1C-4267-89B0-1811C7B0C6FB}"/>
    <cellStyle name="20% - Ênfase4 19 10 5" xfId="12079" xr:uid="{534C8D87-474B-40E0-9652-20B6018EBD08}"/>
    <cellStyle name="20% - Ênfase4 19 11" xfId="12080" xr:uid="{F66C67F2-D277-4CE3-A0D5-01652F588281}"/>
    <cellStyle name="20% - Ênfase4 19 11 2" xfId="12081" xr:uid="{F15B4B16-B222-417C-9298-5BA694F4FC32}"/>
    <cellStyle name="20% - Ênfase4 19 11 2 2" xfId="12082" xr:uid="{45A9C77F-EC90-4B40-A9FE-4127A0D8294F}"/>
    <cellStyle name="20% - Ênfase4 19 11 2 3" xfId="12083" xr:uid="{AB78192C-8073-4C43-AFD6-023C5A17F2B5}"/>
    <cellStyle name="20% - Ênfase4 19 11 2 4" xfId="12084" xr:uid="{E6D2D1C1-9390-43D4-9EBC-B2B31877B5A6}"/>
    <cellStyle name="20% - Ênfase4 19 11 3" xfId="12085" xr:uid="{258B08F9-8B73-4A26-9C5D-EBF396D96CF3}"/>
    <cellStyle name="20% - Ênfase4 19 11 4" xfId="12086" xr:uid="{506F45A3-C2B0-4113-B1B3-215D337428B6}"/>
    <cellStyle name="20% - Ênfase4 19 11 5" xfId="12087" xr:uid="{5BB49D3E-CC3F-40B8-9E76-1F7962514BA7}"/>
    <cellStyle name="20% - Ênfase4 19 12" xfId="12088" xr:uid="{C021E535-DD15-4803-9B3D-E6534C660646}"/>
    <cellStyle name="20% - Ênfase4 19 12 2" xfId="12089" xr:uid="{6FFAA1B4-07F7-47A1-909E-46063D9DCD02}"/>
    <cellStyle name="20% - Ênfase4 19 12 3" xfId="12090" xr:uid="{6B31DABC-7489-451A-A9C8-EE0EB4532280}"/>
    <cellStyle name="20% - Ênfase4 19 12 4" xfId="12091" xr:uid="{03B0B9D0-4BE8-4022-99B9-58586AA8AD6E}"/>
    <cellStyle name="20% - Ênfase4 19 13" xfId="12092" xr:uid="{EF63AFCB-6D5A-416F-8E88-5F6ECC5C793C}"/>
    <cellStyle name="20% - Ênfase4 19 14" xfId="12093" xr:uid="{A08E0219-46C6-4DA1-B069-26B2284D31AC}"/>
    <cellStyle name="20% - Ênfase4 19 15" xfId="12094" xr:uid="{7C01BF98-813A-43F5-9163-50F71E3F4269}"/>
    <cellStyle name="20% - Ênfase4 19 2" xfId="864" xr:uid="{236FD733-F174-45B6-9E98-8EB2220A92E4}"/>
    <cellStyle name="20% - Ênfase4 19 2 2" xfId="12095" xr:uid="{86C763CF-C921-43F3-A2B1-1924811C72B9}"/>
    <cellStyle name="20% - Ênfase4 19 2 2 2" xfId="12096" xr:uid="{8C23B769-3F56-4BF0-857F-73B3B11BDDD4}"/>
    <cellStyle name="20% - Ênfase4 19 2 2 3" xfId="12097" xr:uid="{CB778A26-96D0-44BD-98DC-55279141D58C}"/>
    <cellStyle name="20% - Ênfase4 19 2 2 4" xfId="12098" xr:uid="{98132D70-EAD6-4E96-B4A1-6FC0E9F68CDA}"/>
    <cellStyle name="20% - Ênfase4 19 2 3" xfId="12099" xr:uid="{215358E4-9719-4757-9913-5F4CF7BD566E}"/>
    <cellStyle name="20% - Ênfase4 19 2 4" xfId="12100" xr:uid="{6EDF6FBD-C1B3-4C76-B082-77CCDBC340BD}"/>
    <cellStyle name="20% - Ênfase4 19 2 5" xfId="12101" xr:uid="{7999D175-A7E1-4BB9-B037-2B8C69B07CAA}"/>
    <cellStyle name="20% - Ênfase4 19 3" xfId="12102" xr:uid="{618590EF-A182-45CB-BCCC-7D470AF71B39}"/>
    <cellStyle name="20% - Ênfase4 19 3 2" xfId="12103" xr:uid="{9D0B544B-DC34-4D1F-85A5-1C2ECA796ABE}"/>
    <cellStyle name="20% - Ênfase4 19 3 2 2" xfId="12104" xr:uid="{C948681F-ABF3-41EF-8243-3F03F94C5EA8}"/>
    <cellStyle name="20% - Ênfase4 19 3 2 3" xfId="12105" xr:uid="{47CC087A-168D-4EEA-9582-30A2E9B7AFF5}"/>
    <cellStyle name="20% - Ênfase4 19 3 2 4" xfId="12106" xr:uid="{62A7A120-93E5-4A35-98EF-28958410DF8D}"/>
    <cellStyle name="20% - Ênfase4 19 3 3" xfId="12107" xr:uid="{D51A19FC-5EAF-42EF-84FA-56ED6CFF8536}"/>
    <cellStyle name="20% - Ênfase4 19 3 4" xfId="12108" xr:uid="{04748696-EDB5-42DE-A826-71490DF83A8E}"/>
    <cellStyle name="20% - Ênfase4 19 3 5" xfId="12109" xr:uid="{0209EDE6-56A2-41EF-A958-8105E2F5EED1}"/>
    <cellStyle name="20% - Ênfase4 19 4" xfId="12110" xr:uid="{313C58DB-FFDD-4730-A443-0F17F9E96888}"/>
    <cellStyle name="20% - Ênfase4 19 4 2" xfId="12111" xr:uid="{65D2F969-09E8-4A01-9818-B960397C6629}"/>
    <cellStyle name="20% - Ênfase4 19 4 2 2" xfId="12112" xr:uid="{E8D3823C-1C49-46EF-B470-F351B20C7D99}"/>
    <cellStyle name="20% - Ênfase4 19 4 2 3" xfId="12113" xr:uid="{7791BCEB-F4F5-4922-BCAA-DBC420166F8A}"/>
    <cellStyle name="20% - Ênfase4 19 4 2 4" xfId="12114" xr:uid="{655F282F-CB00-42E0-815F-4AA0128BBF4E}"/>
    <cellStyle name="20% - Ênfase4 19 4 3" xfId="12115" xr:uid="{3C9F25A1-A7C6-4649-9B63-BAA68F538F5A}"/>
    <cellStyle name="20% - Ênfase4 19 4 4" xfId="12116" xr:uid="{FE57C72B-7BA5-4AFC-B96E-AA1F51ED62FD}"/>
    <cellStyle name="20% - Ênfase4 19 4 5" xfId="12117" xr:uid="{69CE3C3A-576D-498F-A719-5D7388A54C1B}"/>
    <cellStyle name="20% - Ênfase4 19 5" xfId="12118" xr:uid="{37FE9C78-D16E-4737-962F-6BC9696944EA}"/>
    <cellStyle name="20% - Ênfase4 19 5 2" xfId="12119" xr:uid="{E5EBB99D-BE9B-4CF7-972F-DE6301211B36}"/>
    <cellStyle name="20% - Ênfase4 19 5 2 2" xfId="12120" xr:uid="{9CC4DD5A-D921-402C-83D0-B1ABA1E9EEC4}"/>
    <cellStyle name="20% - Ênfase4 19 5 2 3" xfId="12121" xr:uid="{3F15A2EE-999D-48D3-A2F4-38FB2854D0C7}"/>
    <cellStyle name="20% - Ênfase4 19 5 2 4" xfId="12122" xr:uid="{88016B83-06E6-4928-83B6-AB1DE8B80981}"/>
    <cellStyle name="20% - Ênfase4 19 5 3" xfId="12123" xr:uid="{6D882B5A-969F-4F09-A13D-17AC71F5666E}"/>
    <cellStyle name="20% - Ênfase4 19 5 4" xfId="12124" xr:uid="{A86F6E8C-9C04-4B76-834F-51880BDFD9C6}"/>
    <cellStyle name="20% - Ênfase4 19 5 5" xfId="12125" xr:uid="{1772D1E9-DA90-4FB7-8036-859C564AFBCF}"/>
    <cellStyle name="20% - Ênfase4 19 6" xfId="12126" xr:uid="{9856C224-1280-4AB9-90BE-7AE7906D03AB}"/>
    <cellStyle name="20% - Ênfase4 19 6 2" xfId="12127" xr:uid="{ED06116F-F443-4F1F-8140-6C12E239F24E}"/>
    <cellStyle name="20% - Ênfase4 19 6 2 2" xfId="12128" xr:uid="{6EC68EB2-ABD3-4854-AAE7-A30198F61A31}"/>
    <cellStyle name="20% - Ênfase4 19 6 2 3" xfId="12129" xr:uid="{777A8B30-E700-48E2-9C37-B47B28109499}"/>
    <cellStyle name="20% - Ênfase4 19 6 2 4" xfId="12130" xr:uid="{3C17EC44-454F-4EB1-A0D9-A7E8603C1B19}"/>
    <cellStyle name="20% - Ênfase4 19 6 3" xfId="12131" xr:uid="{CD388E7F-B317-48B6-8D6F-6E3B8B9CC4BF}"/>
    <cellStyle name="20% - Ênfase4 19 6 4" xfId="12132" xr:uid="{1B67BC57-77AD-4CEA-914F-51846E8708AE}"/>
    <cellStyle name="20% - Ênfase4 19 6 5" xfId="12133" xr:uid="{5A4F42AE-E13C-4DB7-8E2C-3C6A6A9B5098}"/>
    <cellStyle name="20% - Ênfase4 19 7" xfId="12134" xr:uid="{BAF85641-97E5-4989-A202-88D14FD3F2C9}"/>
    <cellStyle name="20% - Ênfase4 19 7 2" xfId="12135" xr:uid="{F09739C7-D93A-4FA1-BD03-CA81DFB4BE55}"/>
    <cellStyle name="20% - Ênfase4 19 7 2 2" xfId="12136" xr:uid="{9818A9D8-F4C5-4633-B1E1-7E4BE9CAE333}"/>
    <cellStyle name="20% - Ênfase4 19 7 2 3" xfId="12137" xr:uid="{F6D17FF3-03D2-4711-B2A2-1B73165581C2}"/>
    <cellStyle name="20% - Ênfase4 19 7 2 4" xfId="12138" xr:uid="{E788E464-601E-4B76-AF70-0CBFEF18F05C}"/>
    <cellStyle name="20% - Ênfase4 19 7 3" xfId="12139" xr:uid="{97ABF990-3FBD-4251-9D59-A494ACE906EA}"/>
    <cellStyle name="20% - Ênfase4 19 7 4" xfId="12140" xr:uid="{F01E483D-D3A8-438E-95D2-85ABF1480E38}"/>
    <cellStyle name="20% - Ênfase4 19 7 5" xfId="12141" xr:uid="{83A0EC4A-E4F4-4441-A486-DCCF465A0315}"/>
    <cellStyle name="20% - Ênfase4 19 8" xfId="12142" xr:uid="{DB13AEC8-3011-4142-8041-10902E0FAFA8}"/>
    <cellStyle name="20% - Ênfase4 19 8 2" xfId="12143" xr:uid="{FF81C5F1-66CE-403B-B4EB-95C5BBBD593A}"/>
    <cellStyle name="20% - Ênfase4 19 8 2 2" xfId="12144" xr:uid="{7CDC24EF-6C62-4334-ABE2-F38BF300F5F5}"/>
    <cellStyle name="20% - Ênfase4 19 8 2 3" xfId="12145" xr:uid="{D32FC5E7-CBCC-4C8F-A243-01BAB6CDCCE9}"/>
    <cellStyle name="20% - Ênfase4 19 8 2 4" xfId="12146" xr:uid="{B966A39D-CE06-450D-96BD-7C78803E276A}"/>
    <cellStyle name="20% - Ênfase4 19 8 3" xfId="12147" xr:uid="{5C797491-1C4C-4977-9B93-924050D1337C}"/>
    <cellStyle name="20% - Ênfase4 19 8 4" xfId="12148" xr:uid="{A7E45291-661D-4706-8AB8-A4D7AB1A45D2}"/>
    <cellStyle name="20% - Ênfase4 19 8 5" xfId="12149" xr:uid="{2369E4D1-EE26-4B19-9F37-8575CA15153D}"/>
    <cellStyle name="20% - Ênfase4 19 9" xfId="12150" xr:uid="{61A3A48E-8208-4E82-89A5-FC5D5CF395B2}"/>
    <cellStyle name="20% - Ênfase4 19 9 2" xfId="12151" xr:uid="{8FD28F34-117D-4AD1-9A09-58D542757540}"/>
    <cellStyle name="20% - Ênfase4 19 9 2 2" xfId="12152" xr:uid="{0AE4C65A-1EE0-4158-A612-5592AE017F65}"/>
    <cellStyle name="20% - Ênfase4 19 9 2 3" xfId="12153" xr:uid="{6DC0C209-969E-42EF-A631-CF701EE0E93F}"/>
    <cellStyle name="20% - Ênfase4 19 9 2 4" xfId="12154" xr:uid="{0E9D3B95-D3AC-4B57-81A5-528ABECD72A7}"/>
    <cellStyle name="20% - Ênfase4 19 9 3" xfId="12155" xr:uid="{ED125474-167C-4A23-8B18-4FD19C7F6128}"/>
    <cellStyle name="20% - Ênfase4 19 9 4" xfId="12156" xr:uid="{93E847A5-F832-460D-9E2F-2FA1995F96A3}"/>
    <cellStyle name="20% - Ênfase4 19 9 5" xfId="12157" xr:uid="{B4AE78B8-AC06-4470-BAD8-F52CFCAB7AB0}"/>
    <cellStyle name="20% - Ênfase4 2" xfId="865" xr:uid="{424EE1AA-C218-41CE-8BE9-527756AEEAB9}"/>
    <cellStyle name="20% - Ênfase4 2 10" xfId="12158" xr:uid="{D162DDA3-36F3-4A60-8694-83DA7D0A58E1}"/>
    <cellStyle name="20% - Ênfase4 2 10 2" xfId="12159" xr:uid="{D95192A7-4C88-476C-A2F9-AF2CE6EC540F}"/>
    <cellStyle name="20% - Ênfase4 2 10 2 2" xfId="12160" xr:uid="{FEA4057F-F445-4AC1-8B53-C12599768C47}"/>
    <cellStyle name="20% - Ênfase4 2 10 2 3" xfId="12161" xr:uid="{9CF5ACB2-98DA-4B37-ACCA-ED6E8EF08465}"/>
    <cellStyle name="20% - Ênfase4 2 10 2 4" xfId="12162" xr:uid="{82673831-41AC-43A3-8B34-FDE728EBB9C8}"/>
    <cellStyle name="20% - Ênfase4 2 10 3" xfId="12163" xr:uid="{9949525B-E055-40E7-BE71-C5A17E53F3AF}"/>
    <cellStyle name="20% - Ênfase4 2 10 4" xfId="12164" xr:uid="{3F26440D-9B44-4FB4-B824-41F1F9BE6E34}"/>
    <cellStyle name="20% - Ênfase4 2 10 5" xfId="12165" xr:uid="{937853C1-C2D5-4846-BA8F-3F27C27ABC6A}"/>
    <cellStyle name="20% - Ênfase4 2 11" xfId="12166" xr:uid="{563B7E40-B841-430C-B478-EF9D43EB0078}"/>
    <cellStyle name="20% - Ênfase4 2 11 2" xfId="12167" xr:uid="{B6AB6907-7B9F-4B3B-AC18-E210E7BF8311}"/>
    <cellStyle name="20% - Ênfase4 2 11 2 2" xfId="12168" xr:uid="{15FF3C41-E804-4C97-B5C3-ABCBABF137C5}"/>
    <cellStyle name="20% - Ênfase4 2 11 2 3" xfId="12169" xr:uid="{28DF78FA-15DB-4CC7-AE77-141964889E38}"/>
    <cellStyle name="20% - Ênfase4 2 11 2 4" xfId="12170" xr:uid="{4B9A25FC-07B0-4358-8A62-54E5F6CD4A85}"/>
    <cellStyle name="20% - Ênfase4 2 11 3" xfId="12171" xr:uid="{0F2CB5E8-D484-4AC8-A76D-7E88DAE66FAB}"/>
    <cellStyle name="20% - Ênfase4 2 11 4" xfId="12172" xr:uid="{CB08F133-9D25-4C42-8972-62BA1F93CC36}"/>
    <cellStyle name="20% - Ênfase4 2 11 5" xfId="12173" xr:uid="{07F05DE0-D073-4D4D-9300-069C848D5DF9}"/>
    <cellStyle name="20% - Ênfase4 2 12" xfId="12174" xr:uid="{48E05F3D-7055-423C-9B04-5F5BFE08F109}"/>
    <cellStyle name="20% - Ênfase4 2 12 2" xfId="12175" xr:uid="{35D1E641-D7BD-4700-9407-ABF1F299C7E2}"/>
    <cellStyle name="20% - Ênfase4 2 12 2 2" xfId="12176" xr:uid="{555BACFC-A687-4AB3-9969-55B381035FF4}"/>
    <cellStyle name="20% - Ênfase4 2 12 2 3" xfId="12177" xr:uid="{901FC2C6-ABB3-44F2-AD6A-ADB5335CF4BC}"/>
    <cellStyle name="20% - Ênfase4 2 12 2 4" xfId="12178" xr:uid="{659E63E1-7C07-461F-BBFE-5032973806EB}"/>
    <cellStyle name="20% - Ênfase4 2 12 3" xfId="12179" xr:uid="{55737CE1-81B5-4218-AF08-2522357877B3}"/>
    <cellStyle name="20% - Ênfase4 2 12 4" xfId="12180" xr:uid="{2B96EFEE-635F-489D-AD86-1689E0F0B473}"/>
    <cellStyle name="20% - Ênfase4 2 12 5" xfId="12181" xr:uid="{F0A61036-12A4-4B47-81CF-38D60CB5244F}"/>
    <cellStyle name="20% - Ênfase4 2 13" xfId="12182" xr:uid="{4482F61C-A7D3-4500-B67D-0EE9C9ED3A46}"/>
    <cellStyle name="20% - Ênfase4 2 13 2" xfId="12183" xr:uid="{77330F4C-797E-4D8A-8D46-CECD8CA4F2E3}"/>
    <cellStyle name="20% - Ênfase4 2 13 3" xfId="12184" xr:uid="{8257B8FA-718B-47D6-ACAE-21777AE359F7}"/>
    <cellStyle name="20% - Ênfase4 2 13 4" xfId="12185" xr:uid="{673391BA-5C42-43E4-9E73-AE8C9BCE4AA2}"/>
    <cellStyle name="20% - Ênfase4 2 14" xfId="12186" xr:uid="{7813242B-0480-445C-8377-FB595A785571}"/>
    <cellStyle name="20% - Ênfase4 2 14 2" xfId="12187" xr:uid="{9CEC69C0-C33B-4BB5-9354-74B82A5A53B8}"/>
    <cellStyle name="20% - Ênfase4 2 14 3" xfId="12188" xr:uid="{5192CA0C-0AE1-4F63-979A-C3A3124A859F}"/>
    <cellStyle name="20% - Ênfase4 2 14 4" xfId="12189" xr:uid="{F4A1AAEE-7B67-43BA-9B8D-D83BE3B8BB59}"/>
    <cellStyle name="20% - Ênfase4 2 15" xfId="12190" xr:uid="{BDED451E-137F-4AD8-BD42-3BA583DFD547}"/>
    <cellStyle name="20% - Ênfase4 2 15 2" xfId="12191" xr:uid="{617FAC5D-6A78-4745-B3D0-E86B7EC1B344}"/>
    <cellStyle name="20% - Ênfase4 2 15 3" xfId="12192" xr:uid="{FF0A76E3-543B-4939-853D-3CC009CD6087}"/>
    <cellStyle name="20% - Ênfase4 2 16" xfId="12193" xr:uid="{1E3A1E10-91C8-4B32-B755-EAA914BE5BD7}"/>
    <cellStyle name="20% - Ênfase4 2 16 2" xfId="12194" xr:uid="{021675F9-4B06-46DC-9295-6B602597FD00}"/>
    <cellStyle name="20% - Ênfase4 2 16 3" xfId="12195" xr:uid="{6245A601-3927-449D-AB64-433579C76817}"/>
    <cellStyle name="20% - Ênfase4 2 17" xfId="12196" xr:uid="{B677451F-4903-4D66-B36A-4D3DB67F5B35}"/>
    <cellStyle name="20% - Ênfase4 2 17 2" xfId="12197" xr:uid="{08BEFFAF-96DC-4A9A-BA29-B3C913087543}"/>
    <cellStyle name="20% - Ênfase4 2 17 3" xfId="12198" xr:uid="{9780C4A9-466E-463B-9082-2871C44A08FA}"/>
    <cellStyle name="20% - Ênfase4 2 18" xfId="12199" xr:uid="{1D1D9F7E-1955-4674-BB9B-D841D5CAC0E9}"/>
    <cellStyle name="20% - Ênfase4 2 18 2" xfId="12200" xr:uid="{DA5390FE-F0F3-4706-9E39-14F65C4C1825}"/>
    <cellStyle name="20% - Ênfase4 2 18 3" xfId="12201" xr:uid="{E858A089-50CA-475F-A13E-66D691FFC97A}"/>
    <cellStyle name="20% - Ênfase4 2 19" xfId="12202" xr:uid="{BCE30561-1A7B-438E-A2F4-72093F12780F}"/>
    <cellStyle name="20% - Ênfase4 2 19 2" xfId="12203" xr:uid="{25128200-3D78-4EF3-8D59-AF0141DD1B98}"/>
    <cellStyle name="20% - Ênfase4 2 19 3" xfId="12204" xr:uid="{E1DBE6BC-C482-404C-AC22-801626B3830B}"/>
    <cellStyle name="20% - Ênfase4 2 2" xfId="866" xr:uid="{EAB13AE7-D3A0-4B90-B021-F901DDA24489}"/>
    <cellStyle name="20% - Ênfase4 2 2 2" xfId="867" xr:uid="{64207682-9694-4E19-9139-FB75380ACDB7}"/>
    <cellStyle name="20% - Ênfase4 2 2 2 2" xfId="12205" xr:uid="{C33EE82A-B3E0-4224-8337-68726370DB40}"/>
    <cellStyle name="20% - Ênfase4 2 2 2 3" xfId="12206" xr:uid="{EA790598-40D9-4664-96A4-57FF2C06AC36}"/>
    <cellStyle name="20% - Ênfase4 2 2 2 4" xfId="12207" xr:uid="{2622D064-C0E2-40E2-AF07-21533ACA95F6}"/>
    <cellStyle name="20% - Ênfase4 2 2 3" xfId="12208" xr:uid="{AC665B53-F629-4825-9AAB-C585DF53F650}"/>
    <cellStyle name="20% - Ênfase4 2 2 4" xfId="12209" xr:uid="{D2E634B9-372F-443C-9DDF-AF93E1F91F38}"/>
    <cellStyle name="20% - Ênfase4 2 2 5" xfId="12210" xr:uid="{9FB3EAA2-32A7-4710-8A31-D0D1ED181A9A}"/>
    <cellStyle name="20% - Ênfase4 2 20" xfId="12211" xr:uid="{F17CDCC3-E743-4F96-BFF2-28E6A42A47DE}"/>
    <cellStyle name="20% - Ênfase4 2 20 2" xfId="12212" xr:uid="{5F50DE34-A7C9-4479-B741-1CF251B1A7FA}"/>
    <cellStyle name="20% - Ênfase4 2 20 3" xfId="12213" xr:uid="{556406CE-3CA3-4EAE-9B83-BE342F931D2C}"/>
    <cellStyle name="20% - Ênfase4 2 21" xfId="12214" xr:uid="{5B9EACCC-D7FC-4D2E-A78F-7F0A88030BDD}"/>
    <cellStyle name="20% - Ênfase4 2 21 2" xfId="12215" xr:uid="{2B892366-5D42-486D-9B1B-A1CD84764CB0}"/>
    <cellStyle name="20% - Ênfase4 2 21 3" xfId="12216" xr:uid="{75730067-06EE-4C6A-95E6-175C20EF0105}"/>
    <cellStyle name="20% - Ênfase4 2 22" xfId="12217" xr:uid="{7544A474-E550-4B21-85F1-3163BF32DE3B}"/>
    <cellStyle name="20% - Ênfase4 2 22 2" xfId="12218" xr:uid="{7629CDE2-0C58-435E-A79F-2CB75F0330C4}"/>
    <cellStyle name="20% - Ênfase4 2 22 3" xfId="12219" xr:uid="{DB55FD28-C7F6-49A7-8E5D-C68DAFFD9AF5}"/>
    <cellStyle name="20% - Ênfase4 2 23" xfId="12220" xr:uid="{6875785D-CE30-44EF-8B3C-90EBB4780A16}"/>
    <cellStyle name="20% - Ênfase4 2 24" xfId="12221" xr:uid="{F0B51314-C3C3-4C66-8D29-F44BB8959891}"/>
    <cellStyle name="20% - Ênfase4 2 3" xfId="868" xr:uid="{D603A625-56F9-4124-8FEC-EDF411D0B737}"/>
    <cellStyle name="20% - Ênfase4 2 3 2" xfId="869" xr:uid="{A79743E3-FD9F-4334-9422-16D3C464FA42}"/>
    <cellStyle name="20% - Ênfase4 2 3 2 2" xfId="12222" xr:uid="{B35E80B1-B7FF-435B-A0CB-7992CCAA485D}"/>
    <cellStyle name="20% - Ênfase4 2 3 2 3" xfId="12223" xr:uid="{22B08824-1F10-4E4D-B5AD-BA7E4769AB37}"/>
    <cellStyle name="20% - Ênfase4 2 3 2 4" xfId="12224" xr:uid="{4ADCBDC9-0623-4404-B61E-8D0DA624B903}"/>
    <cellStyle name="20% - Ênfase4 2 3 3" xfId="12225" xr:uid="{04F955B8-B099-4F45-986D-61B9CBA4E0AF}"/>
    <cellStyle name="20% - Ênfase4 2 3 4" xfId="12226" xr:uid="{FB2183F2-DE97-46B8-B4CC-9CEBC00CF097}"/>
    <cellStyle name="20% - Ênfase4 2 3 5" xfId="12227" xr:uid="{C9EF580D-6000-4D6E-881F-824283E43E76}"/>
    <cellStyle name="20% - Ênfase4 2 4" xfId="870" xr:uid="{C38D79EC-BE06-43F0-A9C3-B2C0CB47BEB5}"/>
    <cellStyle name="20% - Ênfase4 2 4 2" xfId="871" xr:uid="{5F00AEAB-D532-4A71-8BAB-CB447FDA9BE6}"/>
    <cellStyle name="20% - Ênfase4 2 4 2 2" xfId="12228" xr:uid="{6C80979F-A5C6-42E7-9805-101B377A28A8}"/>
    <cellStyle name="20% - Ênfase4 2 4 2 3" xfId="12229" xr:uid="{73ACF81A-057C-4DA5-8E9D-B1DA30F1EEE8}"/>
    <cellStyle name="20% - Ênfase4 2 4 2 4" xfId="12230" xr:uid="{184F6BF6-7856-4BE5-B1EB-B501BF519089}"/>
    <cellStyle name="20% - Ênfase4 2 4 3" xfId="12231" xr:uid="{EA2BAB85-529E-4B13-A37F-7A88226A9571}"/>
    <cellStyle name="20% - Ênfase4 2 4 4" xfId="12232" xr:uid="{32C16665-28A0-4778-9CDD-3B34ADA16400}"/>
    <cellStyle name="20% - Ênfase4 2 4 5" xfId="12233" xr:uid="{93E1DBBF-5E19-4914-9B31-A23DC38A5DC3}"/>
    <cellStyle name="20% - Ênfase4 2 5" xfId="872" xr:uid="{7E3BD2E7-7B32-492D-8216-2AD79DDFF703}"/>
    <cellStyle name="20% - Ênfase4 2 5 2" xfId="873" xr:uid="{871F16DA-FF8E-47D4-8B22-87D528B0E3C7}"/>
    <cellStyle name="20% - Ênfase4 2 5 2 2" xfId="12234" xr:uid="{92F5059A-5985-4893-AC62-64249F0398AE}"/>
    <cellStyle name="20% - Ênfase4 2 5 2 3" xfId="12235" xr:uid="{C5E6DCFF-8B56-4E74-999F-33C7AC5644D2}"/>
    <cellStyle name="20% - Ênfase4 2 5 2 4" xfId="12236" xr:uid="{7F59954F-6927-4242-A460-85372C4D2970}"/>
    <cellStyle name="20% - Ênfase4 2 5 3" xfId="12237" xr:uid="{11278702-A45F-4359-A36F-8D1E19A799A0}"/>
    <cellStyle name="20% - Ênfase4 2 5 4" xfId="12238" xr:uid="{1311A72C-8C26-4DC2-A84D-A9C3A707919C}"/>
    <cellStyle name="20% - Ênfase4 2 5 5" xfId="12239" xr:uid="{48AF2802-E39D-4EFC-9E30-3232E7680DBB}"/>
    <cellStyle name="20% - Ênfase4 2 6" xfId="874" xr:uid="{BD1B59D4-12AA-41E1-8AE7-2C2DD32D6C91}"/>
    <cellStyle name="20% - Ênfase4 2 6 2" xfId="875" xr:uid="{F28ECC2E-6A8D-4B83-B017-A49981376948}"/>
    <cellStyle name="20% - Ênfase4 2 6 2 2" xfId="12240" xr:uid="{6CB5D273-B0A4-46DE-8247-D88760FFBA41}"/>
    <cellStyle name="20% - Ênfase4 2 6 2 3" xfId="12241" xr:uid="{A6099930-32C5-4B6A-8789-E75206F1C68C}"/>
    <cellStyle name="20% - Ênfase4 2 6 2 4" xfId="12242" xr:uid="{F521F9D5-E0BA-4D2F-8250-BCF612911241}"/>
    <cellStyle name="20% - Ênfase4 2 6 3" xfId="12243" xr:uid="{A236F083-44F6-4E08-951C-B7E31F4093A9}"/>
    <cellStyle name="20% - Ênfase4 2 6 4" xfId="12244" xr:uid="{57C24CCA-32E2-4CB6-82E7-90E6CFCA823A}"/>
    <cellStyle name="20% - Ênfase4 2 6 5" xfId="12245" xr:uid="{818B2BF2-8F1D-4BD3-8397-AB8DC68599EA}"/>
    <cellStyle name="20% - Ênfase4 2 7" xfId="876" xr:uid="{D89ABB3B-096C-4522-AC56-F6D2911BBB38}"/>
    <cellStyle name="20% - Ênfase4 2 7 2" xfId="12246" xr:uid="{28F152A8-2339-4B56-B950-8EEC11728CB0}"/>
    <cellStyle name="20% - Ênfase4 2 7 2 2" xfId="12247" xr:uid="{BF30A1E4-DEA6-484C-9566-C341C2AA0761}"/>
    <cellStyle name="20% - Ênfase4 2 7 2 3" xfId="12248" xr:uid="{265956DC-1941-4D46-94F7-04FEBEBA0812}"/>
    <cellStyle name="20% - Ênfase4 2 7 2 4" xfId="12249" xr:uid="{46F20821-58E2-4703-8121-EACF44FC6841}"/>
    <cellStyle name="20% - Ênfase4 2 7 3" xfId="12250" xr:uid="{6BD086AE-ACCE-40AC-91B6-2CD769C8AC1E}"/>
    <cellStyle name="20% - Ênfase4 2 7 4" xfId="12251" xr:uid="{D54E05B6-7DD1-49D8-9D6E-A82A4B4C3E3D}"/>
    <cellStyle name="20% - Ênfase4 2 7 5" xfId="12252" xr:uid="{2C6B9AB0-FD89-4D21-9B22-D96CE16C0E08}"/>
    <cellStyle name="20% - Ênfase4 2 8" xfId="12253" xr:uid="{86AFB5A2-1441-4487-BE9F-66A40217CACD}"/>
    <cellStyle name="20% - Ênfase4 2 8 2" xfId="12254" xr:uid="{282EC50A-A384-4567-927A-D140C2CDAAE4}"/>
    <cellStyle name="20% - Ênfase4 2 8 2 2" xfId="12255" xr:uid="{12EFD2B7-0255-4E57-90A2-ED0B8D67F6D6}"/>
    <cellStyle name="20% - Ênfase4 2 8 2 3" xfId="12256" xr:uid="{1B751459-7466-459A-B55C-FF82BB591251}"/>
    <cellStyle name="20% - Ênfase4 2 8 2 4" xfId="12257" xr:uid="{0B801B60-09C0-4F45-9265-6E504D49EF3B}"/>
    <cellStyle name="20% - Ênfase4 2 8 3" xfId="12258" xr:uid="{191477C7-DCC9-4F16-B29D-3BB0A018D8DD}"/>
    <cellStyle name="20% - Ênfase4 2 8 4" xfId="12259" xr:uid="{BA59884A-5FDE-4D20-B0B8-6B1B75D1C031}"/>
    <cellStyle name="20% - Ênfase4 2 8 5" xfId="12260" xr:uid="{72D2DC85-BF35-420A-B4E7-1C78977D491F}"/>
    <cellStyle name="20% - Ênfase4 2 9" xfId="12261" xr:uid="{D5F907F9-B078-4C1A-A4EA-9E9A207F1551}"/>
    <cellStyle name="20% - Ênfase4 2 9 2" xfId="12262" xr:uid="{EA9AB61F-5702-4668-B390-96B105753786}"/>
    <cellStyle name="20% - Ênfase4 2 9 2 2" xfId="12263" xr:uid="{FC87038A-E0BB-4D13-BCE3-B57E583B83AF}"/>
    <cellStyle name="20% - Ênfase4 2 9 2 3" xfId="12264" xr:uid="{CD06DC7D-CEFA-4907-B534-F45733F2CE44}"/>
    <cellStyle name="20% - Ênfase4 2 9 2 4" xfId="12265" xr:uid="{D793A3D7-914D-4139-A457-E8BF6AB99014}"/>
    <cellStyle name="20% - Ênfase4 2 9 3" xfId="12266" xr:uid="{C457ED52-7265-461B-9E3A-B4CAD97396BD}"/>
    <cellStyle name="20% - Ênfase4 2 9 4" xfId="12267" xr:uid="{1A801B77-2E37-42D9-A63D-5E06C2AC9E48}"/>
    <cellStyle name="20% - Ênfase4 2 9 5" xfId="12268" xr:uid="{9751225E-B9EB-4155-9019-0B13FE9BEC72}"/>
    <cellStyle name="20% - Ênfase4 20" xfId="877" xr:uid="{A28C5B15-9264-49F2-A76D-5635B748DB91}"/>
    <cellStyle name="20% - Ênfase4 20 10" xfId="12269" xr:uid="{54883DE3-A0A9-48D9-B1C3-D4DB8CFB0E75}"/>
    <cellStyle name="20% - Ênfase4 20 10 2" xfId="12270" xr:uid="{ED38FD65-162C-43FB-8A4B-907BD92BC39C}"/>
    <cellStyle name="20% - Ênfase4 20 10 2 2" xfId="12271" xr:uid="{852350A1-E00E-40D7-8750-6DC841442DCD}"/>
    <cellStyle name="20% - Ênfase4 20 10 2 3" xfId="12272" xr:uid="{3548BD84-CABB-45A3-82A8-9D1E6A6D87D4}"/>
    <cellStyle name="20% - Ênfase4 20 10 2 4" xfId="12273" xr:uid="{366A7D50-8C18-4617-88CB-473E3FF18C6F}"/>
    <cellStyle name="20% - Ênfase4 20 10 3" xfId="12274" xr:uid="{DA5C2205-616D-41F1-8C6E-1A3FA0008E5F}"/>
    <cellStyle name="20% - Ênfase4 20 10 4" xfId="12275" xr:uid="{FFE17F1D-28B4-4D58-8254-F8367E987AF2}"/>
    <cellStyle name="20% - Ênfase4 20 10 5" xfId="12276" xr:uid="{8799F290-2A04-43E8-91BC-10F30E9845FB}"/>
    <cellStyle name="20% - Ênfase4 20 11" xfId="12277" xr:uid="{CDB6F780-0062-45BD-9FB2-847B020A1605}"/>
    <cellStyle name="20% - Ênfase4 20 11 2" xfId="12278" xr:uid="{F5ACF58E-5487-440D-962B-071F85080B5C}"/>
    <cellStyle name="20% - Ênfase4 20 11 2 2" xfId="12279" xr:uid="{69059F38-98CF-456F-8E65-7D2A5E14D2E2}"/>
    <cellStyle name="20% - Ênfase4 20 11 2 3" xfId="12280" xr:uid="{73251D0F-BF4B-4985-8F95-5E3E4892E233}"/>
    <cellStyle name="20% - Ênfase4 20 11 2 4" xfId="12281" xr:uid="{E387C42C-74F9-4806-911A-A3CCD3BC504A}"/>
    <cellStyle name="20% - Ênfase4 20 11 3" xfId="12282" xr:uid="{D9B80AFE-755E-487D-ABD0-7B8A012E63EA}"/>
    <cellStyle name="20% - Ênfase4 20 11 4" xfId="12283" xr:uid="{058EAD02-FD32-489A-9345-F1D82BC7020B}"/>
    <cellStyle name="20% - Ênfase4 20 11 5" xfId="12284" xr:uid="{C4FD1BDC-FEEB-4A33-BB31-24FEB3F841A8}"/>
    <cellStyle name="20% - Ênfase4 20 12" xfId="12285" xr:uid="{5D308BFD-4177-4724-825D-28915BE6A57D}"/>
    <cellStyle name="20% - Ênfase4 20 12 2" xfId="12286" xr:uid="{48ED72FD-1EA4-4A12-A472-EAC982D67FEF}"/>
    <cellStyle name="20% - Ênfase4 20 12 3" xfId="12287" xr:uid="{AE934BDA-33AF-431D-A8C9-4394126B7377}"/>
    <cellStyle name="20% - Ênfase4 20 12 4" xfId="12288" xr:uid="{99AD00C9-AE52-4292-8F88-25CC2DD2EF65}"/>
    <cellStyle name="20% - Ênfase4 20 13" xfId="12289" xr:uid="{DA0DA1E0-C1BF-4B43-8D4E-305B8B134506}"/>
    <cellStyle name="20% - Ênfase4 20 14" xfId="12290" xr:uid="{04ADFD0F-F1D6-479A-91CC-D1517777808C}"/>
    <cellStyle name="20% - Ênfase4 20 15" xfId="12291" xr:uid="{4D9B516F-45AA-4CCB-94D7-CBF08F5866C1}"/>
    <cellStyle name="20% - Ênfase4 20 2" xfId="878" xr:uid="{9F8D3F7B-375A-43A6-A953-90B01C822FAB}"/>
    <cellStyle name="20% - Ênfase4 20 2 2" xfId="12292" xr:uid="{0D845B12-33BE-4FC4-8CAA-5BB68C3CEFDE}"/>
    <cellStyle name="20% - Ênfase4 20 2 2 2" xfId="12293" xr:uid="{3E40CE3A-19B9-4628-A9B3-0E5E22CBB63D}"/>
    <cellStyle name="20% - Ênfase4 20 2 2 3" xfId="12294" xr:uid="{EB44FB22-AF6A-4A5C-9BC3-EFA2D7A146F4}"/>
    <cellStyle name="20% - Ênfase4 20 2 2 4" xfId="12295" xr:uid="{353FF3D6-D7F7-461A-96DA-54B9850DD074}"/>
    <cellStyle name="20% - Ênfase4 20 2 3" xfId="12296" xr:uid="{C9A74F2F-668B-4DD0-989C-30BCCCE4DB92}"/>
    <cellStyle name="20% - Ênfase4 20 2 4" xfId="12297" xr:uid="{3E23E078-6D7E-4BE7-8FC7-10C5D626943A}"/>
    <cellStyle name="20% - Ênfase4 20 2 5" xfId="12298" xr:uid="{75936052-5BC6-4A92-8118-DB07BCE29672}"/>
    <cellStyle name="20% - Ênfase4 20 3" xfId="12299" xr:uid="{97E4E1FE-4D8D-45D9-9D52-F2B854AA4E74}"/>
    <cellStyle name="20% - Ênfase4 20 3 2" xfId="12300" xr:uid="{D3D10833-A1BF-4354-BAD1-9AC7F19E9B1E}"/>
    <cellStyle name="20% - Ênfase4 20 3 2 2" xfId="12301" xr:uid="{449369B9-F02C-41BC-9C37-12CDA9048DE8}"/>
    <cellStyle name="20% - Ênfase4 20 3 2 3" xfId="12302" xr:uid="{9321E8BE-5CE2-473E-A8FA-D17AD7BF97BF}"/>
    <cellStyle name="20% - Ênfase4 20 3 2 4" xfId="12303" xr:uid="{29D9B654-EAC3-4637-B534-77BE524922CC}"/>
    <cellStyle name="20% - Ênfase4 20 3 3" xfId="12304" xr:uid="{A2726974-A22C-4F49-B6C2-9393FD7DBB1D}"/>
    <cellStyle name="20% - Ênfase4 20 3 4" xfId="12305" xr:uid="{3CBC6458-F25A-43D1-BBA5-12EA4F4C7E1C}"/>
    <cellStyle name="20% - Ênfase4 20 3 5" xfId="12306" xr:uid="{37C8FBB2-485F-49FC-A382-7750DFCA6F4D}"/>
    <cellStyle name="20% - Ênfase4 20 4" xfId="12307" xr:uid="{6F21B977-DB9A-4652-B304-6A160884B58D}"/>
    <cellStyle name="20% - Ênfase4 20 4 2" xfId="12308" xr:uid="{37F6F0BC-7297-4BDC-82C1-A1FF1626C446}"/>
    <cellStyle name="20% - Ênfase4 20 4 2 2" xfId="12309" xr:uid="{F40B1BB2-07A8-4534-8387-9ECF1FD17827}"/>
    <cellStyle name="20% - Ênfase4 20 4 2 3" xfId="12310" xr:uid="{ADC4830F-DDA1-41D3-85DF-A7F87CF1EDDA}"/>
    <cellStyle name="20% - Ênfase4 20 4 2 4" xfId="12311" xr:uid="{2720CEE8-41B5-44B6-98EE-DB5C35C5B989}"/>
    <cellStyle name="20% - Ênfase4 20 4 3" xfId="12312" xr:uid="{19813317-0B59-4E14-A067-F54B087D9748}"/>
    <cellStyle name="20% - Ênfase4 20 4 4" xfId="12313" xr:uid="{775EA390-A344-4F70-B032-6A6A0ED7E346}"/>
    <cellStyle name="20% - Ênfase4 20 4 5" xfId="12314" xr:uid="{C6D55026-00CF-4965-8B9D-0FE3E13956C5}"/>
    <cellStyle name="20% - Ênfase4 20 5" xfId="12315" xr:uid="{C9438E3C-9192-47D4-A7C1-2917EB25A55D}"/>
    <cellStyle name="20% - Ênfase4 20 5 2" xfId="12316" xr:uid="{9D9F4F8E-1678-44D5-A6C9-5B8EC2E08F74}"/>
    <cellStyle name="20% - Ênfase4 20 5 2 2" xfId="12317" xr:uid="{746D8373-44BA-4D4D-BD89-8A6934DD338D}"/>
    <cellStyle name="20% - Ênfase4 20 5 2 3" xfId="12318" xr:uid="{410AAADB-4126-40A4-A620-84A8B66E3ABA}"/>
    <cellStyle name="20% - Ênfase4 20 5 2 4" xfId="12319" xr:uid="{EFB54264-C1A8-4FDE-924A-F661BB521B86}"/>
    <cellStyle name="20% - Ênfase4 20 5 3" xfId="12320" xr:uid="{F5AF5D5F-4663-48A8-9342-CB59A06645A0}"/>
    <cellStyle name="20% - Ênfase4 20 5 4" xfId="12321" xr:uid="{252E2A83-EFFE-4E06-B989-89D68A31E3AF}"/>
    <cellStyle name="20% - Ênfase4 20 5 5" xfId="12322" xr:uid="{5EBD5B78-41B9-42AC-ADB5-CBD0DACDB53A}"/>
    <cellStyle name="20% - Ênfase4 20 6" xfId="12323" xr:uid="{C8BC4F5C-A659-4707-9A5A-3FC9859D0949}"/>
    <cellStyle name="20% - Ênfase4 20 6 2" xfId="12324" xr:uid="{D130C265-5F2E-4886-8050-78B35C0CD0E5}"/>
    <cellStyle name="20% - Ênfase4 20 6 2 2" xfId="12325" xr:uid="{C91CFC68-3FA2-4519-A1B9-1A64656EF825}"/>
    <cellStyle name="20% - Ênfase4 20 6 2 3" xfId="12326" xr:uid="{9E8D8D0B-CC99-4C5E-9601-92D356442EB3}"/>
    <cellStyle name="20% - Ênfase4 20 6 2 4" xfId="12327" xr:uid="{FE474F0E-B204-4687-B262-C58AE732A1E8}"/>
    <cellStyle name="20% - Ênfase4 20 6 3" xfId="12328" xr:uid="{17BF593F-7DE2-45FB-B9B1-25F515E1DE82}"/>
    <cellStyle name="20% - Ênfase4 20 6 4" xfId="12329" xr:uid="{8D9B1400-6CD7-4D8B-884F-1F409C029342}"/>
    <cellStyle name="20% - Ênfase4 20 6 5" xfId="12330" xr:uid="{0F0A8D0D-4FCD-48C7-855C-AC17B86B3B60}"/>
    <cellStyle name="20% - Ênfase4 20 7" xfId="12331" xr:uid="{FF0D1CE3-0298-44D6-A43A-9E75BD0838A9}"/>
    <cellStyle name="20% - Ênfase4 20 7 2" xfId="12332" xr:uid="{054BFC7D-506A-426C-AE80-ACDC58E73B2F}"/>
    <cellStyle name="20% - Ênfase4 20 7 2 2" xfId="12333" xr:uid="{703E83DE-9A10-4E6A-A493-67EAAD7F8480}"/>
    <cellStyle name="20% - Ênfase4 20 7 2 3" xfId="12334" xr:uid="{C96DF92A-4C16-4D2B-BEF6-DA95E25DBD51}"/>
    <cellStyle name="20% - Ênfase4 20 7 2 4" xfId="12335" xr:uid="{DB85A5EC-3CE0-44A0-9BEC-B01D29C0ADA7}"/>
    <cellStyle name="20% - Ênfase4 20 7 3" xfId="12336" xr:uid="{938EB076-3913-4508-ABD7-AB46F2D3D524}"/>
    <cellStyle name="20% - Ênfase4 20 7 4" xfId="12337" xr:uid="{85DE07D0-2BD9-4B54-AF4E-1AB9E6CEC208}"/>
    <cellStyle name="20% - Ênfase4 20 7 5" xfId="12338" xr:uid="{4FB1F453-465F-407F-8E28-AE9776E4D4AC}"/>
    <cellStyle name="20% - Ênfase4 20 8" xfId="12339" xr:uid="{B9D6D62E-4985-4497-AC53-6E0A0BD8C1B8}"/>
    <cellStyle name="20% - Ênfase4 20 8 2" xfId="12340" xr:uid="{33C7CB03-E23F-4A22-AA54-74BE03A99F74}"/>
    <cellStyle name="20% - Ênfase4 20 8 2 2" xfId="12341" xr:uid="{E486361A-E288-486E-BE22-5126EFA99903}"/>
    <cellStyle name="20% - Ênfase4 20 8 2 3" xfId="12342" xr:uid="{12F60D36-64A3-4257-B0C7-434B9FC343B7}"/>
    <cellStyle name="20% - Ênfase4 20 8 2 4" xfId="12343" xr:uid="{83E01992-3E04-47F8-90AB-9916AA246B7C}"/>
    <cellStyle name="20% - Ênfase4 20 8 3" xfId="12344" xr:uid="{D7886AC7-C865-41B4-AD4E-BDE8492B9B38}"/>
    <cellStyle name="20% - Ênfase4 20 8 4" xfId="12345" xr:uid="{54F92318-56DC-43BA-A42E-2373F0C52232}"/>
    <cellStyle name="20% - Ênfase4 20 8 5" xfId="12346" xr:uid="{EC384DA6-C715-4CDB-9835-6058344048C9}"/>
    <cellStyle name="20% - Ênfase4 20 9" xfId="12347" xr:uid="{9E059FAE-4889-4D28-9582-4BCC6381A4F9}"/>
    <cellStyle name="20% - Ênfase4 20 9 2" xfId="12348" xr:uid="{A460E89D-87E7-451E-906D-47B96A1CFB35}"/>
    <cellStyle name="20% - Ênfase4 20 9 2 2" xfId="12349" xr:uid="{6D97CA93-407E-4942-ACAD-6FA4E8E95CDE}"/>
    <cellStyle name="20% - Ênfase4 20 9 2 3" xfId="12350" xr:uid="{37E74B9B-3FF6-4085-A13D-76C1B625B5CC}"/>
    <cellStyle name="20% - Ênfase4 20 9 2 4" xfId="12351" xr:uid="{72769A83-CF38-4A35-AEDA-A264D71A2112}"/>
    <cellStyle name="20% - Ênfase4 20 9 3" xfId="12352" xr:uid="{7C500D29-C299-4D8D-A2E4-4C42638E7B5C}"/>
    <cellStyle name="20% - Ênfase4 20 9 4" xfId="12353" xr:uid="{C0FC7FCF-8176-4EA0-A98D-E050D43BB3F2}"/>
    <cellStyle name="20% - Ênfase4 20 9 5" xfId="12354" xr:uid="{1A3B91F4-21DE-49F2-908D-98594883BB5B}"/>
    <cellStyle name="20% - Ênfase4 21" xfId="879" xr:uid="{78B7522A-2E09-41A4-8339-CFA32754C3D4}"/>
    <cellStyle name="20% - Ênfase4 21 10" xfId="12355" xr:uid="{A5D5B867-400E-44F0-82BA-B75FC2D3BF37}"/>
    <cellStyle name="20% - Ênfase4 21 10 2" xfId="12356" xr:uid="{02D149F7-ADBC-4631-93B7-5EDC1D54EFF5}"/>
    <cellStyle name="20% - Ênfase4 21 10 2 2" xfId="12357" xr:uid="{DE16BEC2-E043-483E-A44B-2D9F34070354}"/>
    <cellStyle name="20% - Ênfase4 21 10 2 3" xfId="12358" xr:uid="{8FE5E5E6-2914-4002-A4C9-D25412BC56E8}"/>
    <cellStyle name="20% - Ênfase4 21 10 2 4" xfId="12359" xr:uid="{E225D872-EB9E-460E-9784-C1504C097C61}"/>
    <cellStyle name="20% - Ênfase4 21 10 3" xfId="12360" xr:uid="{A668EB4C-B85A-448C-BABF-16CFAC819979}"/>
    <cellStyle name="20% - Ênfase4 21 10 4" xfId="12361" xr:uid="{957BC7AA-6B9C-44CF-9CA6-B4A31E53753B}"/>
    <cellStyle name="20% - Ênfase4 21 10 5" xfId="12362" xr:uid="{D4918038-8832-4921-A408-A78D72358D87}"/>
    <cellStyle name="20% - Ênfase4 21 11" xfId="12363" xr:uid="{408C209F-E7C2-4871-B13B-0520E4E897BD}"/>
    <cellStyle name="20% - Ênfase4 21 11 2" xfId="12364" xr:uid="{B18A3AAE-7FFC-493A-9214-16E62F6A5085}"/>
    <cellStyle name="20% - Ênfase4 21 11 2 2" xfId="12365" xr:uid="{907948E2-17EB-43FB-8B17-C473F788E8E8}"/>
    <cellStyle name="20% - Ênfase4 21 11 2 3" xfId="12366" xr:uid="{CFD497C2-2873-4DED-AB64-FC21D815BFA6}"/>
    <cellStyle name="20% - Ênfase4 21 11 2 4" xfId="12367" xr:uid="{E9703491-5B88-4BDD-86B0-FDF673BD1D00}"/>
    <cellStyle name="20% - Ênfase4 21 11 3" xfId="12368" xr:uid="{88D65111-DCA8-4096-80B3-DDF9D74E4853}"/>
    <cellStyle name="20% - Ênfase4 21 11 4" xfId="12369" xr:uid="{07832FCF-DE05-4AB3-8246-3ECD013F6722}"/>
    <cellStyle name="20% - Ênfase4 21 11 5" xfId="12370" xr:uid="{2C034826-E2D6-4034-8914-3DAC4CA428C0}"/>
    <cellStyle name="20% - Ênfase4 21 12" xfId="12371" xr:uid="{4AD69E75-294E-415E-9B5A-74934E593022}"/>
    <cellStyle name="20% - Ênfase4 21 12 2" xfId="12372" xr:uid="{E138F841-7B90-4A76-9EC1-5219BD04FB15}"/>
    <cellStyle name="20% - Ênfase4 21 12 3" xfId="12373" xr:uid="{2DB10E19-6E74-49AE-92D9-CF348123B382}"/>
    <cellStyle name="20% - Ênfase4 21 12 4" xfId="12374" xr:uid="{34BC647F-D399-4573-86AD-8E7F36D17BE5}"/>
    <cellStyle name="20% - Ênfase4 21 13" xfId="12375" xr:uid="{20EE86D7-D8C5-40BF-81BA-A48FBA7B6A9A}"/>
    <cellStyle name="20% - Ênfase4 21 14" xfId="12376" xr:uid="{E974368F-DAB8-4BE4-8D59-5EE9D16A81EE}"/>
    <cellStyle name="20% - Ênfase4 21 15" xfId="12377" xr:uid="{8C87F362-5949-4AC8-92D6-957578929795}"/>
    <cellStyle name="20% - Ênfase4 21 2" xfId="880" xr:uid="{4B6356C2-180D-4693-8146-56846B55A133}"/>
    <cellStyle name="20% - Ênfase4 21 2 2" xfId="12378" xr:uid="{B5CDE8C9-FC99-4A87-B0CC-11A4ED70AAD9}"/>
    <cellStyle name="20% - Ênfase4 21 2 2 2" xfId="12379" xr:uid="{970DEBF1-223D-439C-8C31-085902B49B0A}"/>
    <cellStyle name="20% - Ênfase4 21 2 2 3" xfId="12380" xr:uid="{BBBA1990-755A-4948-A5C7-02B9861F7D4D}"/>
    <cellStyle name="20% - Ênfase4 21 2 2 4" xfId="12381" xr:uid="{F8C94FF9-8380-42BC-8491-2AEF5ADE1617}"/>
    <cellStyle name="20% - Ênfase4 21 2 3" xfId="12382" xr:uid="{1CE98CBE-AFF9-4B7D-BBE3-C2BD3A735051}"/>
    <cellStyle name="20% - Ênfase4 21 2 4" xfId="12383" xr:uid="{44F2BFD4-39A6-4B4C-8677-24E80D01FC19}"/>
    <cellStyle name="20% - Ênfase4 21 2 5" xfId="12384" xr:uid="{7E18089A-1791-4A8F-B2F4-C09E92D244DE}"/>
    <cellStyle name="20% - Ênfase4 21 3" xfId="12385" xr:uid="{5E15CCD7-B802-406D-AFE2-2145DEA87BA6}"/>
    <cellStyle name="20% - Ênfase4 21 3 2" xfId="12386" xr:uid="{FB0BA1C5-E76A-4238-9FBB-DD9BF9561E1B}"/>
    <cellStyle name="20% - Ênfase4 21 3 2 2" xfId="12387" xr:uid="{DAF16CB2-5D07-41EC-AA43-1906C41B8A39}"/>
    <cellStyle name="20% - Ênfase4 21 3 2 3" xfId="12388" xr:uid="{8E07C517-108B-41EB-A362-BB691FA51316}"/>
    <cellStyle name="20% - Ênfase4 21 3 2 4" xfId="12389" xr:uid="{B236EEDB-924C-4F10-8749-B08748E4CBAA}"/>
    <cellStyle name="20% - Ênfase4 21 3 3" xfId="12390" xr:uid="{8A6B8846-E818-43D2-9201-4F43815E621D}"/>
    <cellStyle name="20% - Ênfase4 21 3 4" xfId="12391" xr:uid="{6932FDD7-A3A8-4A85-A52C-FEC0B37F8BAF}"/>
    <cellStyle name="20% - Ênfase4 21 3 5" xfId="12392" xr:uid="{43CA805F-F8A1-4E39-9734-7CBF2E461593}"/>
    <cellStyle name="20% - Ênfase4 21 4" xfId="12393" xr:uid="{AE38CB79-73E5-4E0D-9878-7E5D74D8BB90}"/>
    <cellStyle name="20% - Ênfase4 21 4 2" xfId="12394" xr:uid="{34BF0E37-7AAA-4BA2-84D8-0A425CEE32BC}"/>
    <cellStyle name="20% - Ênfase4 21 4 2 2" xfId="12395" xr:uid="{B8C52E06-A357-46C8-80F6-2C982474E1C8}"/>
    <cellStyle name="20% - Ênfase4 21 4 2 3" xfId="12396" xr:uid="{828CECDE-E5AD-4EFE-B65D-809B4317FCBD}"/>
    <cellStyle name="20% - Ênfase4 21 4 2 4" xfId="12397" xr:uid="{C0584D0C-8222-4EEA-B2B7-150B45E413D6}"/>
    <cellStyle name="20% - Ênfase4 21 4 3" xfId="12398" xr:uid="{7F007C4D-E429-4E32-9F2D-BA47C6429869}"/>
    <cellStyle name="20% - Ênfase4 21 4 4" xfId="12399" xr:uid="{1EC20838-2333-414D-B73B-01FC8FB76D85}"/>
    <cellStyle name="20% - Ênfase4 21 4 5" xfId="12400" xr:uid="{F15A3D7D-0514-4A73-A930-52C3996CD44A}"/>
    <cellStyle name="20% - Ênfase4 21 5" xfId="12401" xr:uid="{4F1925AA-676C-4E69-B0D4-B45882CC9AE8}"/>
    <cellStyle name="20% - Ênfase4 21 5 2" xfId="12402" xr:uid="{631D590B-D62D-4DDC-AB55-EC1EA6DF78CD}"/>
    <cellStyle name="20% - Ênfase4 21 5 2 2" xfId="12403" xr:uid="{50D0F55C-EDA7-4EED-95EB-98517899ACE6}"/>
    <cellStyle name="20% - Ênfase4 21 5 2 3" xfId="12404" xr:uid="{31E16423-1344-48EB-8BA4-D87EA3DF1975}"/>
    <cellStyle name="20% - Ênfase4 21 5 2 4" xfId="12405" xr:uid="{D73E7E3C-61AC-47ED-BFA7-6104F9EB0B09}"/>
    <cellStyle name="20% - Ênfase4 21 5 3" xfId="12406" xr:uid="{A4D56FE6-FFC5-460D-8ECB-983A8D095F22}"/>
    <cellStyle name="20% - Ênfase4 21 5 4" xfId="12407" xr:uid="{154D8E6D-33C7-41A6-82B3-FABB1E653842}"/>
    <cellStyle name="20% - Ênfase4 21 5 5" xfId="12408" xr:uid="{25300C1E-2351-43D3-A39F-384B36D66614}"/>
    <cellStyle name="20% - Ênfase4 21 6" xfId="12409" xr:uid="{BD340661-F4D8-40C2-8EAE-027407912AE6}"/>
    <cellStyle name="20% - Ênfase4 21 6 2" xfId="12410" xr:uid="{7E84F498-594F-4382-933D-AA0C05E2A2B0}"/>
    <cellStyle name="20% - Ênfase4 21 6 2 2" xfId="12411" xr:uid="{1D891F42-5F3F-4967-8586-7BCC8C81E9FD}"/>
    <cellStyle name="20% - Ênfase4 21 6 2 3" xfId="12412" xr:uid="{C296425A-2375-4990-A981-938C746AD5C8}"/>
    <cellStyle name="20% - Ênfase4 21 6 2 4" xfId="12413" xr:uid="{B0815007-26FD-4D60-A8E6-3DB18B864008}"/>
    <cellStyle name="20% - Ênfase4 21 6 3" xfId="12414" xr:uid="{DCB793F5-1267-4DD1-904C-6D1ABDE545CE}"/>
    <cellStyle name="20% - Ênfase4 21 6 4" xfId="12415" xr:uid="{05085693-E20F-4760-99E1-C0C38B21079D}"/>
    <cellStyle name="20% - Ênfase4 21 6 5" xfId="12416" xr:uid="{E325A05E-5F87-42C5-998F-BB39B8CF2911}"/>
    <cellStyle name="20% - Ênfase4 21 7" xfId="12417" xr:uid="{F3041555-7D2D-4F11-AA47-7230F0DB1733}"/>
    <cellStyle name="20% - Ênfase4 21 7 2" xfId="12418" xr:uid="{2480F20E-FBCC-424A-AEC6-301776E3B948}"/>
    <cellStyle name="20% - Ênfase4 21 7 2 2" xfId="12419" xr:uid="{2C6B3BCB-1A14-4F21-A631-8A6604E3E03F}"/>
    <cellStyle name="20% - Ênfase4 21 7 2 3" xfId="12420" xr:uid="{63A34791-D1DE-410B-B5FA-827A1C6123B5}"/>
    <cellStyle name="20% - Ênfase4 21 7 2 4" xfId="12421" xr:uid="{0FD371FE-1A98-433F-ADF0-FC77A0B0EF43}"/>
    <cellStyle name="20% - Ênfase4 21 7 3" xfId="12422" xr:uid="{99E89DB3-FA07-4A46-92A8-553D136DABDA}"/>
    <cellStyle name="20% - Ênfase4 21 7 4" xfId="12423" xr:uid="{B95E069B-2623-46E2-9AAD-08DC8FE7E8D7}"/>
    <cellStyle name="20% - Ênfase4 21 7 5" xfId="12424" xr:uid="{5107A4DC-959E-45F8-89EC-BEEBB5242217}"/>
    <cellStyle name="20% - Ênfase4 21 8" xfId="12425" xr:uid="{9DE0453C-5D65-46B6-B96B-78B3D9486F67}"/>
    <cellStyle name="20% - Ênfase4 21 8 2" xfId="12426" xr:uid="{270FC40E-0B3B-45D6-9184-AC8136F9731F}"/>
    <cellStyle name="20% - Ênfase4 21 8 2 2" xfId="12427" xr:uid="{E20D4F0A-7555-4007-9848-64A85FDA5B7E}"/>
    <cellStyle name="20% - Ênfase4 21 8 2 3" xfId="12428" xr:uid="{7449DACF-25B4-4D52-826A-20361A83F0FD}"/>
    <cellStyle name="20% - Ênfase4 21 8 2 4" xfId="12429" xr:uid="{63FBFD80-2DE2-41D4-99FD-DC9840F0E63F}"/>
    <cellStyle name="20% - Ênfase4 21 8 3" xfId="12430" xr:uid="{DAAB258A-4144-4137-8C15-0D502BD46B33}"/>
    <cellStyle name="20% - Ênfase4 21 8 4" xfId="12431" xr:uid="{A60F2393-3275-47B7-BA85-6F6186D7E0BF}"/>
    <cellStyle name="20% - Ênfase4 21 8 5" xfId="12432" xr:uid="{70DEA60F-72F7-491E-8D14-84252B33FA5B}"/>
    <cellStyle name="20% - Ênfase4 21 9" xfId="12433" xr:uid="{837DAE7C-3EC1-4EF0-B8CC-46B2BBCE5B11}"/>
    <cellStyle name="20% - Ênfase4 21 9 2" xfId="12434" xr:uid="{D737A391-8BA4-4EC7-A70E-76550F01F05F}"/>
    <cellStyle name="20% - Ênfase4 21 9 2 2" xfId="12435" xr:uid="{2F9B35CC-4C4D-42DC-9D58-67CD672C2287}"/>
    <cellStyle name="20% - Ênfase4 21 9 2 3" xfId="12436" xr:uid="{F765BC57-5FEE-400B-827F-E56294E4BE7E}"/>
    <cellStyle name="20% - Ênfase4 21 9 2 4" xfId="12437" xr:uid="{89B75BF0-3A0F-407E-86AB-4BF6C1354CEE}"/>
    <cellStyle name="20% - Ênfase4 21 9 3" xfId="12438" xr:uid="{7156E7AE-7A7B-4EDE-A704-E190AA33223A}"/>
    <cellStyle name="20% - Ênfase4 21 9 4" xfId="12439" xr:uid="{8232C50F-A10C-4FCB-892B-56C51CF89BB4}"/>
    <cellStyle name="20% - Ênfase4 21 9 5" xfId="12440" xr:uid="{CCA4CAA5-D640-4D57-911E-7FFF844B74F2}"/>
    <cellStyle name="20% - Ênfase4 22" xfId="881" xr:uid="{4F46128F-C347-4D58-A8F9-61C39FFCF406}"/>
    <cellStyle name="20% - Ênfase4 22 10" xfId="12441" xr:uid="{78398979-6AFA-4775-A3E4-44567F83674D}"/>
    <cellStyle name="20% - Ênfase4 22 10 2" xfId="12442" xr:uid="{4613881A-FEFF-476F-ADDF-65A3B1283AA1}"/>
    <cellStyle name="20% - Ênfase4 22 10 2 2" xfId="12443" xr:uid="{D940ACBD-1D39-4720-8A22-687FA1F10253}"/>
    <cellStyle name="20% - Ênfase4 22 10 2 3" xfId="12444" xr:uid="{D32A6814-C3D9-457D-8C00-A49805C6E0A0}"/>
    <cellStyle name="20% - Ênfase4 22 10 2 4" xfId="12445" xr:uid="{9D602B81-218C-4816-B77D-E3F6BF34ACE2}"/>
    <cellStyle name="20% - Ênfase4 22 10 3" xfId="12446" xr:uid="{60F52B4C-D8CE-4D60-A15B-96068D4E3DBF}"/>
    <cellStyle name="20% - Ênfase4 22 10 4" xfId="12447" xr:uid="{6B9A9971-30E3-441C-A163-B90E43D33AC0}"/>
    <cellStyle name="20% - Ênfase4 22 10 5" xfId="12448" xr:uid="{F293E746-859C-4496-9CC3-A3E50E38446E}"/>
    <cellStyle name="20% - Ênfase4 22 11" xfId="12449" xr:uid="{E52E61E8-9957-4730-A85F-92829AC67E7A}"/>
    <cellStyle name="20% - Ênfase4 22 11 2" xfId="12450" xr:uid="{57CB961E-3A32-40A0-8035-3A153B62B2F7}"/>
    <cellStyle name="20% - Ênfase4 22 11 2 2" xfId="12451" xr:uid="{4406AFA2-5F60-4058-843B-E48152E2546D}"/>
    <cellStyle name="20% - Ênfase4 22 11 2 3" xfId="12452" xr:uid="{49ECFB44-43A7-4845-B9B2-87F1635CF231}"/>
    <cellStyle name="20% - Ênfase4 22 11 2 4" xfId="12453" xr:uid="{687F946A-A3F7-4F10-87C6-7B199D9A5E01}"/>
    <cellStyle name="20% - Ênfase4 22 11 3" xfId="12454" xr:uid="{E11AA23C-08CA-42D2-99E6-D3E967819AD2}"/>
    <cellStyle name="20% - Ênfase4 22 11 4" xfId="12455" xr:uid="{C2273AC7-8C78-4C96-A837-5FECEA908148}"/>
    <cellStyle name="20% - Ênfase4 22 11 5" xfId="12456" xr:uid="{E951F908-7F45-4BB5-B447-7FAC5F52A30D}"/>
    <cellStyle name="20% - Ênfase4 22 12" xfId="12457" xr:uid="{9DFE918A-F352-49FF-A441-4B02E552001B}"/>
    <cellStyle name="20% - Ênfase4 22 12 2" xfId="12458" xr:uid="{533AD1ED-457F-43FB-BA46-7CCDA4517EDD}"/>
    <cellStyle name="20% - Ênfase4 22 12 3" xfId="12459" xr:uid="{B1E26859-4280-4813-B1FF-09FD0E813C37}"/>
    <cellStyle name="20% - Ênfase4 22 12 4" xfId="12460" xr:uid="{A06D402D-29C9-4402-BFFF-4DDC3D3A58F9}"/>
    <cellStyle name="20% - Ênfase4 22 13" xfId="12461" xr:uid="{E43157E6-D07B-49C4-8CDE-ADEB7EBB3C41}"/>
    <cellStyle name="20% - Ênfase4 22 14" xfId="12462" xr:uid="{632AA84C-D2F6-474A-AEBF-8EAB5AB2671C}"/>
    <cellStyle name="20% - Ênfase4 22 15" xfId="12463" xr:uid="{310D7520-9953-4575-B47A-CBC079DAA2D1}"/>
    <cellStyle name="20% - Ênfase4 22 2" xfId="882" xr:uid="{88B4174B-D7A5-4388-A838-DEB2C6222891}"/>
    <cellStyle name="20% - Ênfase4 22 2 2" xfId="12464" xr:uid="{2FA2E24F-D5C8-40F2-ACD9-847146FEEBD2}"/>
    <cellStyle name="20% - Ênfase4 22 2 2 2" xfId="12465" xr:uid="{55AB13DD-254A-4A00-B7D4-5AEBCF2301EB}"/>
    <cellStyle name="20% - Ênfase4 22 2 2 3" xfId="12466" xr:uid="{B7CC3BF7-4402-441B-92C1-1FA45CE368A0}"/>
    <cellStyle name="20% - Ênfase4 22 2 2 4" xfId="12467" xr:uid="{B5767106-3F0D-4BE5-8BAA-906F3EC0ED76}"/>
    <cellStyle name="20% - Ênfase4 22 2 3" xfId="12468" xr:uid="{47E69266-D066-4140-A886-3614E7F34D47}"/>
    <cellStyle name="20% - Ênfase4 22 2 4" xfId="12469" xr:uid="{FA0857DA-B7AC-49BF-9A7A-137756443F10}"/>
    <cellStyle name="20% - Ênfase4 22 2 5" xfId="12470" xr:uid="{C0F3D47C-07A4-45A0-B8B0-9436C1058BBB}"/>
    <cellStyle name="20% - Ênfase4 22 3" xfId="12471" xr:uid="{9037A9CE-D2B4-42CB-A62A-09B06E9F98BA}"/>
    <cellStyle name="20% - Ênfase4 22 3 2" xfId="12472" xr:uid="{72F2771C-5139-4335-A1AA-C37BDAD2393D}"/>
    <cellStyle name="20% - Ênfase4 22 3 2 2" xfId="12473" xr:uid="{FDDBA70A-234D-4678-8831-C61C8C617929}"/>
    <cellStyle name="20% - Ênfase4 22 3 2 3" xfId="12474" xr:uid="{F5B8C96A-C8AC-4378-B392-AA75948761C0}"/>
    <cellStyle name="20% - Ênfase4 22 3 2 4" xfId="12475" xr:uid="{806DA1A5-FBC8-4DA2-B959-D7BF28F97AE4}"/>
    <cellStyle name="20% - Ênfase4 22 3 3" xfId="12476" xr:uid="{A4840877-36EA-4BCA-AB12-1DFEE8291196}"/>
    <cellStyle name="20% - Ênfase4 22 3 4" xfId="12477" xr:uid="{55FA6E95-70D2-4C6F-94FE-ECF4D79C50F0}"/>
    <cellStyle name="20% - Ênfase4 22 3 5" xfId="12478" xr:uid="{5262F898-5732-470B-9493-75884028318F}"/>
    <cellStyle name="20% - Ênfase4 22 4" xfId="12479" xr:uid="{FA9B510D-4192-455A-90AC-0E95E73F9325}"/>
    <cellStyle name="20% - Ênfase4 22 4 2" xfId="12480" xr:uid="{485B214D-4059-4E42-A6CC-E04B06C2D7B3}"/>
    <cellStyle name="20% - Ênfase4 22 4 2 2" xfId="12481" xr:uid="{ABD0755D-2050-4781-9265-68C3075B0BEC}"/>
    <cellStyle name="20% - Ênfase4 22 4 2 3" xfId="12482" xr:uid="{202C624B-08AA-498E-B364-491F02AFA4FE}"/>
    <cellStyle name="20% - Ênfase4 22 4 2 4" xfId="12483" xr:uid="{E9766F41-DB4B-445F-B958-1C2442F0BD25}"/>
    <cellStyle name="20% - Ênfase4 22 4 3" xfId="12484" xr:uid="{21C38C50-9295-4678-A8F6-C7A49B3A8AAE}"/>
    <cellStyle name="20% - Ênfase4 22 4 4" xfId="12485" xr:uid="{BB40A0CE-5807-45AE-8A7C-1A396FC3052F}"/>
    <cellStyle name="20% - Ênfase4 22 4 5" xfId="12486" xr:uid="{674333B8-AA09-4B1E-8CA6-1E0444A7078A}"/>
    <cellStyle name="20% - Ênfase4 22 5" xfId="12487" xr:uid="{71303CFD-7564-44A2-882C-45A612C0020A}"/>
    <cellStyle name="20% - Ênfase4 22 5 2" xfId="12488" xr:uid="{CD0952C0-8B2C-4F64-ACEF-A9A944E14B5C}"/>
    <cellStyle name="20% - Ênfase4 22 5 2 2" xfId="12489" xr:uid="{3283A5B9-4639-45C4-B3CB-F1D9289EAEDB}"/>
    <cellStyle name="20% - Ênfase4 22 5 2 3" xfId="12490" xr:uid="{794843A3-DF23-49C1-B1CB-DA21E7E943DD}"/>
    <cellStyle name="20% - Ênfase4 22 5 2 4" xfId="12491" xr:uid="{2872EAD0-B89A-41BD-8052-E24A611E98B6}"/>
    <cellStyle name="20% - Ênfase4 22 5 3" xfId="12492" xr:uid="{E415AA14-BF9B-4BC6-B556-0DCEF84E7289}"/>
    <cellStyle name="20% - Ênfase4 22 5 4" xfId="12493" xr:uid="{247FD802-CE21-4CCB-A79F-012D913A1900}"/>
    <cellStyle name="20% - Ênfase4 22 5 5" xfId="12494" xr:uid="{3F6450E9-B6BE-4CE9-BF90-675304C92FE0}"/>
    <cellStyle name="20% - Ênfase4 22 6" xfId="12495" xr:uid="{393A9584-735C-4DE1-9D8D-56BE50F7D4C4}"/>
    <cellStyle name="20% - Ênfase4 22 6 2" xfId="12496" xr:uid="{680BC169-EFAB-4940-9EDC-6EB6B1E78021}"/>
    <cellStyle name="20% - Ênfase4 22 6 2 2" xfId="12497" xr:uid="{A0F77101-B497-47AC-B2AB-A21106EBA36C}"/>
    <cellStyle name="20% - Ênfase4 22 6 2 3" xfId="12498" xr:uid="{7FE45BFA-1510-4FF7-873F-B3D1F9425D2A}"/>
    <cellStyle name="20% - Ênfase4 22 6 2 4" xfId="12499" xr:uid="{2FC6F597-AA01-4598-BC5A-83B4B00C60D0}"/>
    <cellStyle name="20% - Ênfase4 22 6 3" xfId="12500" xr:uid="{2CE254DE-51AF-43F6-AD3C-E3FF91BC92FD}"/>
    <cellStyle name="20% - Ênfase4 22 6 4" xfId="12501" xr:uid="{2C4B27BB-B957-4B90-BE77-D73C4DEA6BC2}"/>
    <cellStyle name="20% - Ênfase4 22 6 5" xfId="12502" xr:uid="{DDFD4CBC-2446-4065-8352-0DAC39481E42}"/>
    <cellStyle name="20% - Ênfase4 22 7" xfId="12503" xr:uid="{0DD5C5A3-4297-4524-BD1F-D6B831873F20}"/>
    <cellStyle name="20% - Ênfase4 22 7 2" xfId="12504" xr:uid="{C1C591BF-4EB1-4370-B4A0-F54B3298F51A}"/>
    <cellStyle name="20% - Ênfase4 22 7 2 2" xfId="12505" xr:uid="{8A787B54-D2D1-44DA-9322-8A236294FCE3}"/>
    <cellStyle name="20% - Ênfase4 22 7 2 3" xfId="12506" xr:uid="{B6EEA8CE-B4FC-4D0B-8DCE-85489C8F026E}"/>
    <cellStyle name="20% - Ênfase4 22 7 2 4" xfId="12507" xr:uid="{FB98D4C1-932F-4A75-8E3A-E8B8BE21B361}"/>
    <cellStyle name="20% - Ênfase4 22 7 3" xfId="12508" xr:uid="{104AE134-EA79-4EF0-98E9-84B1CBA7A278}"/>
    <cellStyle name="20% - Ênfase4 22 7 4" xfId="12509" xr:uid="{41CEB266-295C-47A0-82A5-83F9F7A0E02F}"/>
    <cellStyle name="20% - Ênfase4 22 7 5" xfId="12510" xr:uid="{5D67C457-61A3-4666-966D-23CD734549D0}"/>
    <cellStyle name="20% - Ênfase4 22 8" xfId="12511" xr:uid="{8784F4DD-22BC-4338-A420-44FC2FAEF1CD}"/>
    <cellStyle name="20% - Ênfase4 22 8 2" xfId="12512" xr:uid="{08AF93B2-40C8-494F-B9D7-051D9493EADD}"/>
    <cellStyle name="20% - Ênfase4 22 8 2 2" xfId="12513" xr:uid="{43A01283-B6CA-4228-A39B-C73FFC0507C1}"/>
    <cellStyle name="20% - Ênfase4 22 8 2 3" xfId="12514" xr:uid="{FC97C2F5-4933-4B57-816C-3D8C8E6EB516}"/>
    <cellStyle name="20% - Ênfase4 22 8 2 4" xfId="12515" xr:uid="{9C984C65-F13A-44CB-B62A-E5F6AFDE8840}"/>
    <cellStyle name="20% - Ênfase4 22 8 3" xfId="12516" xr:uid="{AC2850FA-3983-4429-964F-6F75AE934321}"/>
    <cellStyle name="20% - Ênfase4 22 8 4" xfId="12517" xr:uid="{60F1DC36-1874-4E16-99BA-F15485CD24F9}"/>
    <cellStyle name="20% - Ênfase4 22 8 5" xfId="12518" xr:uid="{153C5455-1EAD-40E5-9137-7D32CB8E1B00}"/>
    <cellStyle name="20% - Ênfase4 22 9" xfId="12519" xr:uid="{F8BFC1BE-B40D-4592-B9BF-A2AF6D040E48}"/>
    <cellStyle name="20% - Ênfase4 22 9 2" xfId="12520" xr:uid="{4F377CA0-475B-422C-9D14-5519856607AD}"/>
    <cellStyle name="20% - Ênfase4 22 9 2 2" xfId="12521" xr:uid="{2E88CCC9-33F2-4029-A8D3-69105CACD414}"/>
    <cellStyle name="20% - Ênfase4 22 9 2 3" xfId="12522" xr:uid="{AD1F51AC-D56B-4470-A0F2-AA0F3CF6F153}"/>
    <cellStyle name="20% - Ênfase4 22 9 2 4" xfId="12523" xr:uid="{C053984A-5907-4FA6-9847-D1EED0FA4973}"/>
    <cellStyle name="20% - Ênfase4 22 9 3" xfId="12524" xr:uid="{F5935706-8700-4942-A3F4-EFF734D30E13}"/>
    <cellStyle name="20% - Ênfase4 22 9 4" xfId="12525" xr:uid="{9AF82B29-7BDC-470A-8B23-30A14B1FFE5A}"/>
    <cellStyle name="20% - Ênfase4 22 9 5" xfId="12526" xr:uid="{713A99B4-95C3-466F-9F11-407E4C242E05}"/>
    <cellStyle name="20% - Ênfase4 23" xfId="883" xr:uid="{CD0EC305-DA77-4192-8EE0-9967F964F832}"/>
    <cellStyle name="20% - Ênfase4 23 10" xfId="12527" xr:uid="{E8312AA1-E3B3-4AF0-84F6-57D7692896F5}"/>
    <cellStyle name="20% - Ênfase4 23 10 2" xfId="12528" xr:uid="{41996FA4-0957-413C-9BCC-066110F3FEBC}"/>
    <cellStyle name="20% - Ênfase4 23 10 2 2" xfId="12529" xr:uid="{1152A36E-DF15-4F91-97E1-6456567DF0F3}"/>
    <cellStyle name="20% - Ênfase4 23 10 2 3" xfId="12530" xr:uid="{247A0940-6F3D-40D5-B9C5-F276808F5838}"/>
    <cellStyle name="20% - Ênfase4 23 10 2 4" xfId="12531" xr:uid="{E5D21F18-3B9A-47EF-BE90-96A6C3552FE6}"/>
    <cellStyle name="20% - Ênfase4 23 10 3" xfId="12532" xr:uid="{FE7DD6B8-E3AA-48C0-928D-F947EC128436}"/>
    <cellStyle name="20% - Ênfase4 23 10 4" xfId="12533" xr:uid="{04CC58DE-8475-4F73-89A1-25E1F386A361}"/>
    <cellStyle name="20% - Ênfase4 23 10 5" xfId="12534" xr:uid="{D010E060-23B6-45BC-9CFF-1FDE3C569AFC}"/>
    <cellStyle name="20% - Ênfase4 23 11" xfId="12535" xr:uid="{83D2B9E6-8A84-4BB2-826A-77ABD8FA8433}"/>
    <cellStyle name="20% - Ênfase4 23 11 2" xfId="12536" xr:uid="{015D13E7-ACF6-4311-B104-27756E473C2B}"/>
    <cellStyle name="20% - Ênfase4 23 11 2 2" xfId="12537" xr:uid="{D331E8F8-5FED-4D02-BB64-BF26292F93E1}"/>
    <cellStyle name="20% - Ênfase4 23 11 2 3" xfId="12538" xr:uid="{19CF5D7D-8BAF-44FC-89DD-AA76D85E9CCB}"/>
    <cellStyle name="20% - Ênfase4 23 11 2 4" xfId="12539" xr:uid="{60FF6447-0865-449B-9BF4-B1CA248BDD16}"/>
    <cellStyle name="20% - Ênfase4 23 11 3" xfId="12540" xr:uid="{A3801388-B48B-46D3-B92D-A0DAC9ACF057}"/>
    <cellStyle name="20% - Ênfase4 23 11 4" xfId="12541" xr:uid="{BA15014E-5F39-44C8-973F-00DD9F223D48}"/>
    <cellStyle name="20% - Ênfase4 23 11 5" xfId="12542" xr:uid="{4B1335CF-2F73-43FE-9BFF-D98204386D1A}"/>
    <cellStyle name="20% - Ênfase4 23 12" xfId="12543" xr:uid="{5FB06AFB-267F-4C24-BA57-82F73CB79779}"/>
    <cellStyle name="20% - Ênfase4 23 12 2" xfId="12544" xr:uid="{30C922B7-27AA-4D19-95A6-7B1D41C647DA}"/>
    <cellStyle name="20% - Ênfase4 23 12 3" xfId="12545" xr:uid="{8349C1CE-D7DC-46E5-945A-9AF895F79017}"/>
    <cellStyle name="20% - Ênfase4 23 12 4" xfId="12546" xr:uid="{AE694BB2-88D1-4777-A4C6-BD7FA27AFCF9}"/>
    <cellStyle name="20% - Ênfase4 23 13" xfId="12547" xr:uid="{D4D2D9EF-A4B1-46E2-8DB5-449A0AE9D92E}"/>
    <cellStyle name="20% - Ênfase4 23 14" xfId="12548" xr:uid="{9EAA360B-E693-48AB-815D-8C971ACC91CA}"/>
    <cellStyle name="20% - Ênfase4 23 15" xfId="12549" xr:uid="{40232A02-4CBA-438F-8AA1-CC7555F0426C}"/>
    <cellStyle name="20% - Ênfase4 23 2" xfId="884" xr:uid="{49A9DA71-708E-4C1E-9136-3678633B1EC7}"/>
    <cellStyle name="20% - Ênfase4 23 2 2" xfId="12550" xr:uid="{E83B9E5C-DFDF-4E25-BB7F-993A5F6A8499}"/>
    <cellStyle name="20% - Ênfase4 23 2 2 2" xfId="12551" xr:uid="{01F75169-C7FF-4425-B69C-B1BA2E82B621}"/>
    <cellStyle name="20% - Ênfase4 23 2 2 3" xfId="12552" xr:uid="{EFEE941A-BBF5-4396-8FED-D8A04F40FC39}"/>
    <cellStyle name="20% - Ênfase4 23 2 2 4" xfId="12553" xr:uid="{A6D56D81-F054-4359-881C-806EC6EDC728}"/>
    <cellStyle name="20% - Ênfase4 23 2 3" xfId="12554" xr:uid="{42779EBF-F2F1-4126-B8CC-15484CB4773C}"/>
    <cellStyle name="20% - Ênfase4 23 2 4" xfId="12555" xr:uid="{562DAA13-C6E8-4C27-AADC-7F288DCE85CE}"/>
    <cellStyle name="20% - Ênfase4 23 2 5" xfId="12556" xr:uid="{9B55E1C9-B073-44CD-8910-BE6774DAA2FD}"/>
    <cellStyle name="20% - Ênfase4 23 3" xfId="12557" xr:uid="{D7BE758F-5079-4533-954A-A9AE66AB6FDC}"/>
    <cellStyle name="20% - Ênfase4 23 3 2" xfId="12558" xr:uid="{5F456578-E931-4B27-91F5-11412824EDD3}"/>
    <cellStyle name="20% - Ênfase4 23 3 2 2" xfId="12559" xr:uid="{6EEBB233-7ACE-4F34-9E59-B048262FC4AF}"/>
    <cellStyle name="20% - Ênfase4 23 3 2 3" xfId="12560" xr:uid="{B37F8820-E8B1-4505-BFDC-41911D2EAF66}"/>
    <cellStyle name="20% - Ênfase4 23 3 2 4" xfId="12561" xr:uid="{EE3A5E6A-72A2-427C-A240-C648EB285C68}"/>
    <cellStyle name="20% - Ênfase4 23 3 3" xfId="12562" xr:uid="{0BB51233-F24D-40EA-9E86-6A85054EE06B}"/>
    <cellStyle name="20% - Ênfase4 23 3 4" xfId="12563" xr:uid="{653A7180-1685-4433-8B84-2292CEE481C8}"/>
    <cellStyle name="20% - Ênfase4 23 3 5" xfId="12564" xr:uid="{11C2DA5A-D755-4FDC-9823-948E49F234FE}"/>
    <cellStyle name="20% - Ênfase4 23 4" xfId="12565" xr:uid="{6EDB844B-BCEE-4ED9-84F0-3B59581DD90B}"/>
    <cellStyle name="20% - Ênfase4 23 4 2" xfId="12566" xr:uid="{5A592626-C1B4-496B-BD12-87384ABB0BB8}"/>
    <cellStyle name="20% - Ênfase4 23 4 2 2" xfId="12567" xr:uid="{965FBEF9-FA2F-446E-B7DF-C02F6C6018DF}"/>
    <cellStyle name="20% - Ênfase4 23 4 2 3" xfId="12568" xr:uid="{3697478A-0EF6-4C93-8AF0-F4118F1CBC03}"/>
    <cellStyle name="20% - Ênfase4 23 4 2 4" xfId="12569" xr:uid="{C135891C-62C3-4B3C-8F3E-011D1DBD85D7}"/>
    <cellStyle name="20% - Ênfase4 23 4 3" xfId="12570" xr:uid="{F76DBB3A-4CF7-463F-9B45-F0368BB4513F}"/>
    <cellStyle name="20% - Ênfase4 23 4 4" xfId="12571" xr:uid="{B77CD484-0B99-4730-8BB3-1FCFBE490EF7}"/>
    <cellStyle name="20% - Ênfase4 23 4 5" xfId="12572" xr:uid="{3288F4B8-1B96-4017-9272-5CEB5785DEF2}"/>
    <cellStyle name="20% - Ênfase4 23 5" xfId="12573" xr:uid="{ED94054F-B589-4461-8CE6-EAA1F8D0E3A2}"/>
    <cellStyle name="20% - Ênfase4 23 5 2" xfId="12574" xr:uid="{D32311B1-9498-453B-91F7-CC559DA26CFD}"/>
    <cellStyle name="20% - Ênfase4 23 5 2 2" xfId="12575" xr:uid="{EFC38518-FA50-4935-92BC-4AC130EFA132}"/>
    <cellStyle name="20% - Ênfase4 23 5 2 3" xfId="12576" xr:uid="{2812D6E5-1146-4F74-9A26-15FB3CA66922}"/>
    <cellStyle name="20% - Ênfase4 23 5 2 4" xfId="12577" xr:uid="{164DD703-6E26-45E8-9403-5214A60752D5}"/>
    <cellStyle name="20% - Ênfase4 23 5 3" xfId="12578" xr:uid="{42AF57F4-6BF9-4050-BA65-C9FF0FF944B2}"/>
    <cellStyle name="20% - Ênfase4 23 5 4" xfId="12579" xr:uid="{15399E8B-EF57-413A-A07B-F4AACAAE80C2}"/>
    <cellStyle name="20% - Ênfase4 23 5 5" xfId="12580" xr:uid="{50DA0225-27AF-40BE-9DA8-FA48BE9DDF6D}"/>
    <cellStyle name="20% - Ênfase4 23 6" xfId="12581" xr:uid="{D27F7D34-E3DD-4323-BB82-76E1F7D7457E}"/>
    <cellStyle name="20% - Ênfase4 23 6 2" xfId="12582" xr:uid="{7687E87F-1B40-49B5-95E6-8F4C74004E06}"/>
    <cellStyle name="20% - Ênfase4 23 6 2 2" xfId="12583" xr:uid="{60CF84D2-9F20-421E-8F98-2953E39E1F91}"/>
    <cellStyle name="20% - Ênfase4 23 6 2 3" xfId="12584" xr:uid="{A8136165-DB1C-4D6E-8977-A7D6866B6656}"/>
    <cellStyle name="20% - Ênfase4 23 6 2 4" xfId="12585" xr:uid="{D5AD9687-F638-4693-955D-271C7A70F3EA}"/>
    <cellStyle name="20% - Ênfase4 23 6 3" xfId="12586" xr:uid="{6647CAAA-1DDD-42F8-AABD-221BE85BA963}"/>
    <cellStyle name="20% - Ênfase4 23 6 4" xfId="12587" xr:uid="{F6371E35-3FE2-49AF-BEBA-1EDD46BB8BD9}"/>
    <cellStyle name="20% - Ênfase4 23 6 5" xfId="12588" xr:uid="{E6334FD3-9F52-47CD-A245-7DA369ECFC5D}"/>
    <cellStyle name="20% - Ênfase4 23 7" xfId="12589" xr:uid="{4884225C-E8AE-4ABE-9DEB-00C0C0C689D3}"/>
    <cellStyle name="20% - Ênfase4 23 7 2" xfId="12590" xr:uid="{87F6850A-A14A-49E3-9A53-FA0E0DAFBF46}"/>
    <cellStyle name="20% - Ênfase4 23 7 2 2" xfId="12591" xr:uid="{ABDBD595-AABC-4E9E-BE66-6A3350D625AE}"/>
    <cellStyle name="20% - Ênfase4 23 7 2 3" xfId="12592" xr:uid="{174B5680-839A-46EA-8DC6-53D76DE8F92E}"/>
    <cellStyle name="20% - Ênfase4 23 7 2 4" xfId="12593" xr:uid="{636D7252-280F-4462-A0A6-2018D1C240B4}"/>
    <cellStyle name="20% - Ênfase4 23 7 3" xfId="12594" xr:uid="{0A0CB995-E9D2-4F55-A051-0DD863B9804F}"/>
    <cellStyle name="20% - Ênfase4 23 7 4" xfId="12595" xr:uid="{3C22A967-7741-4D55-B2F8-216E1A08B3BF}"/>
    <cellStyle name="20% - Ênfase4 23 7 5" xfId="12596" xr:uid="{13033F58-5568-4218-9862-8BB11D547C29}"/>
    <cellStyle name="20% - Ênfase4 23 8" xfId="12597" xr:uid="{829D86E4-CF17-47E7-8CB7-6C6EE1E56E20}"/>
    <cellStyle name="20% - Ênfase4 23 8 2" xfId="12598" xr:uid="{B241FED1-A82A-4E57-8403-FDFA62901623}"/>
    <cellStyle name="20% - Ênfase4 23 8 2 2" xfId="12599" xr:uid="{021E7EA3-7192-4FF7-8EDE-324003C19102}"/>
    <cellStyle name="20% - Ênfase4 23 8 2 3" xfId="12600" xr:uid="{763048C1-D008-4100-B965-31AB6E66C9FD}"/>
    <cellStyle name="20% - Ênfase4 23 8 2 4" xfId="12601" xr:uid="{1DE0B686-5790-4BD7-8ED3-01D519F0113C}"/>
    <cellStyle name="20% - Ênfase4 23 8 3" xfId="12602" xr:uid="{DEC92A98-0D2D-487F-A7F7-E0C23A7A8D36}"/>
    <cellStyle name="20% - Ênfase4 23 8 4" xfId="12603" xr:uid="{C16521E0-C3B9-4A69-92D5-3521690A2F55}"/>
    <cellStyle name="20% - Ênfase4 23 8 5" xfId="12604" xr:uid="{B7AC4805-152A-43F6-9B3E-2D21C41BD3C2}"/>
    <cellStyle name="20% - Ênfase4 23 9" xfId="12605" xr:uid="{C4A4DE5D-A388-4B01-9DCB-0BEF90E00028}"/>
    <cellStyle name="20% - Ênfase4 23 9 2" xfId="12606" xr:uid="{BA64C7FC-4BF9-4E1B-B21F-18556C8BD9FF}"/>
    <cellStyle name="20% - Ênfase4 23 9 2 2" xfId="12607" xr:uid="{D70970C0-7535-4FF5-BDE8-C83D7A4668D8}"/>
    <cellStyle name="20% - Ênfase4 23 9 2 3" xfId="12608" xr:uid="{5CF4A701-5EDC-4C37-9C21-10FAF76F1085}"/>
    <cellStyle name="20% - Ênfase4 23 9 2 4" xfId="12609" xr:uid="{61FAEA17-D675-4328-A4FA-C546899F6717}"/>
    <cellStyle name="20% - Ênfase4 23 9 3" xfId="12610" xr:uid="{18314B27-94F9-49E7-A166-998517A56959}"/>
    <cellStyle name="20% - Ênfase4 23 9 4" xfId="12611" xr:uid="{04B45CEA-959B-4936-9324-D0F2B4784E22}"/>
    <cellStyle name="20% - Ênfase4 23 9 5" xfId="12612" xr:uid="{0F7CB781-C42C-419F-A2F7-BD1252CB8E1E}"/>
    <cellStyle name="20% - Ênfase4 24" xfId="885" xr:uid="{436A8CED-D374-43EC-9A11-F0E195D0FFAF}"/>
    <cellStyle name="20% - Ênfase4 24 10" xfId="12613" xr:uid="{381B6403-5EA5-4F34-8DA5-6D6100B8B2E4}"/>
    <cellStyle name="20% - Ênfase4 24 10 2" xfId="12614" xr:uid="{C7492851-B7F4-4279-8D58-684973F6DFA1}"/>
    <cellStyle name="20% - Ênfase4 24 10 2 2" xfId="12615" xr:uid="{405C7FC0-4FB7-4556-897D-AC77E1134AC8}"/>
    <cellStyle name="20% - Ênfase4 24 10 2 3" xfId="12616" xr:uid="{0ADDDCEB-224A-4346-9232-D7A44B35E10A}"/>
    <cellStyle name="20% - Ênfase4 24 10 2 4" xfId="12617" xr:uid="{E617E57E-B894-4A0B-AE4D-FFFBFC35B7EA}"/>
    <cellStyle name="20% - Ênfase4 24 10 3" xfId="12618" xr:uid="{9DDEFF6B-8D0D-4774-8245-4D5FBAAB3BEC}"/>
    <cellStyle name="20% - Ênfase4 24 10 4" xfId="12619" xr:uid="{FC191B41-8344-4947-A7C8-BD5908992AD9}"/>
    <cellStyle name="20% - Ênfase4 24 10 5" xfId="12620" xr:uid="{89432431-FD0C-4874-B0F4-7BE8F402496D}"/>
    <cellStyle name="20% - Ênfase4 24 11" xfId="12621" xr:uid="{CE56ABAA-1A72-40C7-A655-565718489033}"/>
    <cellStyle name="20% - Ênfase4 24 11 2" xfId="12622" xr:uid="{A7B03BD6-75A2-43CD-8AD6-5981DB1AD0F2}"/>
    <cellStyle name="20% - Ênfase4 24 11 2 2" xfId="12623" xr:uid="{963C5A3F-A0E2-4A0F-8E0A-2E3BD6954FC7}"/>
    <cellStyle name="20% - Ênfase4 24 11 2 3" xfId="12624" xr:uid="{F7646C5A-55E6-4132-A870-5B4D616F5FE6}"/>
    <cellStyle name="20% - Ênfase4 24 11 2 4" xfId="12625" xr:uid="{B4790305-9C9E-4E1C-934A-79D6F321D359}"/>
    <cellStyle name="20% - Ênfase4 24 11 3" xfId="12626" xr:uid="{112BA91D-2151-4DDB-97BA-9ACD08F6FF59}"/>
    <cellStyle name="20% - Ênfase4 24 11 4" xfId="12627" xr:uid="{E9D01A0E-9F9F-45F3-B192-DD08F956F665}"/>
    <cellStyle name="20% - Ênfase4 24 11 5" xfId="12628" xr:uid="{F0801E18-766A-4605-A650-78448730EB9D}"/>
    <cellStyle name="20% - Ênfase4 24 12" xfId="12629" xr:uid="{4B33FB2A-3E8C-4E7B-BB76-348FDE00F99D}"/>
    <cellStyle name="20% - Ênfase4 24 12 2" xfId="12630" xr:uid="{38290EFC-823F-46F7-923E-3EDDA042412F}"/>
    <cellStyle name="20% - Ênfase4 24 12 3" xfId="12631" xr:uid="{AF411B4B-7A2A-461E-972D-3A725D04800A}"/>
    <cellStyle name="20% - Ênfase4 24 12 4" xfId="12632" xr:uid="{6C4F5E21-50BA-436A-A772-A15CF02EC964}"/>
    <cellStyle name="20% - Ênfase4 24 13" xfId="12633" xr:uid="{39C036F8-5A07-4A8C-8064-88884B929F30}"/>
    <cellStyle name="20% - Ênfase4 24 14" xfId="12634" xr:uid="{974A89AD-6817-47DB-AF70-AFCC9C1AD308}"/>
    <cellStyle name="20% - Ênfase4 24 15" xfId="12635" xr:uid="{76506A71-88D8-4E8D-8712-E47EB439F1D2}"/>
    <cellStyle name="20% - Ênfase4 24 2" xfId="886" xr:uid="{B252CBE8-473A-433D-BB7D-771563E5C0C2}"/>
    <cellStyle name="20% - Ênfase4 24 2 2" xfId="12636" xr:uid="{FAF6E713-C7D4-40B5-9245-1485823D8CA6}"/>
    <cellStyle name="20% - Ênfase4 24 2 2 2" xfId="12637" xr:uid="{69457378-FF08-4D22-828D-FFDBC39A9754}"/>
    <cellStyle name="20% - Ênfase4 24 2 2 3" xfId="12638" xr:uid="{7CFD8537-3DD5-4D2D-954D-784738AB2596}"/>
    <cellStyle name="20% - Ênfase4 24 2 2 4" xfId="12639" xr:uid="{97DDDFFE-884D-438E-BB46-ED6DDDD2D5A2}"/>
    <cellStyle name="20% - Ênfase4 24 2 3" xfId="12640" xr:uid="{6FBD5324-F45B-4B29-A6DC-5DBAA28FAD47}"/>
    <cellStyle name="20% - Ênfase4 24 2 4" xfId="12641" xr:uid="{29641D39-64FC-4C1A-A5C4-BC79E974982E}"/>
    <cellStyle name="20% - Ênfase4 24 2 5" xfId="12642" xr:uid="{FDCD68F1-7A95-4A29-9EE0-A10F6AD0FF39}"/>
    <cellStyle name="20% - Ênfase4 24 3" xfId="12643" xr:uid="{60108817-CEFD-4641-ACA6-450197615031}"/>
    <cellStyle name="20% - Ênfase4 24 3 2" xfId="12644" xr:uid="{CEC710BF-F302-45C3-ACC9-5AEC6EED289B}"/>
    <cellStyle name="20% - Ênfase4 24 3 2 2" xfId="12645" xr:uid="{4BB4C686-941A-4501-A973-A460EF8DAE09}"/>
    <cellStyle name="20% - Ênfase4 24 3 2 3" xfId="12646" xr:uid="{F67293BB-51FE-48C8-A3C3-FD2786E92009}"/>
    <cellStyle name="20% - Ênfase4 24 3 2 4" xfId="12647" xr:uid="{CCA1393E-955D-4163-AA11-560B0E194072}"/>
    <cellStyle name="20% - Ênfase4 24 3 3" xfId="12648" xr:uid="{2825BA7E-7D83-4610-857D-3F30BD3C8606}"/>
    <cellStyle name="20% - Ênfase4 24 3 4" xfId="12649" xr:uid="{C48CF7A1-269E-4B2F-A7A7-EA998D97A22C}"/>
    <cellStyle name="20% - Ênfase4 24 3 5" xfId="12650" xr:uid="{7B0DD4CA-3015-413C-B7A4-2A96C710085E}"/>
    <cellStyle name="20% - Ênfase4 24 4" xfId="12651" xr:uid="{ED1A9B19-F462-49F9-B29F-6780F540D829}"/>
    <cellStyle name="20% - Ênfase4 24 4 2" xfId="12652" xr:uid="{B14E7F4D-E010-4B57-9FD8-749265CC8E1B}"/>
    <cellStyle name="20% - Ênfase4 24 4 2 2" xfId="12653" xr:uid="{014E8595-40BB-4F2C-A317-CE64BC494E25}"/>
    <cellStyle name="20% - Ênfase4 24 4 2 3" xfId="12654" xr:uid="{B1E5A2A0-36E5-45C6-A3C4-F7DD0511DFC4}"/>
    <cellStyle name="20% - Ênfase4 24 4 2 4" xfId="12655" xr:uid="{E6B62AF2-A7F3-47B8-8A72-340CB0224E64}"/>
    <cellStyle name="20% - Ênfase4 24 4 3" xfId="12656" xr:uid="{EE8D801A-35C4-49DE-9CF6-2B8D5744C3A6}"/>
    <cellStyle name="20% - Ênfase4 24 4 4" xfId="12657" xr:uid="{541E5460-BC46-48B5-8E52-E9B3617FA489}"/>
    <cellStyle name="20% - Ênfase4 24 4 5" xfId="12658" xr:uid="{7A48B209-9965-4870-BA78-940359B7E0A5}"/>
    <cellStyle name="20% - Ênfase4 24 5" xfId="12659" xr:uid="{38E1B6B2-EEBF-4175-886A-C123B9551335}"/>
    <cellStyle name="20% - Ênfase4 24 5 2" xfId="12660" xr:uid="{D257DCAC-553D-4575-BA93-D43572DEEDBE}"/>
    <cellStyle name="20% - Ênfase4 24 5 2 2" xfId="12661" xr:uid="{80B30A94-A5DB-44E2-9740-F130425C4752}"/>
    <cellStyle name="20% - Ênfase4 24 5 2 3" xfId="12662" xr:uid="{30AFA18E-6F57-449C-ABE6-3E343800B549}"/>
    <cellStyle name="20% - Ênfase4 24 5 2 4" xfId="12663" xr:uid="{DFBAE2B0-1929-4851-86F5-53B30C9DAC11}"/>
    <cellStyle name="20% - Ênfase4 24 5 3" xfId="12664" xr:uid="{C686AE1A-F6BB-4D87-A5A1-9A46FB7040ED}"/>
    <cellStyle name="20% - Ênfase4 24 5 4" xfId="12665" xr:uid="{BD3033D0-B3C0-49E7-AF48-E31524CFA78C}"/>
    <cellStyle name="20% - Ênfase4 24 5 5" xfId="12666" xr:uid="{672902B1-64CF-4A82-8B17-F84B0B521B22}"/>
    <cellStyle name="20% - Ênfase4 24 6" xfId="12667" xr:uid="{C4D1614E-E098-47A9-941E-7CB17799E235}"/>
    <cellStyle name="20% - Ênfase4 24 6 2" xfId="12668" xr:uid="{8849A48D-8B5C-47DB-88B9-DE322A21A2F3}"/>
    <cellStyle name="20% - Ênfase4 24 6 2 2" xfId="12669" xr:uid="{142F526B-3611-439A-A94A-1EC2A2077A00}"/>
    <cellStyle name="20% - Ênfase4 24 6 2 3" xfId="12670" xr:uid="{E8C898EF-DCE5-43FA-A973-B9EF6F11992D}"/>
    <cellStyle name="20% - Ênfase4 24 6 2 4" xfId="12671" xr:uid="{666CA458-C020-4D69-A65D-58D6E600A52F}"/>
    <cellStyle name="20% - Ênfase4 24 6 3" xfId="12672" xr:uid="{B9941C59-294E-4EA7-8DA8-8FE1314D09D0}"/>
    <cellStyle name="20% - Ênfase4 24 6 4" xfId="12673" xr:uid="{346A7F4E-4465-4473-993B-AF624665BDBA}"/>
    <cellStyle name="20% - Ênfase4 24 6 5" xfId="12674" xr:uid="{968445EA-151D-4E3E-BD79-A40FD88D57BE}"/>
    <cellStyle name="20% - Ênfase4 24 7" xfId="12675" xr:uid="{0BC2532D-9848-4F09-A5C1-D62A291686AA}"/>
    <cellStyle name="20% - Ênfase4 24 7 2" xfId="12676" xr:uid="{1D4904DD-755D-49FE-A5B6-CDA56E19A833}"/>
    <cellStyle name="20% - Ênfase4 24 7 2 2" xfId="12677" xr:uid="{82BC370E-0455-488C-AB3E-DF633EA7A886}"/>
    <cellStyle name="20% - Ênfase4 24 7 2 3" xfId="12678" xr:uid="{496364F8-07AF-4F5E-A9C9-3A8DFB35006E}"/>
    <cellStyle name="20% - Ênfase4 24 7 2 4" xfId="12679" xr:uid="{3D9525CB-1634-40F0-B250-A998DF3F1706}"/>
    <cellStyle name="20% - Ênfase4 24 7 3" xfId="12680" xr:uid="{568C2397-4FA9-4C2D-940B-2668ABE984E5}"/>
    <cellStyle name="20% - Ênfase4 24 7 4" xfId="12681" xr:uid="{494AFED7-0381-42DF-A384-240D93FCB9E8}"/>
    <cellStyle name="20% - Ênfase4 24 7 5" xfId="12682" xr:uid="{356E0FE3-C4B0-494D-B508-DC16A873E82A}"/>
    <cellStyle name="20% - Ênfase4 24 8" xfId="12683" xr:uid="{02F8BCDB-D109-4FFC-8699-B78C24BD3BB7}"/>
    <cellStyle name="20% - Ênfase4 24 8 2" xfId="12684" xr:uid="{4B56E9CB-CB73-4655-BA45-910E70CFE320}"/>
    <cellStyle name="20% - Ênfase4 24 8 2 2" xfId="12685" xr:uid="{DE7E1605-2969-484E-B775-208FADBF21E4}"/>
    <cellStyle name="20% - Ênfase4 24 8 2 3" xfId="12686" xr:uid="{4F8DEB75-23B1-411A-A1B0-D3C6D7C38E96}"/>
    <cellStyle name="20% - Ênfase4 24 8 2 4" xfId="12687" xr:uid="{CADCBD21-83CB-43EA-995C-CC1992849D2A}"/>
    <cellStyle name="20% - Ênfase4 24 8 3" xfId="12688" xr:uid="{6E5A250E-4218-4C72-9FB3-4DA795B46AB4}"/>
    <cellStyle name="20% - Ênfase4 24 8 4" xfId="12689" xr:uid="{92463963-B848-4774-B759-8C9D5133C5D0}"/>
    <cellStyle name="20% - Ênfase4 24 8 5" xfId="12690" xr:uid="{6477FF75-B44F-461C-AEBE-953B6292112A}"/>
    <cellStyle name="20% - Ênfase4 24 9" xfId="12691" xr:uid="{0C32A738-CDE9-43B3-A633-C2DA422AFB30}"/>
    <cellStyle name="20% - Ênfase4 24 9 2" xfId="12692" xr:uid="{E95B212C-A44E-4773-A152-6CC56AE344A3}"/>
    <cellStyle name="20% - Ênfase4 24 9 2 2" xfId="12693" xr:uid="{DB3D1C36-BB3B-485A-B2AA-ECCD2A05B2E8}"/>
    <cellStyle name="20% - Ênfase4 24 9 2 3" xfId="12694" xr:uid="{1D533C34-BFF3-4428-BCB2-6EE8D5D489D9}"/>
    <cellStyle name="20% - Ênfase4 24 9 2 4" xfId="12695" xr:uid="{BB0D26DD-B0D7-497B-8E0C-1CCC5192E5DF}"/>
    <cellStyle name="20% - Ênfase4 24 9 3" xfId="12696" xr:uid="{63195129-5A84-4F7E-B404-3BB53DB344B3}"/>
    <cellStyle name="20% - Ênfase4 24 9 4" xfId="12697" xr:uid="{204B08A8-5C55-441B-BA08-286D6B2CA6D5}"/>
    <cellStyle name="20% - Ênfase4 24 9 5" xfId="12698" xr:uid="{3F6EE9D3-687A-40EB-9819-ECCC0A3432EC}"/>
    <cellStyle name="20% - Ênfase4 25" xfId="887" xr:uid="{4A983B72-D893-4131-8A0F-E1D48A7F983E}"/>
    <cellStyle name="20% - Ênfase4 25 10" xfId="12699" xr:uid="{7EF41554-38B3-4606-885F-BCDED9CF0D4D}"/>
    <cellStyle name="20% - Ênfase4 25 10 2" xfId="12700" xr:uid="{BB7C93F5-54E8-4ED7-8919-AE609A78E092}"/>
    <cellStyle name="20% - Ênfase4 25 10 2 2" xfId="12701" xr:uid="{1317C5B9-B637-48F1-BA06-F41EA8199884}"/>
    <cellStyle name="20% - Ênfase4 25 10 2 3" xfId="12702" xr:uid="{B0ABD5CF-871B-4E14-BBA3-CACF4C0C0C44}"/>
    <cellStyle name="20% - Ênfase4 25 10 2 4" xfId="12703" xr:uid="{5DD44286-BEF0-4FF8-8A08-EDE02A39433E}"/>
    <cellStyle name="20% - Ênfase4 25 10 3" xfId="12704" xr:uid="{FE8F6B00-6414-45C3-88EC-158BFDA74218}"/>
    <cellStyle name="20% - Ênfase4 25 10 4" xfId="12705" xr:uid="{F96ED44F-144F-4262-BA81-9FDF6EDD9B87}"/>
    <cellStyle name="20% - Ênfase4 25 10 5" xfId="12706" xr:uid="{EA2CA262-F1B6-4627-AD25-41B9D6AE7178}"/>
    <cellStyle name="20% - Ênfase4 25 11" xfId="12707" xr:uid="{A1662C83-2A84-4437-B89A-E19DC214885A}"/>
    <cellStyle name="20% - Ênfase4 25 11 2" xfId="12708" xr:uid="{1BF14AC4-4F61-48FF-B40C-E6B544FC808D}"/>
    <cellStyle name="20% - Ênfase4 25 11 2 2" xfId="12709" xr:uid="{5BA50DEC-53BC-48C7-B1E0-DAA5DF214273}"/>
    <cellStyle name="20% - Ênfase4 25 11 2 3" xfId="12710" xr:uid="{AD9DD907-8AB6-408C-9BA0-4E5896202E46}"/>
    <cellStyle name="20% - Ênfase4 25 11 2 4" xfId="12711" xr:uid="{69BB1C02-B1DE-4081-933E-9F3766D97421}"/>
    <cellStyle name="20% - Ênfase4 25 11 3" xfId="12712" xr:uid="{F67332AB-B8A0-4A6F-ABBD-6F1FA5857A73}"/>
    <cellStyle name="20% - Ênfase4 25 11 4" xfId="12713" xr:uid="{0F16C4FD-C1CA-4111-B345-1E29BAA59B2E}"/>
    <cellStyle name="20% - Ênfase4 25 11 5" xfId="12714" xr:uid="{22523E96-0EA6-4FBD-9DE2-F898F718EC2E}"/>
    <cellStyle name="20% - Ênfase4 25 12" xfId="12715" xr:uid="{94778ECC-F0ED-4040-9281-B782EEDAC268}"/>
    <cellStyle name="20% - Ênfase4 25 12 2" xfId="12716" xr:uid="{08B2FC19-189D-4B6B-B453-B40950171452}"/>
    <cellStyle name="20% - Ênfase4 25 12 3" xfId="12717" xr:uid="{7518BD6B-2651-4415-8966-93675FA3BAA9}"/>
    <cellStyle name="20% - Ênfase4 25 12 4" xfId="12718" xr:uid="{5E2B1B52-0157-46E0-B4F6-D104D0D7AF3E}"/>
    <cellStyle name="20% - Ênfase4 25 13" xfId="12719" xr:uid="{3D3BAA7E-477B-40BB-B407-0E5C9D77730F}"/>
    <cellStyle name="20% - Ênfase4 25 14" xfId="12720" xr:uid="{182DF254-8478-4BFC-BBD6-11E588386F6D}"/>
    <cellStyle name="20% - Ênfase4 25 15" xfId="12721" xr:uid="{1259C800-6469-4915-84ED-5AA84140AB22}"/>
    <cellStyle name="20% - Ênfase4 25 2" xfId="888" xr:uid="{04A4DAE9-9BE5-4D1A-9F1F-357B9F806ECB}"/>
    <cellStyle name="20% - Ênfase4 25 2 2" xfId="12722" xr:uid="{0E4C375F-4315-4D4E-9D07-40DF5494C2BB}"/>
    <cellStyle name="20% - Ênfase4 25 2 2 2" xfId="12723" xr:uid="{CB5C594D-FC33-4DFA-AE27-EBB20A5E3175}"/>
    <cellStyle name="20% - Ênfase4 25 2 2 3" xfId="12724" xr:uid="{8B7B0E7B-0F9C-49D4-8BC4-F06596BB3E95}"/>
    <cellStyle name="20% - Ênfase4 25 2 2 4" xfId="12725" xr:uid="{79C9167B-0BB8-45D0-A69B-3FB49989749E}"/>
    <cellStyle name="20% - Ênfase4 25 2 3" xfId="12726" xr:uid="{ADCA7119-592C-42F9-895C-3B4057B58162}"/>
    <cellStyle name="20% - Ênfase4 25 2 4" xfId="12727" xr:uid="{0AD156DD-9EDC-497B-8026-70829C74BED5}"/>
    <cellStyle name="20% - Ênfase4 25 2 5" xfId="12728" xr:uid="{3CE3B6F1-0415-4DFB-9377-F5AEDD89EDAE}"/>
    <cellStyle name="20% - Ênfase4 25 3" xfId="12729" xr:uid="{5FFEBECD-D984-4E1F-95CC-FCAA60D1823E}"/>
    <cellStyle name="20% - Ênfase4 25 3 2" xfId="12730" xr:uid="{BF4E00EC-6796-447D-B9D0-69517317E3A2}"/>
    <cellStyle name="20% - Ênfase4 25 3 2 2" xfId="12731" xr:uid="{D4A5717A-4333-4E93-B803-CF15CDC727CB}"/>
    <cellStyle name="20% - Ênfase4 25 3 2 3" xfId="12732" xr:uid="{7A2BF5FA-1730-4A37-BA67-77D68E90D757}"/>
    <cellStyle name="20% - Ênfase4 25 3 2 4" xfId="12733" xr:uid="{AF5E86B2-9A03-4832-A1F1-DA8BD12D9BD8}"/>
    <cellStyle name="20% - Ênfase4 25 3 3" xfId="12734" xr:uid="{F83D042F-64D8-4E49-87A6-2D3BC731C400}"/>
    <cellStyle name="20% - Ênfase4 25 3 4" xfId="12735" xr:uid="{50E4E24D-2664-460B-AF2C-B831F142C996}"/>
    <cellStyle name="20% - Ênfase4 25 3 5" xfId="12736" xr:uid="{7C451B4F-6FBB-42F7-AF30-9E461D2ECA51}"/>
    <cellStyle name="20% - Ênfase4 25 4" xfId="12737" xr:uid="{71F0113F-4958-4EF7-9DAE-57871A15F562}"/>
    <cellStyle name="20% - Ênfase4 25 4 2" xfId="12738" xr:uid="{2AB37479-C147-48BD-A4A3-8EBEFC1224CD}"/>
    <cellStyle name="20% - Ênfase4 25 4 2 2" xfId="12739" xr:uid="{DF5EF9BF-BF57-4409-8939-C423A05D2E15}"/>
    <cellStyle name="20% - Ênfase4 25 4 2 3" xfId="12740" xr:uid="{07895846-683B-4D76-B8BE-62F60265FC97}"/>
    <cellStyle name="20% - Ênfase4 25 4 2 4" xfId="12741" xr:uid="{7104D625-E94C-49E4-BFAB-58D213020C2F}"/>
    <cellStyle name="20% - Ênfase4 25 4 3" xfId="12742" xr:uid="{6B02EC62-58DB-4D92-BFC8-6A7F36E0F316}"/>
    <cellStyle name="20% - Ênfase4 25 4 4" xfId="12743" xr:uid="{84AC0CC0-965A-415C-9B12-07BBECBC6468}"/>
    <cellStyle name="20% - Ênfase4 25 4 5" xfId="12744" xr:uid="{3111663D-9366-43C3-B626-424CCDD34AAA}"/>
    <cellStyle name="20% - Ênfase4 25 5" xfId="12745" xr:uid="{B530B336-9D1E-41DC-81D9-99F96E0BD2C1}"/>
    <cellStyle name="20% - Ênfase4 25 5 2" xfId="12746" xr:uid="{E25BCC35-9E25-4C2C-81ED-CCBD392BD56A}"/>
    <cellStyle name="20% - Ênfase4 25 5 2 2" xfId="12747" xr:uid="{2BE11A8F-6B07-4701-92A3-BDB0B090C81C}"/>
    <cellStyle name="20% - Ênfase4 25 5 2 3" xfId="12748" xr:uid="{C121D72F-66A5-4AEC-9BDF-56170CA9118C}"/>
    <cellStyle name="20% - Ênfase4 25 5 2 4" xfId="12749" xr:uid="{38053009-EE8E-4362-BD96-18B89511A64C}"/>
    <cellStyle name="20% - Ênfase4 25 5 3" xfId="12750" xr:uid="{DEE9EDBE-5B5E-43BC-8CAA-BBD233DC08AE}"/>
    <cellStyle name="20% - Ênfase4 25 5 4" xfId="12751" xr:uid="{6CC2281A-1F2F-4712-AC87-BAA76CE9D147}"/>
    <cellStyle name="20% - Ênfase4 25 5 5" xfId="12752" xr:uid="{83B0F657-EEFF-4D18-95EA-C73CB11A95E8}"/>
    <cellStyle name="20% - Ênfase4 25 6" xfId="12753" xr:uid="{2FADD3FE-4C7C-4C42-83BE-F6CC45D33498}"/>
    <cellStyle name="20% - Ênfase4 25 6 2" xfId="12754" xr:uid="{7543EE55-14AC-4768-B615-0FDF91D7EAC1}"/>
    <cellStyle name="20% - Ênfase4 25 6 2 2" xfId="12755" xr:uid="{6A09851F-DE40-40DB-911A-EDF06FD086D5}"/>
    <cellStyle name="20% - Ênfase4 25 6 2 3" xfId="12756" xr:uid="{F0F0E77D-92AF-4D68-A358-0BB5FD329BF1}"/>
    <cellStyle name="20% - Ênfase4 25 6 2 4" xfId="12757" xr:uid="{19A60387-E70C-4746-97A4-92AA1805EF66}"/>
    <cellStyle name="20% - Ênfase4 25 6 3" xfId="12758" xr:uid="{9116A227-112E-408B-9497-A749CFC89108}"/>
    <cellStyle name="20% - Ênfase4 25 6 4" xfId="12759" xr:uid="{AA16B81C-67E7-4449-A289-5F54471F2AEE}"/>
    <cellStyle name="20% - Ênfase4 25 6 5" xfId="12760" xr:uid="{06EC984B-C130-48D3-9FCB-FAF1819FADC0}"/>
    <cellStyle name="20% - Ênfase4 25 7" xfId="12761" xr:uid="{BD6A8B88-6DE4-48E2-BF08-0134CC66C08D}"/>
    <cellStyle name="20% - Ênfase4 25 7 2" xfId="12762" xr:uid="{BC38A2EC-0E42-4144-8644-91C9B067EFA3}"/>
    <cellStyle name="20% - Ênfase4 25 7 2 2" xfId="12763" xr:uid="{76E2CCE5-576D-49D6-BCE9-46A4B439267B}"/>
    <cellStyle name="20% - Ênfase4 25 7 2 3" xfId="12764" xr:uid="{CE9D1F50-34FE-4A13-B97F-26DE7E8E0FEC}"/>
    <cellStyle name="20% - Ênfase4 25 7 2 4" xfId="12765" xr:uid="{AA22C1B8-1383-43B2-91A3-265AAF47EC02}"/>
    <cellStyle name="20% - Ênfase4 25 7 3" xfId="12766" xr:uid="{C13A0811-7624-470F-9C27-CC141C2F17A2}"/>
    <cellStyle name="20% - Ênfase4 25 7 4" xfId="12767" xr:uid="{B88B37F2-DA42-476F-B43B-0889C55AB324}"/>
    <cellStyle name="20% - Ênfase4 25 7 5" xfId="12768" xr:uid="{8837C159-6B46-46F8-9EE5-EED96018E2F6}"/>
    <cellStyle name="20% - Ênfase4 25 8" xfId="12769" xr:uid="{36D780C8-B698-4819-901D-1F75F766E77E}"/>
    <cellStyle name="20% - Ênfase4 25 8 2" xfId="12770" xr:uid="{E44FADD1-154B-44B1-9901-94080A60EB9E}"/>
    <cellStyle name="20% - Ênfase4 25 8 2 2" xfId="12771" xr:uid="{1B5F15C2-854C-44FA-85DA-3E944EEB5323}"/>
    <cellStyle name="20% - Ênfase4 25 8 2 3" xfId="12772" xr:uid="{FF95B6A5-2EBD-4525-9748-7DD0570AB983}"/>
    <cellStyle name="20% - Ênfase4 25 8 2 4" xfId="12773" xr:uid="{B7007347-6543-4145-9939-EE208E421751}"/>
    <cellStyle name="20% - Ênfase4 25 8 3" xfId="12774" xr:uid="{DB32B78D-4940-41A8-BE20-FED264B21CBD}"/>
    <cellStyle name="20% - Ênfase4 25 8 4" xfId="12775" xr:uid="{EADB7F9F-00EF-44EB-9A01-D3681E02AA9F}"/>
    <cellStyle name="20% - Ênfase4 25 8 5" xfId="12776" xr:uid="{66DC4CBA-64D6-4ADD-B1AC-3C678BC8CD4F}"/>
    <cellStyle name="20% - Ênfase4 25 9" xfId="12777" xr:uid="{06348134-01C7-4205-AF39-5DB314A09A45}"/>
    <cellStyle name="20% - Ênfase4 25 9 2" xfId="12778" xr:uid="{0D365777-0AE0-4D36-9523-952C8601F0E7}"/>
    <cellStyle name="20% - Ênfase4 25 9 2 2" xfId="12779" xr:uid="{B290B34A-41CC-4900-8ADD-2C33CDFD41BF}"/>
    <cellStyle name="20% - Ênfase4 25 9 2 3" xfId="12780" xr:uid="{F04F73FF-156F-4BE5-9EE0-47E125B2C444}"/>
    <cellStyle name="20% - Ênfase4 25 9 2 4" xfId="12781" xr:uid="{81A590B6-DFB4-4A60-B780-DCA58624EF31}"/>
    <cellStyle name="20% - Ênfase4 25 9 3" xfId="12782" xr:uid="{90BFD5CE-B562-44B2-977F-612226B50ECA}"/>
    <cellStyle name="20% - Ênfase4 25 9 4" xfId="12783" xr:uid="{BC1CBB1A-CA9F-4423-9F2C-D7B2BF167660}"/>
    <cellStyle name="20% - Ênfase4 25 9 5" xfId="12784" xr:uid="{A741D8E9-518F-400B-9925-E3CBE3989ACA}"/>
    <cellStyle name="20% - Ênfase4 26" xfId="889" xr:uid="{0F919993-03D3-483C-A836-A0B66060C15F}"/>
    <cellStyle name="20% - Ênfase4 26 10" xfId="12785" xr:uid="{65869BC1-C25A-4DBB-A599-3CF501F946E7}"/>
    <cellStyle name="20% - Ênfase4 26 10 2" xfId="12786" xr:uid="{519D22E5-5E52-4209-8F3B-AFCEF4AE9F3E}"/>
    <cellStyle name="20% - Ênfase4 26 10 2 2" xfId="12787" xr:uid="{3967CFC0-C46B-4F0D-9AC4-CB0BBFA0727C}"/>
    <cellStyle name="20% - Ênfase4 26 10 2 3" xfId="12788" xr:uid="{FB360FD7-1931-4E4B-8C32-627E72EA5369}"/>
    <cellStyle name="20% - Ênfase4 26 10 2 4" xfId="12789" xr:uid="{2C48638A-006F-4D32-AA44-2E4E63BBF049}"/>
    <cellStyle name="20% - Ênfase4 26 10 3" xfId="12790" xr:uid="{F29F5CE8-794B-414E-AD0F-F45A8393EA61}"/>
    <cellStyle name="20% - Ênfase4 26 10 4" xfId="12791" xr:uid="{F64C182F-CE10-4F09-9692-9805EE188394}"/>
    <cellStyle name="20% - Ênfase4 26 10 5" xfId="12792" xr:uid="{FFBCFC5F-7680-493E-8D69-E3D7ED579D1A}"/>
    <cellStyle name="20% - Ênfase4 26 11" xfId="12793" xr:uid="{86FD5E09-43BE-4AD7-9C38-DF5D0D42B4F3}"/>
    <cellStyle name="20% - Ênfase4 26 11 2" xfId="12794" xr:uid="{52F81CA5-AF36-4A2A-AB66-25CA83627EF1}"/>
    <cellStyle name="20% - Ênfase4 26 11 2 2" xfId="12795" xr:uid="{4D356746-6203-4138-87BA-9A7F4829B18B}"/>
    <cellStyle name="20% - Ênfase4 26 11 2 3" xfId="12796" xr:uid="{831CDB1F-E326-4C23-9626-69B741F6FD52}"/>
    <cellStyle name="20% - Ênfase4 26 11 2 4" xfId="12797" xr:uid="{1B7CC1E8-F598-4605-B422-406686A06811}"/>
    <cellStyle name="20% - Ênfase4 26 11 3" xfId="12798" xr:uid="{494EE5F1-E687-4D05-BF81-2D0C82A4A9CD}"/>
    <cellStyle name="20% - Ênfase4 26 11 4" xfId="12799" xr:uid="{8EB6941A-EEC4-4B4C-90BA-5BCF3F0F9DF6}"/>
    <cellStyle name="20% - Ênfase4 26 11 5" xfId="12800" xr:uid="{80A9A48C-D82D-4CB4-BCA2-3740BD02682A}"/>
    <cellStyle name="20% - Ênfase4 26 12" xfId="12801" xr:uid="{08EDF022-9F85-46CA-84CC-55A8AE787698}"/>
    <cellStyle name="20% - Ênfase4 26 12 2" xfId="12802" xr:uid="{5E5A90FE-27A6-42A8-B05F-8811E1BBA996}"/>
    <cellStyle name="20% - Ênfase4 26 12 3" xfId="12803" xr:uid="{FADC4F51-EC58-47D1-8182-62D727E3345C}"/>
    <cellStyle name="20% - Ênfase4 26 12 4" xfId="12804" xr:uid="{04085EDC-CADC-43B0-9060-A8D3CACFDB66}"/>
    <cellStyle name="20% - Ênfase4 26 13" xfId="12805" xr:uid="{533E0B2E-F326-41B8-8CB9-9DE0D8CEEA7A}"/>
    <cellStyle name="20% - Ênfase4 26 14" xfId="12806" xr:uid="{DE624DD7-43C3-440D-9E2F-93F57DBA0669}"/>
    <cellStyle name="20% - Ênfase4 26 15" xfId="12807" xr:uid="{0FF705C6-80A6-481C-83F5-B99D3D17A846}"/>
    <cellStyle name="20% - Ênfase4 26 2" xfId="890" xr:uid="{6EBCC396-E584-4283-B6B7-8682B716B137}"/>
    <cellStyle name="20% - Ênfase4 26 2 2" xfId="12808" xr:uid="{B1ACEEC9-1F5A-4FCF-ABE8-C10C6F617DFD}"/>
    <cellStyle name="20% - Ênfase4 26 2 2 2" xfId="12809" xr:uid="{D39257E5-8427-4F00-AD1B-ED3B57ADB6B7}"/>
    <cellStyle name="20% - Ênfase4 26 2 2 3" xfId="12810" xr:uid="{8F3F1B0C-E0FC-4FDB-8115-EA2C72607571}"/>
    <cellStyle name="20% - Ênfase4 26 2 2 4" xfId="12811" xr:uid="{7C4CBB8E-53A3-498E-AA9D-F2C92DC51DF0}"/>
    <cellStyle name="20% - Ênfase4 26 2 3" xfId="12812" xr:uid="{B600E3C0-FC0E-43BC-A897-BBEE05B632C9}"/>
    <cellStyle name="20% - Ênfase4 26 2 4" xfId="12813" xr:uid="{9235F62E-06BC-42D8-8E16-150D51576BB9}"/>
    <cellStyle name="20% - Ênfase4 26 2 5" xfId="12814" xr:uid="{A597AC8B-05D9-4899-8BB2-262BE5CF434D}"/>
    <cellStyle name="20% - Ênfase4 26 3" xfId="12815" xr:uid="{7D122E2C-54E2-4D1D-87DD-889A9F8857EC}"/>
    <cellStyle name="20% - Ênfase4 26 3 2" xfId="12816" xr:uid="{77CDED0E-946D-429C-8A94-BD3FA86A81BB}"/>
    <cellStyle name="20% - Ênfase4 26 3 2 2" xfId="12817" xr:uid="{3BD21DFE-6006-4AE1-9D08-F0145A562E2E}"/>
    <cellStyle name="20% - Ênfase4 26 3 2 3" xfId="12818" xr:uid="{BC92A943-AC7D-450D-999F-782113B8887D}"/>
    <cellStyle name="20% - Ênfase4 26 3 2 4" xfId="12819" xr:uid="{536FCA56-4B24-4BC9-B0B6-2119B6FB5A28}"/>
    <cellStyle name="20% - Ênfase4 26 3 3" xfId="12820" xr:uid="{469D3ACB-7B7D-41EF-950A-BCC542F7FBD0}"/>
    <cellStyle name="20% - Ênfase4 26 3 4" xfId="12821" xr:uid="{C2C644A3-F0B6-4F51-AC35-F200E22DCE47}"/>
    <cellStyle name="20% - Ênfase4 26 3 5" xfId="12822" xr:uid="{27246834-4DA7-4A06-9FBF-F0A7FC885457}"/>
    <cellStyle name="20% - Ênfase4 26 4" xfId="12823" xr:uid="{75DE75EA-2ADB-4FE2-B116-9B304D091536}"/>
    <cellStyle name="20% - Ênfase4 26 4 2" xfId="12824" xr:uid="{87267AC9-0235-4F49-9E86-449994089EB3}"/>
    <cellStyle name="20% - Ênfase4 26 4 2 2" xfId="12825" xr:uid="{C6881C5E-F167-441F-854D-63AEFC466AD7}"/>
    <cellStyle name="20% - Ênfase4 26 4 2 3" xfId="12826" xr:uid="{13BE52EC-7945-418F-BC47-9E0C3FC6AAEC}"/>
    <cellStyle name="20% - Ênfase4 26 4 2 4" xfId="12827" xr:uid="{3FDD36E5-C632-4A8F-9E50-25358C777216}"/>
    <cellStyle name="20% - Ênfase4 26 4 3" xfId="12828" xr:uid="{7DBAAD4A-A94B-4CF2-9739-3199B104F0F1}"/>
    <cellStyle name="20% - Ênfase4 26 4 4" xfId="12829" xr:uid="{667C5D2A-3FA2-4891-808F-82BB24088AFC}"/>
    <cellStyle name="20% - Ênfase4 26 4 5" xfId="12830" xr:uid="{A3B12556-5710-43FD-9B0D-73D89973DE0B}"/>
    <cellStyle name="20% - Ênfase4 26 5" xfId="12831" xr:uid="{3187AD4E-0232-49A3-8C83-8BD3025B9E29}"/>
    <cellStyle name="20% - Ênfase4 26 5 2" xfId="12832" xr:uid="{B453D7F2-49DB-4574-B58B-FC91344E35B5}"/>
    <cellStyle name="20% - Ênfase4 26 5 2 2" xfId="12833" xr:uid="{8B1B2B62-A9E3-4854-B565-850FA3121B8F}"/>
    <cellStyle name="20% - Ênfase4 26 5 2 3" xfId="12834" xr:uid="{0AA6DFD7-6CA1-4074-81E4-BA696EF3ABE5}"/>
    <cellStyle name="20% - Ênfase4 26 5 2 4" xfId="12835" xr:uid="{CC56F597-E7AA-47CF-B664-F127AB36B278}"/>
    <cellStyle name="20% - Ênfase4 26 5 3" xfId="12836" xr:uid="{36288C29-FFDC-47B6-A0A3-EA5A4AA29A95}"/>
    <cellStyle name="20% - Ênfase4 26 5 4" xfId="12837" xr:uid="{628F3525-8FF4-4655-B5B0-EAAA41353082}"/>
    <cellStyle name="20% - Ênfase4 26 5 5" xfId="12838" xr:uid="{0BBBB572-8FDD-4843-8F29-625976C28312}"/>
    <cellStyle name="20% - Ênfase4 26 6" xfId="12839" xr:uid="{273DAE63-A4F2-4BBC-827E-F7437275255F}"/>
    <cellStyle name="20% - Ênfase4 26 6 2" xfId="12840" xr:uid="{D6D2FD56-2C8C-42DC-BF6C-AA73FDD98F89}"/>
    <cellStyle name="20% - Ênfase4 26 6 2 2" xfId="12841" xr:uid="{2D1A79AA-7674-49E9-83B1-5914BFE00C8B}"/>
    <cellStyle name="20% - Ênfase4 26 6 2 3" xfId="12842" xr:uid="{5D5684C8-28F5-46F4-977C-74C03A6157E2}"/>
    <cellStyle name="20% - Ênfase4 26 6 2 4" xfId="12843" xr:uid="{F6B9F444-0AAA-46AC-8EC4-70A089003A9E}"/>
    <cellStyle name="20% - Ênfase4 26 6 3" xfId="12844" xr:uid="{6C33C04E-4C70-4A78-AA19-F7126795A53F}"/>
    <cellStyle name="20% - Ênfase4 26 6 4" xfId="12845" xr:uid="{83D73814-4887-4A68-9FAE-5835F41982DF}"/>
    <cellStyle name="20% - Ênfase4 26 6 5" xfId="12846" xr:uid="{F5065FC1-CD13-4157-B07C-DA130748CCF5}"/>
    <cellStyle name="20% - Ênfase4 26 7" xfId="12847" xr:uid="{C9A12A51-44F0-4F1F-96EE-76BD6E49DF22}"/>
    <cellStyle name="20% - Ênfase4 26 7 2" xfId="12848" xr:uid="{6FE23D22-AD76-4A0B-93E4-3AC9C03B9F01}"/>
    <cellStyle name="20% - Ênfase4 26 7 2 2" xfId="12849" xr:uid="{FE1C820F-E1C5-4D3D-8335-73075F6BBAFA}"/>
    <cellStyle name="20% - Ênfase4 26 7 2 3" xfId="12850" xr:uid="{7D890272-D371-4DB7-BB67-F29537EC1860}"/>
    <cellStyle name="20% - Ênfase4 26 7 2 4" xfId="12851" xr:uid="{BD51EF49-FBD4-43FD-A1B9-E0F979575C9F}"/>
    <cellStyle name="20% - Ênfase4 26 7 3" xfId="12852" xr:uid="{CA21110D-0C25-4F40-830E-CE6E546E99E2}"/>
    <cellStyle name="20% - Ênfase4 26 7 4" xfId="12853" xr:uid="{33629A37-C170-48FF-B4FC-C35F2953E5A3}"/>
    <cellStyle name="20% - Ênfase4 26 7 5" xfId="12854" xr:uid="{90334857-46FA-41B2-93A6-C82722600C61}"/>
    <cellStyle name="20% - Ênfase4 26 8" xfId="12855" xr:uid="{905D0ABF-49BB-4421-9890-AF2811EE7399}"/>
    <cellStyle name="20% - Ênfase4 26 8 2" xfId="12856" xr:uid="{E0D77133-6849-4471-9D26-8F484EFD901E}"/>
    <cellStyle name="20% - Ênfase4 26 8 2 2" xfId="12857" xr:uid="{8F351B92-B7FC-4F2F-A04B-6C4F148720AE}"/>
    <cellStyle name="20% - Ênfase4 26 8 2 3" xfId="12858" xr:uid="{053B25FB-A436-465B-97E6-6367A3FB081C}"/>
    <cellStyle name="20% - Ênfase4 26 8 2 4" xfId="12859" xr:uid="{B68966D9-36BC-48E6-98CE-3B418BEA54B7}"/>
    <cellStyle name="20% - Ênfase4 26 8 3" xfId="12860" xr:uid="{ADC2F1FC-C9B8-43A4-BEF5-C875B557E488}"/>
    <cellStyle name="20% - Ênfase4 26 8 4" xfId="12861" xr:uid="{D7501226-5E62-4E7C-A10C-2F5C2E577BE0}"/>
    <cellStyle name="20% - Ênfase4 26 8 5" xfId="12862" xr:uid="{72EC7A89-2BDF-4E5A-BBB9-E62CC5A7778C}"/>
    <cellStyle name="20% - Ênfase4 26 9" xfId="12863" xr:uid="{51F340AC-0E11-405F-990D-18271BFC1770}"/>
    <cellStyle name="20% - Ênfase4 26 9 2" xfId="12864" xr:uid="{F72D2DBD-C818-44A9-A951-BA0230687251}"/>
    <cellStyle name="20% - Ênfase4 26 9 2 2" xfId="12865" xr:uid="{D48062B8-E65C-462B-9283-10721CE739C6}"/>
    <cellStyle name="20% - Ênfase4 26 9 2 3" xfId="12866" xr:uid="{1AF3AA44-0016-4090-B82D-5008BBCA17A3}"/>
    <cellStyle name="20% - Ênfase4 26 9 2 4" xfId="12867" xr:uid="{35CACFDB-3E94-4199-865B-C40FD0930F0D}"/>
    <cellStyle name="20% - Ênfase4 26 9 3" xfId="12868" xr:uid="{3F81AD50-C547-417C-B2F9-EBC994551720}"/>
    <cellStyle name="20% - Ênfase4 26 9 4" xfId="12869" xr:uid="{25F509A3-0D2E-4B28-B83F-466CC34507C8}"/>
    <cellStyle name="20% - Ênfase4 26 9 5" xfId="12870" xr:uid="{A21B469B-E996-4546-956D-CB7735E9F19C}"/>
    <cellStyle name="20% - Ênfase4 27" xfId="891" xr:uid="{81E07254-F026-47BF-8ADE-9C1830B64183}"/>
    <cellStyle name="20% - Ênfase4 27 10" xfId="12871" xr:uid="{19869E5B-50F6-488B-AE74-80FCF8D79CBA}"/>
    <cellStyle name="20% - Ênfase4 27 10 2" xfId="12872" xr:uid="{B0F40907-D797-4C00-8F02-0676A8F542D9}"/>
    <cellStyle name="20% - Ênfase4 27 10 2 2" xfId="12873" xr:uid="{5390994C-013D-4110-8C01-FB7C06CD429C}"/>
    <cellStyle name="20% - Ênfase4 27 10 2 3" xfId="12874" xr:uid="{143A7B9D-D61D-424C-ADAB-E94E7B9FEDDB}"/>
    <cellStyle name="20% - Ênfase4 27 10 2 4" xfId="12875" xr:uid="{55278002-0D83-4A55-8042-C494A5BBD8C2}"/>
    <cellStyle name="20% - Ênfase4 27 10 3" xfId="12876" xr:uid="{ECC980A9-AC4D-4958-883D-8E0E7E3617A0}"/>
    <cellStyle name="20% - Ênfase4 27 10 4" xfId="12877" xr:uid="{07012C68-4F8D-4D48-A1E5-C725BC5E1EA6}"/>
    <cellStyle name="20% - Ênfase4 27 10 5" xfId="12878" xr:uid="{C8764926-8C68-4EAF-8C15-D8A05D82341F}"/>
    <cellStyle name="20% - Ênfase4 27 11" xfId="12879" xr:uid="{F857C8A7-029A-4475-817E-49FAE677A04A}"/>
    <cellStyle name="20% - Ênfase4 27 11 2" xfId="12880" xr:uid="{D5778ECB-2E35-41DF-B0AA-9E838DFFED16}"/>
    <cellStyle name="20% - Ênfase4 27 11 2 2" xfId="12881" xr:uid="{FE14F22F-6DD0-4D5E-8A67-FFCA5C18CDA1}"/>
    <cellStyle name="20% - Ênfase4 27 11 2 3" xfId="12882" xr:uid="{DAF8B096-1EE6-4A75-A405-527218D7CCEB}"/>
    <cellStyle name="20% - Ênfase4 27 11 2 4" xfId="12883" xr:uid="{FAFB2A9A-3B5B-4785-B17B-EB13DB32CC61}"/>
    <cellStyle name="20% - Ênfase4 27 11 3" xfId="12884" xr:uid="{A1191000-D681-4AC9-9947-2E23B2C61BBB}"/>
    <cellStyle name="20% - Ênfase4 27 11 4" xfId="12885" xr:uid="{14047D7F-859D-45BB-8DA5-570346F4510D}"/>
    <cellStyle name="20% - Ênfase4 27 11 5" xfId="12886" xr:uid="{3E6F7768-756D-45C5-ACE4-69C986DCD913}"/>
    <cellStyle name="20% - Ênfase4 27 12" xfId="12887" xr:uid="{963B3646-A6BF-4EBB-815B-BB5D9754D2B3}"/>
    <cellStyle name="20% - Ênfase4 27 12 2" xfId="12888" xr:uid="{52BDFE54-B40B-4164-9F94-91BBC5CCA97E}"/>
    <cellStyle name="20% - Ênfase4 27 12 3" xfId="12889" xr:uid="{CE8D3498-B519-4891-BE05-EAF6AFAF33A6}"/>
    <cellStyle name="20% - Ênfase4 27 12 4" xfId="12890" xr:uid="{4B15AA89-E61F-4F73-9493-09C76AECE97B}"/>
    <cellStyle name="20% - Ênfase4 27 13" xfId="12891" xr:uid="{13FE9CF4-9CC6-4FBF-AE31-5C744B65A2A0}"/>
    <cellStyle name="20% - Ênfase4 27 14" xfId="12892" xr:uid="{F0181139-E1BF-413C-8B5F-170FC6E9D58C}"/>
    <cellStyle name="20% - Ênfase4 27 15" xfId="12893" xr:uid="{CE50B32C-FAEF-4EBE-B18F-D751512D957D}"/>
    <cellStyle name="20% - Ênfase4 27 2" xfId="892" xr:uid="{B35832B5-6121-4FC9-B0C3-DEA63F416512}"/>
    <cellStyle name="20% - Ênfase4 27 2 2" xfId="12894" xr:uid="{663E2A44-DA55-49E4-9BBF-43B864A5E86C}"/>
    <cellStyle name="20% - Ênfase4 27 2 2 2" xfId="12895" xr:uid="{E90CC6DD-0403-441E-8669-C10ACC852882}"/>
    <cellStyle name="20% - Ênfase4 27 2 2 3" xfId="12896" xr:uid="{668A1D09-F9F3-40C0-84FF-4E97077B397B}"/>
    <cellStyle name="20% - Ênfase4 27 2 2 4" xfId="12897" xr:uid="{808AD614-1B9C-42C3-BB73-C9C96C104057}"/>
    <cellStyle name="20% - Ênfase4 27 2 3" xfId="12898" xr:uid="{2F686FEC-563C-4369-8F3D-C5ADDD8C5ED6}"/>
    <cellStyle name="20% - Ênfase4 27 2 4" xfId="12899" xr:uid="{147B55D0-6E13-4834-802F-4B014E9523B2}"/>
    <cellStyle name="20% - Ênfase4 27 2 5" xfId="12900" xr:uid="{51E37383-3D0C-46D2-9BB5-601FB8172835}"/>
    <cellStyle name="20% - Ênfase4 27 3" xfId="12901" xr:uid="{3525A8C1-7473-42CE-AAA3-8C88F7A77ED0}"/>
    <cellStyle name="20% - Ênfase4 27 3 2" xfId="12902" xr:uid="{33FA2A88-ABAF-4F7D-9517-611A5A15F113}"/>
    <cellStyle name="20% - Ênfase4 27 3 2 2" xfId="12903" xr:uid="{B5CAE4E6-EA0C-4337-83DF-86D1A9EF94C9}"/>
    <cellStyle name="20% - Ênfase4 27 3 2 3" xfId="12904" xr:uid="{2A4F9BA1-08C5-4AAD-B40C-429472B2103C}"/>
    <cellStyle name="20% - Ênfase4 27 3 2 4" xfId="12905" xr:uid="{1AE01A21-15F6-4292-83C1-8B78056D2F6F}"/>
    <cellStyle name="20% - Ênfase4 27 3 3" xfId="12906" xr:uid="{2D5BF83D-7A50-4B09-8BBB-1DA9ED5CA190}"/>
    <cellStyle name="20% - Ênfase4 27 3 4" xfId="12907" xr:uid="{3EEBBA50-9E30-46BA-8ED2-DF982E15D893}"/>
    <cellStyle name="20% - Ênfase4 27 3 5" xfId="12908" xr:uid="{7F13E964-CAAE-415A-BA52-C90C23AAC833}"/>
    <cellStyle name="20% - Ênfase4 27 4" xfId="12909" xr:uid="{0A3ACD82-4720-41FB-A52D-D3484D0CCFFB}"/>
    <cellStyle name="20% - Ênfase4 27 4 2" xfId="12910" xr:uid="{1F317940-6DD2-4E4F-87BD-7D3A8D811B37}"/>
    <cellStyle name="20% - Ênfase4 27 4 2 2" xfId="12911" xr:uid="{48A8F902-0472-4B24-94BD-FE9F900159A1}"/>
    <cellStyle name="20% - Ênfase4 27 4 2 3" xfId="12912" xr:uid="{0171AE0D-1B2D-495F-BE3F-784F06769E82}"/>
    <cellStyle name="20% - Ênfase4 27 4 2 4" xfId="12913" xr:uid="{968EEC57-1C43-437C-BBD0-775F651AA307}"/>
    <cellStyle name="20% - Ênfase4 27 4 3" xfId="12914" xr:uid="{25BC0010-B002-46D7-AD4B-33505880366A}"/>
    <cellStyle name="20% - Ênfase4 27 4 4" xfId="12915" xr:uid="{8F9873AB-6DB8-4C55-A5E2-9FD7E13C28B1}"/>
    <cellStyle name="20% - Ênfase4 27 4 5" xfId="12916" xr:uid="{4F1754B0-E50D-43FB-8AAD-AD4ECC3B958B}"/>
    <cellStyle name="20% - Ênfase4 27 5" xfId="12917" xr:uid="{4221B15B-347C-43D3-AA17-04CB4509CAA4}"/>
    <cellStyle name="20% - Ênfase4 27 5 2" xfId="12918" xr:uid="{1D6E7877-CBE7-48FF-AFA5-AA22F7B7E6A6}"/>
    <cellStyle name="20% - Ênfase4 27 5 2 2" xfId="12919" xr:uid="{E82D203D-829F-4A54-92F8-536DE2FEECC2}"/>
    <cellStyle name="20% - Ênfase4 27 5 2 3" xfId="12920" xr:uid="{EA01E008-B53B-486F-8D13-CA993B83FCB0}"/>
    <cellStyle name="20% - Ênfase4 27 5 2 4" xfId="12921" xr:uid="{83DC8B81-D751-4A3B-AE7C-A2BFD4E78147}"/>
    <cellStyle name="20% - Ênfase4 27 5 3" xfId="12922" xr:uid="{399EDCFF-4A35-4D1C-82DE-8738A306D5BD}"/>
    <cellStyle name="20% - Ênfase4 27 5 4" xfId="12923" xr:uid="{F5E25874-5CD9-4BB1-B348-23961FF8728F}"/>
    <cellStyle name="20% - Ênfase4 27 5 5" xfId="12924" xr:uid="{995D5E69-C6AF-4AEA-BD89-A4D808D57935}"/>
    <cellStyle name="20% - Ênfase4 27 6" xfId="12925" xr:uid="{550F0386-76E9-4A27-9CE6-297C1C9A25EB}"/>
    <cellStyle name="20% - Ênfase4 27 6 2" xfId="12926" xr:uid="{444420E8-C0A6-4979-B4A9-3B8C1A49521D}"/>
    <cellStyle name="20% - Ênfase4 27 6 2 2" xfId="12927" xr:uid="{22215A8B-905E-46B5-BCEA-D6E09AFBA600}"/>
    <cellStyle name="20% - Ênfase4 27 6 2 3" xfId="12928" xr:uid="{A0AE115C-F7AE-42C0-A33F-92D98F090BF6}"/>
    <cellStyle name="20% - Ênfase4 27 6 2 4" xfId="12929" xr:uid="{B28AAEEF-5628-41CD-A0D5-00E803847E73}"/>
    <cellStyle name="20% - Ênfase4 27 6 3" xfId="12930" xr:uid="{08083FEA-69BD-4B8F-A309-63B67D3B80B8}"/>
    <cellStyle name="20% - Ênfase4 27 6 4" xfId="12931" xr:uid="{5F504816-2D62-4C1D-86D9-2972989187B7}"/>
    <cellStyle name="20% - Ênfase4 27 6 5" xfId="12932" xr:uid="{0B54B9AE-1EFC-4DBF-BC77-0F249C4065AA}"/>
    <cellStyle name="20% - Ênfase4 27 7" xfId="12933" xr:uid="{F85C6BC8-DB7C-4286-BB11-4691F095732E}"/>
    <cellStyle name="20% - Ênfase4 27 7 2" xfId="12934" xr:uid="{07A00AFC-6486-4814-B854-E9E1B9FEA5C2}"/>
    <cellStyle name="20% - Ênfase4 27 7 2 2" xfId="12935" xr:uid="{3E2575EB-A79F-4A38-ACFA-B503541E7305}"/>
    <cellStyle name="20% - Ênfase4 27 7 2 3" xfId="12936" xr:uid="{D2DD9390-C200-48CF-8906-7841EC175ABF}"/>
    <cellStyle name="20% - Ênfase4 27 7 2 4" xfId="12937" xr:uid="{FC5F478D-454D-4CC7-9951-2D17C0608039}"/>
    <cellStyle name="20% - Ênfase4 27 7 3" xfId="12938" xr:uid="{76D29CA4-20FC-4F6A-9EE7-66469398A2AD}"/>
    <cellStyle name="20% - Ênfase4 27 7 4" xfId="12939" xr:uid="{80A34198-C8AB-4C2D-B3AB-6897621CBDBB}"/>
    <cellStyle name="20% - Ênfase4 27 7 5" xfId="12940" xr:uid="{2A736091-23C5-44AF-97EF-617AF377F7FD}"/>
    <cellStyle name="20% - Ênfase4 27 8" xfId="12941" xr:uid="{BDD0D2B6-7D50-4CAB-A41D-7DAA766BC8A8}"/>
    <cellStyle name="20% - Ênfase4 27 8 2" xfId="12942" xr:uid="{6A777974-E2BE-4A07-8C67-874BCF4F2AA4}"/>
    <cellStyle name="20% - Ênfase4 27 8 2 2" xfId="12943" xr:uid="{773DFEAA-817F-4FAE-9D64-5DB95C0FD407}"/>
    <cellStyle name="20% - Ênfase4 27 8 2 3" xfId="12944" xr:uid="{9CEB4A3E-CDCD-47A1-9FCF-CEC8292DBC1C}"/>
    <cellStyle name="20% - Ênfase4 27 8 2 4" xfId="12945" xr:uid="{334A6226-A096-426A-865B-86D33FE801F9}"/>
    <cellStyle name="20% - Ênfase4 27 8 3" xfId="12946" xr:uid="{C3249F43-CE51-48D9-A4AF-F8690A4FD92B}"/>
    <cellStyle name="20% - Ênfase4 27 8 4" xfId="12947" xr:uid="{F3624AF0-7310-4120-8880-00A704284517}"/>
    <cellStyle name="20% - Ênfase4 27 8 5" xfId="12948" xr:uid="{065F2689-6891-4BFF-91BE-4B138DD242F7}"/>
    <cellStyle name="20% - Ênfase4 27 9" xfId="12949" xr:uid="{28F67E47-850E-4D18-9C18-614E3C7FF6EF}"/>
    <cellStyle name="20% - Ênfase4 27 9 2" xfId="12950" xr:uid="{E5F643B4-8FF1-4053-998E-2E68CB1E4A44}"/>
    <cellStyle name="20% - Ênfase4 27 9 2 2" xfId="12951" xr:uid="{90B234E7-E986-45FF-87EF-875BD8017AFE}"/>
    <cellStyle name="20% - Ênfase4 27 9 2 3" xfId="12952" xr:uid="{5BF6ABB8-4D9C-40BC-B066-C624209FC05A}"/>
    <cellStyle name="20% - Ênfase4 27 9 2 4" xfId="12953" xr:uid="{4D2F0D7A-4174-4857-85E7-2C627058E9E0}"/>
    <cellStyle name="20% - Ênfase4 27 9 3" xfId="12954" xr:uid="{F6FF0599-462D-4FB1-84D2-66DE9DBA8A65}"/>
    <cellStyle name="20% - Ênfase4 27 9 4" xfId="12955" xr:uid="{613DC18F-512B-4C23-9A9D-2BDBE36EDCAA}"/>
    <cellStyle name="20% - Ênfase4 27 9 5" xfId="12956" xr:uid="{365FA8E6-67FC-4889-8D26-2E4BA51DE584}"/>
    <cellStyle name="20% - Ênfase4 28" xfId="893" xr:uid="{8FF94CD2-47EA-4C47-83F8-A434B97E9C29}"/>
    <cellStyle name="20% - Ênfase4 28 10" xfId="12957" xr:uid="{B05A55B9-39BF-48E7-BEF1-F2D0B5545DD0}"/>
    <cellStyle name="20% - Ênfase4 28 10 2" xfId="12958" xr:uid="{05EA7EE0-A9D3-4BA2-84CA-A916FFF920D8}"/>
    <cellStyle name="20% - Ênfase4 28 10 2 2" xfId="12959" xr:uid="{E98F819F-4803-461C-9EBD-A689CA0DBCC5}"/>
    <cellStyle name="20% - Ênfase4 28 10 2 3" xfId="12960" xr:uid="{02D0CD32-118D-44FD-8637-A00CC1D1B072}"/>
    <cellStyle name="20% - Ênfase4 28 10 2 4" xfId="12961" xr:uid="{A0680A9B-0F32-46C7-B564-03BEA82C7770}"/>
    <cellStyle name="20% - Ênfase4 28 10 3" xfId="12962" xr:uid="{CE196C8F-54DE-444F-8B16-FF5512C6526A}"/>
    <cellStyle name="20% - Ênfase4 28 10 4" xfId="12963" xr:uid="{B0867774-8575-4AFF-982D-DA6600DF5E18}"/>
    <cellStyle name="20% - Ênfase4 28 10 5" xfId="12964" xr:uid="{1360AD90-287B-49A1-B115-EA0E79A34FA1}"/>
    <cellStyle name="20% - Ênfase4 28 11" xfId="12965" xr:uid="{5FD43CC5-3BB6-4A61-BA1B-A16D5D7D94A1}"/>
    <cellStyle name="20% - Ênfase4 28 11 2" xfId="12966" xr:uid="{1E0AA03A-45AA-4BD1-9077-5DA93A3AF5F7}"/>
    <cellStyle name="20% - Ênfase4 28 11 2 2" xfId="12967" xr:uid="{A700C0D0-2ED1-4C67-8210-43CED483A5F8}"/>
    <cellStyle name="20% - Ênfase4 28 11 2 3" xfId="12968" xr:uid="{9B00FC8E-7556-47BE-9988-A9681E756AA9}"/>
    <cellStyle name="20% - Ênfase4 28 11 2 4" xfId="12969" xr:uid="{9A211215-31B3-460C-B03E-FB658E6F85B6}"/>
    <cellStyle name="20% - Ênfase4 28 11 3" xfId="12970" xr:uid="{4488EFFB-F538-45B6-8D51-4FD5AE984CDF}"/>
    <cellStyle name="20% - Ênfase4 28 11 4" xfId="12971" xr:uid="{B338CB08-35A5-466B-B4EF-6C0F1FE59462}"/>
    <cellStyle name="20% - Ênfase4 28 11 5" xfId="12972" xr:uid="{80E17B9B-4358-4BD0-9FDD-B4DBD98E3B2B}"/>
    <cellStyle name="20% - Ênfase4 28 12" xfId="12973" xr:uid="{9A78EB93-E8DD-4F1A-86A5-4EFA9B364AA8}"/>
    <cellStyle name="20% - Ênfase4 28 12 2" xfId="12974" xr:uid="{72B7B9B7-9FE0-4E72-8541-E8A193E5B754}"/>
    <cellStyle name="20% - Ênfase4 28 12 3" xfId="12975" xr:uid="{C7991698-8A03-40D5-9334-A39D7A604077}"/>
    <cellStyle name="20% - Ênfase4 28 12 4" xfId="12976" xr:uid="{1A1935D3-3840-48F2-B950-310BA6E21AB5}"/>
    <cellStyle name="20% - Ênfase4 28 13" xfId="12977" xr:uid="{AAB4871C-620A-40DE-84C4-62CDD047A1CA}"/>
    <cellStyle name="20% - Ênfase4 28 14" xfId="12978" xr:uid="{D655BEE2-EE71-44C7-A798-29D86B5F7EA9}"/>
    <cellStyle name="20% - Ênfase4 28 15" xfId="12979" xr:uid="{41B8E42B-BF1D-47E4-9415-12D4DB39E41C}"/>
    <cellStyle name="20% - Ênfase4 28 2" xfId="894" xr:uid="{3BBC7BA0-906D-47C9-94F4-3C0C28CB0A56}"/>
    <cellStyle name="20% - Ênfase4 28 2 2" xfId="12980" xr:uid="{461871E1-888E-44F4-8CE8-307A176D7844}"/>
    <cellStyle name="20% - Ênfase4 28 2 2 2" xfId="12981" xr:uid="{954EC63D-2E59-41FD-9321-F1BD99594513}"/>
    <cellStyle name="20% - Ênfase4 28 2 2 3" xfId="12982" xr:uid="{70F75890-6563-4D24-B749-25BCCD658E94}"/>
    <cellStyle name="20% - Ênfase4 28 2 2 4" xfId="12983" xr:uid="{7F20CAAF-8754-4808-BA3E-498469F82578}"/>
    <cellStyle name="20% - Ênfase4 28 2 3" xfId="12984" xr:uid="{7935446A-250C-4031-A364-6DC06D592EC6}"/>
    <cellStyle name="20% - Ênfase4 28 2 4" xfId="12985" xr:uid="{E77C560D-E718-4878-AACB-39F10A4FC1BA}"/>
    <cellStyle name="20% - Ênfase4 28 2 5" xfId="12986" xr:uid="{BFDA80BB-9EE7-49F5-912A-16664FBA514C}"/>
    <cellStyle name="20% - Ênfase4 28 3" xfId="12987" xr:uid="{4278674F-946F-464D-85E2-44D76BCA1049}"/>
    <cellStyle name="20% - Ênfase4 28 3 2" xfId="12988" xr:uid="{2B6C486B-581A-4CDB-B3CA-19E8E3B00C28}"/>
    <cellStyle name="20% - Ênfase4 28 3 2 2" xfId="12989" xr:uid="{C32DC1A2-558B-4EC9-BA09-FD2808B2E136}"/>
    <cellStyle name="20% - Ênfase4 28 3 2 3" xfId="12990" xr:uid="{67ABD00E-B9E8-4C39-B9F0-22EC29C80A95}"/>
    <cellStyle name="20% - Ênfase4 28 3 2 4" xfId="12991" xr:uid="{708ACBC3-E9B5-484A-BC70-53CA18016B32}"/>
    <cellStyle name="20% - Ênfase4 28 3 3" xfId="12992" xr:uid="{3E776C2A-B1AE-414E-8451-790077FD2312}"/>
    <cellStyle name="20% - Ênfase4 28 3 4" xfId="12993" xr:uid="{F9C912BB-472A-4A02-9427-146FB869B578}"/>
    <cellStyle name="20% - Ênfase4 28 3 5" xfId="12994" xr:uid="{3B2F8E68-059A-421B-9CE6-EA13F34FD52F}"/>
    <cellStyle name="20% - Ênfase4 28 4" xfId="12995" xr:uid="{4543035B-5FD1-4510-B8ED-1041A7F448B3}"/>
    <cellStyle name="20% - Ênfase4 28 4 2" xfId="12996" xr:uid="{8812F854-226A-4BF6-86E1-17BA145DB430}"/>
    <cellStyle name="20% - Ênfase4 28 4 2 2" xfId="12997" xr:uid="{3376E7F2-4EA6-485B-ADC6-39E8704ED9E0}"/>
    <cellStyle name="20% - Ênfase4 28 4 2 3" xfId="12998" xr:uid="{6E94E9C2-B262-4A2D-8D1E-BB2EF3818576}"/>
    <cellStyle name="20% - Ênfase4 28 4 2 4" xfId="12999" xr:uid="{03D2A00D-B95E-4D33-8B5F-4BD90572253D}"/>
    <cellStyle name="20% - Ênfase4 28 4 3" xfId="13000" xr:uid="{78A8E4D4-E599-4D43-B855-AA16012CF7FD}"/>
    <cellStyle name="20% - Ênfase4 28 4 4" xfId="13001" xr:uid="{2E292F1C-8829-4E9F-82EF-35C409A6E1B4}"/>
    <cellStyle name="20% - Ênfase4 28 4 5" xfId="13002" xr:uid="{14F9CFC4-5D91-4CC1-BC46-C8A090A67479}"/>
    <cellStyle name="20% - Ênfase4 28 5" xfId="13003" xr:uid="{D00DB82C-8168-4E46-AF5D-49938313EA9E}"/>
    <cellStyle name="20% - Ênfase4 28 5 2" xfId="13004" xr:uid="{0F4D642D-7DB0-48D5-A2BF-D57A06B36AE4}"/>
    <cellStyle name="20% - Ênfase4 28 5 2 2" xfId="13005" xr:uid="{588C8B2D-DA36-47FB-9AF9-CA1FFB272757}"/>
    <cellStyle name="20% - Ênfase4 28 5 2 3" xfId="13006" xr:uid="{52B317D8-9903-4B96-BC92-F75AD91B8781}"/>
    <cellStyle name="20% - Ênfase4 28 5 2 4" xfId="13007" xr:uid="{53E2EEB2-FDD9-476E-9622-7B8859B493AD}"/>
    <cellStyle name="20% - Ênfase4 28 5 3" xfId="13008" xr:uid="{2F4BCDA7-BC85-4747-9609-76CE66503AB9}"/>
    <cellStyle name="20% - Ênfase4 28 5 4" xfId="13009" xr:uid="{85BD54E6-1CAA-4782-AF81-3B2A20C8F915}"/>
    <cellStyle name="20% - Ênfase4 28 5 5" xfId="13010" xr:uid="{EA2A1634-D462-469D-89BD-09EF6E65CE90}"/>
    <cellStyle name="20% - Ênfase4 28 6" xfId="13011" xr:uid="{2E7D735F-14EC-4BF0-9308-26E8D9D50BF8}"/>
    <cellStyle name="20% - Ênfase4 28 6 2" xfId="13012" xr:uid="{A9F91526-9F08-4F45-B705-23EEBB719E25}"/>
    <cellStyle name="20% - Ênfase4 28 6 2 2" xfId="13013" xr:uid="{8200CDF0-AE97-4313-A649-4B9AAD334B92}"/>
    <cellStyle name="20% - Ênfase4 28 6 2 3" xfId="13014" xr:uid="{23E76B45-7D97-4CAA-A4BA-F2D32EE788E2}"/>
    <cellStyle name="20% - Ênfase4 28 6 2 4" xfId="13015" xr:uid="{A1E03B08-C3CD-43CD-917C-54854A4E29A4}"/>
    <cellStyle name="20% - Ênfase4 28 6 3" xfId="13016" xr:uid="{C23357EF-373E-4566-9071-CC23558635E6}"/>
    <cellStyle name="20% - Ênfase4 28 6 4" xfId="13017" xr:uid="{AB3EC997-824D-4004-82DD-D527C8AB1E4B}"/>
    <cellStyle name="20% - Ênfase4 28 6 5" xfId="13018" xr:uid="{336B5B12-2C20-469F-8E60-2B3FF144F9D6}"/>
    <cellStyle name="20% - Ênfase4 28 7" xfId="13019" xr:uid="{B9417903-21F4-418C-87D2-7B5DA7558BB7}"/>
    <cellStyle name="20% - Ênfase4 28 7 2" xfId="13020" xr:uid="{27F8E688-3E4D-49FB-9AA8-34D4EE0482B9}"/>
    <cellStyle name="20% - Ênfase4 28 7 2 2" xfId="13021" xr:uid="{E5DFF711-304A-433D-A460-F8320B47B1CA}"/>
    <cellStyle name="20% - Ênfase4 28 7 2 3" xfId="13022" xr:uid="{218F529A-FA7D-43C1-8B3D-7A3CE388A4A3}"/>
    <cellStyle name="20% - Ênfase4 28 7 2 4" xfId="13023" xr:uid="{7A358D5F-D5CD-4C07-A3A7-F1CB10CEDBB9}"/>
    <cellStyle name="20% - Ênfase4 28 7 3" xfId="13024" xr:uid="{2B46D3C1-6536-4E74-ADC5-069059366E81}"/>
    <cellStyle name="20% - Ênfase4 28 7 4" xfId="13025" xr:uid="{7C8ACB3D-B7B1-4AF4-B3CB-0382CEEEA559}"/>
    <cellStyle name="20% - Ênfase4 28 7 5" xfId="13026" xr:uid="{551AE983-A225-4B67-B6E1-CCFCF58CC275}"/>
    <cellStyle name="20% - Ênfase4 28 8" xfId="13027" xr:uid="{C8F86A42-FFE9-4B26-A6E3-2D143AFF8FDB}"/>
    <cellStyle name="20% - Ênfase4 28 8 2" xfId="13028" xr:uid="{48DFDCC0-4942-4049-93C8-9412533A2137}"/>
    <cellStyle name="20% - Ênfase4 28 8 2 2" xfId="13029" xr:uid="{5B97F510-8385-4989-8844-8E1A4F506748}"/>
    <cellStyle name="20% - Ênfase4 28 8 2 3" xfId="13030" xr:uid="{E356E4A6-14A7-4C8E-92AA-1C0A31265970}"/>
    <cellStyle name="20% - Ênfase4 28 8 2 4" xfId="13031" xr:uid="{C27DE9FD-B1B7-43CF-961F-F4581C8C9C00}"/>
    <cellStyle name="20% - Ênfase4 28 8 3" xfId="13032" xr:uid="{93B2A125-4031-47D8-83BE-EAD396A015D3}"/>
    <cellStyle name="20% - Ênfase4 28 8 4" xfId="13033" xr:uid="{1347D372-BBA7-448A-A578-F413D9075939}"/>
    <cellStyle name="20% - Ênfase4 28 8 5" xfId="13034" xr:uid="{3D9F0FF3-A692-4EE8-8E85-ACE7BCD4F402}"/>
    <cellStyle name="20% - Ênfase4 28 9" xfId="13035" xr:uid="{20031490-994F-4655-8851-B8D7EC8864E4}"/>
    <cellStyle name="20% - Ênfase4 28 9 2" xfId="13036" xr:uid="{2CE83765-4F85-46D1-8946-BF506A3D359D}"/>
    <cellStyle name="20% - Ênfase4 28 9 2 2" xfId="13037" xr:uid="{2FBE6B9F-5448-456C-BC7C-A6BB4A24DFF1}"/>
    <cellStyle name="20% - Ênfase4 28 9 2 3" xfId="13038" xr:uid="{4C3087E7-BB8F-4069-BDEA-68DC9A403C64}"/>
    <cellStyle name="20% - Ênfase4 28 9 2 4" xfId="13039" xr:uid="{DDDBB582-7823-4C4A-93AB-A4787BDC03BC}"/>
    <cellStyle name="20% - Ênfase4 28 9 3" xfId="13040" xr:uid="{B2B3963F-2902-4B47-96C9-947C6F013E88}"/>
    <cellStyle name="20% - Ênfase4 28 9 4" xfId="13041" xr:uid="{DE5E10A5-279F-49B5-A76F-4F39C1BEA77F}"/>
    <cellStyle name="20% - Ênfase4 28 9 5" xfId="13042" xr:uid="{AFB72735-48F8-4D2C-91EE-22E635FEC2FA}"/>
    <cellStyle name="20% - Ênfase4 29" xfId="895" xr:uid="{98F82624-7B6B-4052-9926-9201B49E9B4E}"/>
    <cellStyle name="20% - Ênfase4 29 10" xfId="13043" xr:uid="{F0F2B50C-AA5D-4FE6-AD01-B2CAA184D3EF}"/>
    <cellStyle name="20% - Ênfase4 29 10 2" xfId="13044" xr:uid="{17878ADF-2851-4715-A5CF-6302256945D2}"/>
    <cellStyle name="20% - Ênfase4 29 10 2 2" xfId="13045" xr:uid="{A316C1AE-49B0-40AE-B477-157F666384DE}"/>
    <cellStyle name="20% - Ênfase4 29 10 2 3" xfId="13046" xr:uid="{11AE9B13-9F59-4499-88E8-271E74048F2B}"/>
    <cellStyle name="20% - Ênfase4 29 10 2 4" xfId="13047" xr:uid="{A4523DE1-A611-43EC-A86C-8C519D9687B4}"/>
    <cellStyle name="20% - Ênfase4 29 10 3" xfId="13048" xr:uid="{CF5F004B-E25D-4918-ADCC-416E20D844D9}"/>
    <cellStyle name="20% - Ênfase4 29 10 4" xfId="13049" xr:uid="{E3971351-1E87-4B19-87BE-3D7AC09E7EC5}"/>
    <cellStyle name="20% - Ênfase4 29 10 5" xfId="13050" xr:uid="{5CC8EC81-7901-424B-A983-3246731E1691}"/>
    <cellStyle name="20% - Ênfase4 29 11" xfId="13051" xr:uid="{B250DA77-EC24-4F18-9001-0204F95F1EEA}"/>
    <cellStyle name="20% - Ênfase4 29 11 2" xfId="13052" xr:uid="{55D47159-E4F3-4146-AF9F-19828D1EE47B}"/>
    <cellStyle name="20% - Ênfase4 29 11 2 2" xfId="13053" xr:uid="{7287761D-8977-4CF6-91A8-D498039D7F51}"/>
    <cellStyle name="20% - Ênfase4 29 11 2 3" xfId="13054" xr:uid="{1D8DF18A-5B5A-4C01-9EBE-8403A95D9F29}"/>
    <cellStyle name="20% - Ênfase4 29 11 2 4" xfId="13055" xr:uid="{D956B8C9-A98B-460B-9EEB-E2EF1A1F2DAB}"/>
    <cellStyle name="20% - Ênfase4 29 11 3" xfId="13056" xr:uid="{D3DED8BE-7896-42A2-B18E-6EC08B22A916}"/>
    <cellStyle name="20% - Ênfase4 29 11 4" xfId="13057" xr:uid="{C8EB01ED-0C25-4EF8-B5E7-770C1FA4168D}"/>
    <cellStyle name="20% - Ênfase4 29 11 5" xfId="13058" xr:uid="{ADD81243-C4EE-4E96-B1A7-BFB6CB3E2FFE}"/>
    <cellStyle name="20% - Ênfase4 29 12" xfId="13059" xr:uid="{E28A3353-B777-489E-B016-FC3E44FB4D23}"/>
    <cellStyle name="20% - Ênfase4 29 12 2" xfId="13060" xr:uid="{3AA3890F-DF86-4635-BED9-3A83D16E71DD}"/>
    <cellStyle name="20% - Ênfase4 29 12 3" xfId="13061" xr:uid="{653B5179-2708-40DA-9620-1EFADAE63F52}"/>
    <cellStyle name="20% - Ênfase4 29 12 4" xfId="13062" xr:uid="{4169C62F-34E3-4BB2-AF42-A3B774645302}"/>
    <cellStyle name="20% - Ênfase4 29 13" xfId="13063" xr:uid="{3FEB3B36-78F6-4971-9DA7-55715138A34F}"/>
    <cellStyle name="20% - Ênfase4 29 14" xfId="13064" xr:uid="{43C69387-2557-4A41-AC0E-526DE02F7F45}"/>
    <cellStyle name="20% - Ênfase4 29 15" xfId="13065" xr:uid="{033EF45D-B3EF-4B21-982F-57DAAB3974DB}"/>
    <cellStyle name="20% - Ênfase4 29 2" xfId="896" xr:uid="{C1DBB0A6-CA99-4832-BE12-73C932212064}"/>
    <cellStyle name="20% - Ênfase4 29 2 2" xfId="13066" xr:uid="{AED94C15-2C03-4BE2-A3C4-D457FFBFCBE0}"/>
    <cellStyle name="20% - Ênfase4 29 2 2 2" xfId="13067" xr:uid="{77F09E1F-EF07-40F4-8215-98E2A9E61E9A}"/>
    <cellStyle name="20% - Ênfase4 29 2 2 3" xfId="13068" xr:uid="{5BA2ABAC-56CC-4AE6-A74A-A31F604A2037}"/>
    <cellStyle name="20% - Ênfase4 29 2 2 4" xfId="13069" xr:uid="{701DD7D6-B25D-46F8-A598-A1E9D0B31EAA}"/>
    <cellStyle name="20% - Ênfase4 29 2 3" xfId="13070" xr:uid="{8C1F2748-5A68-4113-9948-C6D1D958F1D4}"/>
    <cellStyle name="20% - Ênfase4 29 2 4" xfId="13071" xr:uid="{D217C662-C112-4C82-8287-699E4C4FC1BB}"/>
    <cellStyle name="20% - Ênfase4 29 2 5" xfId="13072" xr:uid="{F0C6432A-53F3-4B02-9D91-7348F02DE0EB}"/>
    <cellStyle name="20% - Ênfase4 29 3" xfId="13073" xr:uid="{116873F4-8923-48E7-A614-301323C0A241}"/>
    <cellStyle name="20% - Ênfase4 29 3 2" xfId="13074" xr:uid="{38B1506E-08FF-45A1-89E9-EB3358F73CAB}"/>
    <cellStyle name="20% - Ênfase4 29 3 2 2" xfId="13075" xr:uid="{1E0FD4BD-3315-4533-828F-94989D48574C}"/>
    <cellStyle name="20% - Ênfase4 29 3 2 3" xfId="13076" xr:uid="{0A109565-83AD-48C2-95F4-94CB9A1B8E0B}"/>
    <cellStyle name="20% - Ênfase4 29 3 2 4" xfId="13077" xr:uid="{8EF3394E-A979-47E2-A75F-F46488A67934}"/>
    <cellStyle name="20% - Ênfase4 29 3 3" xfId="13078" xr:uid="{2047E9B8-37F6-4467-AD02-29704549B2CA}"/>
    <cellStyle name="20% - Ênfase4 29 3 4" xfId="13079" xr:uid="{4EC0A41E-168A-40FC-B996-EA105026DD91}"/>
    <cellStyle name="20% - Ênfase4 29 3 5" xfId="13080" xr:uid="{E2F832A1-FD19-4366-8EBE-6A51E3ACEFCB}"/>
    <cellStyle name="20% - Ênfase4 29 4" xfId="13081" xr:uid="{632A2463-9BD1-4EB2-AB6B-E0A8D4981748}"/>
    <cellStyle name="20% - Ênfase4 29 4 2" xfId="13082" xr:uid="{C6F867AC-D7B6-4F3F-A5D2-FE063E0E5B8B}"/>
    <cellStyle name="20% - Ênfase4 29 4 2 2" xfId="13083" xr:uid="{42A48411-D72B-448A-BCD7-466A4E12BBB2}"/>
    <cellStyle name="20% - Ênfase4 29 4 2 3" xfId="13084" xr:uid="{3AF46B7E-AB2E-4076-8A4F-933C72D8CBC1}"/>
    <cellStyle name="20% - Ênfase4 29 4 2 4" xfId="13085" xr:uid="{A44B70DB-A406-4236-97A7-1E25B8CBF56C}"/>
    <cellStyle name="20% - Ênfase4 29 4 3" xfId="13086" xr:uid="{96F6A3E2-699B-430B-9A87-93BF3A64E182}"/>
    <cellStyle name="20% - Ênfase4 29 4 4" xfId="13087" xr:uid="{30E469C9-8D3E-417C-8312-EB3F0CDE4AB6}"/>
    <cellStyle name="20% - Ênfase4 29 4 5" xfId="13088" xr:uid="{6699AFCC-6039-4BA1-98F9-3E78CB5E2A6C}"/>
    <cellStyle name="20% - Ênfase4 29 5" xfId="13089" xr:uid="{92392E3E-89A5-4EB8-BC4F-D5CBAD8CA2FD}"/>
    <cellStyle name="20% - Ênfase4 29 5 2" xfId="13090" xr:uid="{FC44C139-DCA4-4384-846E-951C2B773EF4}"/>
    <cellStyle name="20% - Ênfase4 29 5 2 2" xfId="13091" xr:uid="{FFBB3391-87A0-41AA-8A9E-441D1E1F84F5}"/>
    <cellStyle name="20% - Ênfase4 29 5 2 3" xfId="13092" xr:uid="{2C7BCD8A-C710-4E4E-ACA4-E048352B557B}"/>
    <cellStyle name="20% - Ênfase4 29 5 2 4" xfId="13093" xr:uid="{BA198AA2-CE03-4D23-9F59-1C8EBF4232F2}"/>
    <cellStyle name="20% - Ênfase4 29 5 3" xfId="13094" xr:uid="{97AAE264-C8BB-49A8-A5C0-17EA3C3AD7E4}"/>
    <cellStyle name="20% - Ênfase4 29 5 4" xfId="13095" xr:uid="{2B36246B-B988-4093-AFC2-66AF6EF2C106}"/>
    <cellStyle name="20% - Ênfase4 29 5 5" xfId="13096" xr:uid="{6CA45B0F-C705-462B-97AA-BFD01F4941EB}"/>
    <cellStyle name="20% - Ênfase4 29 6" xfId="13097" xr:uid="{3F83B1A8-D427-4B6F-8FBE-07DC06BEEE19}"/>
    <cellStyle name="20% - Ênfase4 29 6 2" xfId="13098" xr:uid="{82883E1F-2099-4A05-BF0D-118B0D399CFF}"/>
    <cellStyle name="20% - Ênfase4 29 6 2 2" xfId="13099" xr:uid="{94AA7F9F-3E62-474B-AC9E-28BB1B3B29F1}"/>
    <cellStyle name="20% - Ênfase4 29 6 2 3" xfId="13100" xr:uid="{7642EB16-72E3-4990-A4A9-2F0F666FAC6B}"/>
    <cellStyle name="20% - Ênfase4 29 6 2 4" xfId="13101" xr:uid="{B35BEC88-8174-49BF-A6BB-605D5B991270}"/>
    <cellStyle name="20% - Ênfase4 29 6 3" xfId="13102" xr:uid="{8B9AEC77-99F6-4EC7-B225-0BD3CA40DF0B}"/>
    <cellStyle name="20% - Ênfase4 29 6 4" xfId="13103" xr:uid="{123085E9-9258-462C-8F04-DBFBFFDB9765}"/>
    <cellStyle name="20% - Ênfase4 29 6 5" xfId="13104" xr:uid="{F13F8C6E-B2A1-4C9A-8AED-51A86B748919}"/>
    <cellStyle name="20% - Ênfase4 29 7" xfId="13105" xr:uid="{84286EB8-C6F1-4D5E-B3F0-1FEB761E71BC}"/>
    <cellStyle name="20% - Ênfase4 29 7 2" xfId="13106" xr:uid="{DCCFCC2A-5C46-4FD7-BF20-463EDABEBE40}"/>
    <cellStyle name="20% - Ênfase4 29 7 2 2" xfId="13107" xr:uid="{E2EE6A88-3A19-4CA4-B3C6-CAB88A3DE7C9}"/>
    <cellStyle name="20% - Ênfase4 29 7 2 3" xfId="13108" xr:uid="{B1D3CD64-11B4-447C-BA4D-5A373939FEFA}"/>
    <cellStyle name="20% - Ênfase4 29 7 2 4" xfId="13109" xr:uid="{2510FB55-C2C4-485D-A954-89059EFD466E}"/>
    <cellStyle name="20% - Ênfase4 29 7 3" xfId="13110" xr:uid="{38B8DAE3-29C2-425A-88A7-C1E8269568A6}"/>
    <cellStyle name="20% - Ênfase4 29 7 4" xfId="13111" xr:uid="{646440D1-6A98-42A2-8337-359F1CF245DD}"/>
    <cellStyle name="20% - Ênfase4 29 7 5" xfId="13112" xr:uid="{66C29F9C-775D-4585-95EA-D8ED45290BB8}"/>
    <cellStyle name="20% - Ênfase4 29 8" xfId="13113" xr:uid="{5BBC4F9F-CC7D-4325-855D-41EA6F92851E}"/>
    <cellStyle name="20% - Ênfase4 29 8 2" xfId="13114" xr:uid="{74D0FE68-B211-4717-96B7-059ABC7177AE}"/>
    <cellStyle name="20% - Ênfase4 29 8 2 2" xfId="13115" xr:uid="{D5AB380D-04AE-41B2-B92D-F08BF5C91C49}"/>
    <cellStyle name="20% - Ênfase4 29 8 2 3" xfId="13116" xr:uid="{6EA9C66C-614F-4DC1-971C-F93300432D0D}"/>
    <cellStyle name="20% - Ênfase4 29 8 2 4" xfId="13117" xr:uid="{52E76078-7316-4E4A-BA8D-4C87438C8BF6}"/>
    <cellStyle name="20% - Ênfase4 29 8 3" xfId="13118" xr:uid="{E620880C-8674-4601-AA85-E0D580F74663}"/>
    <cellStyle name="20% - Ênfase4 29 8 4" xfId="13119" xr:uid="{F937C47F-7A4D-4235-9A0F-41B9CC976E7B}"/>
    <cellStyle name="20% - Ênfase4 29 8 5" xfId="13120" xr:uid="{1D3F7137-C491-4D5C-977D-163B984BF873}"/>
    <cellStyle name="20% - Ênfase4 29 9" xfId="13121" xr:uid="{3CD5C47E-6AC7-47DF-AE29-3E670A1E7248}"/>
    <cellStyle name="20% - Ênfase4 29 9 2" xfId="13122" xr:uid="{BC0CBCEB-C1B0-46B9-ADC1-3B534F30A8DD}"/>
    <cellStyle name="20% - Ênfase4 29 9 2 2" xfId="13123" xr:uid="{23DB15CA-1343-47DB-85B5-94330C556C45}"/>
    <cellStyle name="20% - Ênfase4 29 9 2 3" xfId="13124" xr:uid="{33B3FB37-6774-4F09-8226-F4115D9E4F7D}"/>
    <cellStyle name="20% - Ênfase4 29 9 2 4" xfId="13125" xr:uid="{11AB34C7-CE67-4F69-AE8B-35AA62244F1A}"/>
    <cellStyle name="20% - Ênfase4 29 9 3" xfId="13126" xr:uid="{17A2FF0D-7437-4571-849B-D27E96619FB0}"/>
    <cellStyle name="20% - Ênfase4 29 9 4" xfId="13127" xr:uid="{4CE38129-0AFB-4FFD-8CB9-7C16C1CC79A2}"/>
    <cellStyle name="20% - Ênfase4 29 9 5" xfId="13128" xr:uid="{52A1C5A3-6FE4-4372-9AE5-CAEB96E8B55B}"/>
    <cellStyle name="20% - Ênfase4 3" xfId="897" xr:uid="{2AD129C7-CE95-4334-A7EC-DDDCCEF6AC33}"/>
    <cellStyle name="20% - Ênfase4 3 10" xfId="13129" xr:uid="{D740DEA0-B70C-4828-8851-18A74ADC404D}"/>
    <cellStyle name="20% - Ênfase4 3 10 2" xfId="13130" xr:uid="{908296C2-0EA2-4930-9117-09E68BC5DEAD}"/>
    <cellStyle name="20% - Ênfase4 3 10 2 2" xfId="13131" xr:uid="{95BBF8F3-EFB0-4075-A0B4-E52AB0E4F53E}"/>
    <cellStyle name="20% - Ênfase4 3 10 2 3" xfId="13132" xr:uid="{10B6686D-67D4-41D6-B8BA-11CA1D90E21A}"/>
    <cellStyle name="20% - Ênfase4 3 10 2 4" xfId="13133" xr:uid="{66103B16-91E0-4852-8BB1-D381552975A5}"/>
    <cellStyle name="20% - Ênfase4 3 10 3" xfId="13134" xr:uid="{433B34EE-1DC1-44DB-AA7C-CA387AD1F55A}"/>
    <cellStyle name="20% - Ênfase4 3 10 4" xfId="13135" xr:uid="{BA216D32-9C31-45D8-89DC-D72212053AFF}"/>
    <cellStyle name="20% - Ênfase4 3 10 5" xfId="13136" xr:uid="{371DF77A-2AD1-4F1B-AE04-4832BC31D6B6}"/>
    <cellStyle name="20% - Ênfase4 3 11" xfId="13137" xr:uid="{CD9F731B-5618-4C76-8C9D-B7876AE7B305}"/>
    <cellStyle name="20% - Ênfase4 3 11 2" xfId="13138" xr:uid="{0A640D18-6364-4E5D-9DD8-97F83EFDD56C}"/>
    <cellStyle name="20% - Ênfase4 3 11 2 2" xfId="13139" xr:uid="{F6DA5565-7502-45CF-9F55-D27E0ECF30E4}"/>
    <cellStyle name="20% - Ênfase4 3 11 2 3" xfId="13140" xr:uid="{BEB15DC8-A3C6-4148-A583-D104E64DD008}"/>
    <cellStyle name="20% - Ênfase4 3 11 2 4" xfId="13141" xr:uid="{2B941521-B965-42AA-B8E5-B376590F2B73}"/>
    <cellStyle name="20% - Ênfase4 3 11 3" xfId="13142" xr:uid="{3EFEE870-8B4B-4481-B0D9-0AF3A8099A2A}"/>
    <cellStyle name="20% - Ênfase4 3 11 4" xfId="13143" xr:uid="{E1D43D8A-99A8-4B72-8D80-DAF6BBCB94D5}"/>
    <cellStyle name="20% - Ênfase4 3 11 5" xfId="13144" xr:uid="{4296357F-08EE-4333-AE89-AA1120441901}"/>
    <cellStyle name="20% - Ênfase4 3 12" xfId="13145" xr:uid="{E9EE98A8-C91A-4621-BB20-AF8037F5EFE6}"/>
    <cellStyle name="20% - Ênfase4 3 12 2" xfId="13146" xr:uid="{E4BAC236-9FCC-4DC1-B646-83BF5EC7B113}"/>
    <cellStyle name="20% - Ênfase4 3 12 2 2" xfId="13147" xr:uid="{A0D8EBF0-84DF-4FFF-A1DD-A5A898B4C397}"/>
    <cellStyle name="20% - Ênfase4 3 12 2 3" xfId="13148" xr:uid="{EA38EA5F-C694-4E54-B9B1-D02E1651DB35}"/>
    <cellStyle name="20% - Ênfase4 3 12 2 4" xfId="13149" xr:uid="{4B8F9AF5-AD73-46AE-BAD2-0EA67FC5BEFE}"/>
    <cellStyle name="20% - Ênfase4 3 12 3" xfId="13150" xr:uid="{7607956C-98CA-41F8-B9A7-554E00793F60}"/>
    <cellStyle name="20% - Ênfase4 3 12 4" xfId="13151" xr:uid="{4F48ADB9-6733-47E4-B2B1-93D4039887EA}"/>
    <cellStyle name="20% - Ênfase4 3 12 5" xfId="13152" xr:uid="{55605CA5-1C37-422E-9FA8-76F01C0248FD}"/>
    <cellStyle name="20% - Ênfase4 3 13" xfId="13153" xr:uid="{8EF72169-533B-4BA6-87EB-FB9E92918E46}"/>
    <cellStyle name="20% - Ênfase4 3 14" xfId="13154" xr:uid="{0B989BA4-8E55-41E2-A0DF-55536C1A2476}"/>
    <cellStyle name="20% - Ênfase4 3 15" xfId="13155" xr:uid="{439DA4EE-3349-4390-9036-D19CA6C64442}"/>
    <cellStyle name="20% - Ênfase4 3 16" xfId="13156" xr:uid="{5DD35A22-81A7-4618-8FC5-D3817CCF5AAD}"/>
    <cellStyle name="20% - Ênfase4 3 2" xfId="898" xr:uid="{D0E916C2-2631-4258-9880-B72D82AA7D7B}"/>
    <cellStyle name="20% - Ênfase4 3 2 2" xfId="899" xr:uid="{AC69E19C-ECE6-4C7A-B684-CAC8850292FB}"/>
    <cellStyle name="20% - Ênfase4 3 2 2 2" xfId="13157" xr:uid="{4471F4FD-D87F-410A-975E-8B014C89F1B2}"/>
    <cellStyle name="20% - Ênfase4 3 2 2 3" xfId="13158" xr:uid="{0C6B5776-C390-4182-854C-490D3D22226A}"/>
    <cellStyle name="20% - Ênfase4 3 2 2 4" xfId="13159" xr:uid="{03F1D55D-1B78-4B3B-B5D9-3889546512FB}"/>
    <cellStyle name="20% - Ênfase4 3 2 3" xfId="13160" xr:uid="{345B9C60-4310-4B09-8D5B-CEC209BE807B}"/>
    <cellStyle name="20% - Ênfase4 3 2 3 2" xfId="13161" xr:uid="{D8BE77AD-C309-4256-8F5A-70D5E82D7A87}"/>
    <cellStyle name="20% - Ênfase4 3 2 3 3" xfId="13162" xr:uid="{882644FE-B094-440E-B6F0-77DFC744CF91}"/>
    <cellStyle name="20% - Ênfase4 3 2 3 4" xfId="13163" xr:uid="{D0EC70DD-7B86-4203-8DE8-82D76BFE0DAC}"/>
    <cellStyle name="20% - Ênfase4 3 3" xfId="900" xr:uid="{F8A45C59-7A02-4865-9C59-845E29372454}"/>
    <cellStyle name="20% - Ênfase4 3 3 2" xfId="901" xr:uid="{82CBB461-C33F-4C83-B648-38FCBBB194D0}"/>
    <cellStyle name="20% - Ênfase4 3 3 2 2" xfId="13164" xr:uid="{9C3FEF9E-D2EA-4C6D-959B-9B8486412B3F}"/>
    <cellStyle name="20% - Ênfase4 3 3 2 3" xfId="13165" xr:uid="{EDCD86B2-86C6-48A6-89AC-A1302447BDD7}"/>
    <cellStyle name="20% - Ênfase4 3 3 2 4" xfId="13166" xr:uid="{6F20F5CF-CD49-472A-8DE9-698DC26C264D}"/>
    <cellStyle name="20% - Ênfase4 3 3 3" xfId="13167" xr:uid="{33A85A23-A98B-43C7-B194-FAD0FF4D59BB}"/>
    <cellStyle name="20% - Ênfase4 3 3 4" xfId="13168" xr:uid="{A6A7BE09-9C86-4750-9166-D6D1E61C3B24}"/>
    <cellStyle name="20% - Ênfase4 3 3 5" xfId="13169" xr:uid="{9CDA3C3E-455B-4B13-BC11-61B351F00502}"/>
    <cellStyle name="20% - Ênfase4 3 4" xfId="902" xr:uid="{EDB186D4-8141-464C-A9A1-9EF0EAABA2DE}"/>
    <cellStyle name="20% - Ênfase4 3 4 2" xfId="903" xr:uid="{4E8E5BC8-2BAB-48D4-8934-F7C4DA2B2407}"/>
    <cellStyle name="20% - Ênfase4 3 4 2 2" xfId="13170" xr:uid="{3BA45FB0-2CA1-4FAE-B827-40D3A7FAFF71}"/>
    <cellStyle name="20% - Ênfase4 3 4 2 3" xfId="13171" xr:uid="{66EB7FE4-CD77-4265-91FC-F0DACEA42BF0}"/>
    <cellStyle name="20% - Ênfase4 3 4 2 4" xfId="13172" xr:uid="{9D9EEC59-7E19-4CB8-9841-A1E3EAE537BC}"/>
    <cellStyle name="20% - Ênfase4 3 4 3" xfId="13173" xr:uid="{2030624A-80F2-4529-92D1-0F028D4BE0F7}"/>
    <cellStyle name="20% - Ênfase4 3 4 4" xfId="13174" xr:uid="{9091BFCC-3B4C-43AA-B81F-00EF7C2F513C}"/>
    <cellStyle name="20% - Ênfase4 3 4 5" xfId="13175" xr:uid="{0DE4E6F5-B4BB-4699-8B37-868B331B502B}"/>
    <cellStyle name="20% - Ênfase4 3 5" xfId="904" xr:uid="{04886CBB-7467-4D6C-822B-F202540E5371}"/>
    <cellStyle name="20% - Ênfase4 3 5 2" xfId="905" xr:uid="{6C0104F3-4D62-47E2-8033-84BBD17E25A2}"/>
    <cellStyle name="20% - Ênfase4 3 5 2 2" xfId="13176" xr:uid="{40C90735-A874-4E7C-B2DF-7F51F35CD47B}"/>
    <cellStyle name="20% - Ênfase4 3 5 2 3" xfId="13177" xr:uid="{008CA590-8773-43D4-8FC2-F4C8A22C5970}"/>
    <cellStyle name="20% - Ênfase4 3 5 2 4" xfId="13178" xr:uid="{18E07593-B521-4B4C-A847-7E1AEBB2D234}"/>
    <cellStyle name="20% - Ênfase4 3 5 3" xfId="13179" xr:uid="{1686C6E2-6997-44CD-8D02-A6B6CF35BF1A}"/>
    <cellStyle name="20% - Ênfase4 3 5 4" xfId="13180" xr:uid="{3ED24206-18A8-487A-A1E0-E20EE1C03DE2}"/>
    <cellStyle name="20% - Ênfase4 3 5 5" xfId="13181" xr:uid="{FAF18EB9-AA83-43A7-953B-1BFEDE379F88}"/>
    <cellStyle name="20% - Ênfase4 3 6" xfId="906" xr:uid="{03FB27DC-8DB6-44C8-B02C-5ABDC980BA27}"/>
    <cellStyle name="20% - Ênfase4 3 6 2" xfId="907" xr:uid="{B4926916-EC13-415B-A718-37057E209EF5}"/>
    <cellStyle name="20% - Ênfase4 3 6 2 2" xfId="13182" xr:uid="{369863B8-BDD6-4207-AFAB-7270E53CC0B1}"/>
    <cellStyle name="20% - Ênfase4 3 6 2 3" xfId="13183" xr:uid="{BF501349-3C2A-4505-B83B-643AD35ED749}"/>
    <cellStyle name="20% - Ênfase4 3 6 2 4" xfId="13184" xr:uid="{2E374911-6350-46A6-BBD0-CFB2FEDA421E}"/>
    <cellStyle name="20% - Ênfase4 3 6 3" xfId="13185" xr:uid="{C205D912-5EC0-4042-A826-7762E006872A}"/>
    <cellStyle name="20% - Ênfase4 3 6 4" xfId="13186" xr:uid="{23E7A167-5642-495B-9B05-5BDE93BB6879}"/>
    <cellStyle name="20% - Ênfase4 3 6 5" xfId="13187" xr:uid="{B3DA3E60-E6EE-4A1C-8277-E8B5F5B2ACC9}"/>
    <cellStyle name="20% - Ênfase4 3 7" xfId="908" xr:uid="{11C7758A-5475-46B2-96F5-2CD4BF49E21C}"/>
    <cellStyle name="20% - Ênfase4 3 7 2" xfId="13188" xr:uid="{FC998C62-2A90-48B4-A54B-F6C9245A9753}"/>
    <cellStyle name="20% - Ênfase4 3 7 2 2" xfId="13189" xr:uid="{371A9EC5-33BC-43FB-993C-88A0C0632F50}"/>
    <cellStyle name="20% - Ênfase4 3 7 2 3" xfId="13190" xr:uid="{3A364E6A-E985-4F47-8327-D8913598EEE0}"/>
    <cellStyle name="20% - Ênfase4 3 7 2 4" xfId="13191" xr:uid="{88C82638-36E7-4968-BBAA-9F4034AC043F}"/>
    <cellStyle name="20% - Ênfase4 3 7 3" xfId="13192" xr:uid="{E0C6F520-AB4C-4D35-B325-ACCAF418F131}"/>
    <cellStyle name="20% - Ênfase4 3 7 4" xfId="13193" xr:uid="{9D56F460-5176-42D8-9E76-CB6718973619}"/>
    <cellStyle name="20% - Ênfase4 3 7 5" xfId="13194" xr:uid="{96924059-9C40-40DC-8DB5-DFF9B18FDAFD}"/>
    <cellStyle name="20% - Ênfase4 3 8" xfId="13195" xr:uid="{6182F36E-D242-4373-93FD-ABBDB87D866F}"/>
    <cellStyle name="20% - Ênfase4 3 8 2" xfId="13196" xr:uid="{418F4EC3-7027-4537-A2EB-CA803123C140}"/>
    <cellStyle name="20% - Ênfase4 3 8 2 2" xfId="13197" xr:uid="{79A43A8A-FED5-4A80-98A6-0272C41EAA0D}"/>
    <cellStyle name="20% - Ênfase4 3 8 2 3" xfId="13198" xr:uid="{FFD43D4C-5392-4DE7-85BB-0BCCAE237955}"/>
    <cellStyle name="20% - Ênfase4 3 8 2 4" xfId="13199" xr:uid="{92DF9547-0137-4CCB-99C4-7079C5EE0314}"/>
    <cellStyle name="20% - Ênfase4 3 8 3" xfId="13200" xr:uid="{6FD7FA7E-4922-4CB7-92F8-14F14CF1FAE5}"/>
    <cellStyle name="20% - Ênfase4 3 8 4" xfId="13201" xr:uid="{B0FC0D90-F945-41C8-B7CD-EBE725352584}"/>
    <cellStyle name="20% - Ênfase4 3 8 5" xfId="13202" xr:uid="{2154302A-2FDC-4764-937F-6CE0E37BAE23}"/>
    <cellStyle name="20% - Ênfase4 3 9" xfId="13203" xr:uid="{170D92B1-43C4-45E5-BC66-766D1C9B8081}"/>
    <cellStyle name="20% - Ênfase4 3 9 2" xfId="13204" xr:uid="{9FBF6D20-05CF-46CE-9B87-ED378633A090}"/>
    <cellStyle name="20% - Ênfase4 3 9 2 2" xfId="13205" xr:uid="{955CFD83-C46B-4D48-A044-EBEC0EF204BA}"/>
    <cellStyle name="20% - Ênfase4 3 9 2 3" xfId="13206" xr:uid="{CB8AC200-531B-4CEF-AECD-6D69098A1DE9}"/>
    <cellStyle name="20% - Ênfase4 3 9 2 4" xfId="13207" xr:uid="{2D87D8F6-FB56-47B1-8E8B-B44E121C4DDC}"/>
    <cellStyle name="20% - Ênfase4 3 9 3" xfId="13208" xr:uid="{2DCF48C2-B1B7-4220-B000-6C766A422963}"/>
    <cellStyle name="20% - Ênfase4 3 9 4" xfId="13209" xr:uid="{0DA1FDE6-0823-4C46-960C-B17C7F0BE4DF}"/>
    <cellStyle name="20% - Ênfase4 3 9 5" xfId="13210" xr:uid="{E5D5E1AB-7AC8-43B0-8E14-F73BCA2FBBAC}"/>
    <cellStyle name="20% - Ênfase4 30" xfId="909" xr:uid="{6402696A-33BC-4EBE-BA92-F1D7B121A03B}"/>
    <cellStyle name="20% - Ênfase4 30 10" xfId="13211" xr:uid="{61C0E1D3-531B-45D6-99AA-B545383D0268}"/>
    <cellStyle name="20% - Ênfase4 30 10 2" xfId="13212" xr:uid="{4732E8B0-5457-4467-B1ED-DEDCBBBD8150}"/>
    <cellStyle name="20% - Ênfase4 30 10 2 2" xfId="13213" xr:uid="{FA359D60-7EA1-4EFB-BE2B-56BCCA97F00C}"/>
    <cellStyle name="20% - Ênfase4 30 10 2 3" xfId="13214" xr:uid="{DAB616CD-9F95-42E8-9040-7F83DCD55034}"/>
    <cellStyle name="20% - Ênfase4 30 10 2 4" xfId="13215" xr:uid="{8DC96BF8-8BB7-41A5-BC6F-4B21A9DCDA25}"/>
    <cellStyle name="20% - Ênfase4 30 10 3" xfId="13216" xr:uid="{533E6441-C8BE-40B2-A21D-6D14997AAE2C}"/>
    <cellStyle name="20% - Ênfase4 30 10 4" xfId="13217" xr:uid="{8C442B13-C74B-481D-9128-FF5F6D419BE0}"/>
    <cellStyle name="20% - Ênfase4 30 10 5" xfId="13218" xr:uid="{90419E19-0012-410A-83E7-9B00ABA4D902}"/>
    <cellStyle name="20% - Ênfase4 30 11" xfId="13219" xr:uid="{2BEC85FC-F82F-491D-B9DF-0B072F1FEA1B}"/>
    <cellStyle name="20% - Ênfase4 30 11 2" xfId="13220" xr:uid="{B4BCA72B-0E77-42A0-A7BD-25C9980FC6A4}"/>
    <cellStyle name="20% - Ênfase4 30 11 2 2" xfId="13221" xr:uid="{D8232772-491A-42A0-81F0-B242DFCCA504}"/>
    <cellStyle name="20% - Ênfase4 30 11 2 3" xfId="13222" xr:uid="{29413496-534C-4084-BB77-C899B5906317}"/>
    <cellStyle name="20% - Ênfase4 30 11 2 4" xfId="13223" xr:uid="{8E7CA21F-8C41-4A4E-B274-4DD1D63B29A1}"/>
    <cellStyle name="20% - Ênfase4 30 11 3" xfId="13224" xr:uid="{1C44ED60-A68A-4F74-85C3-A8B3CA02960F}"/>
    <cellStyle name="20% - Ênfase4 30 11 4" xfId="13225" xr:uid="{EC31CEFF-9DAD-4BCF-B3BA-157074139B9A}"/>
    <cellStyle name="20% - Ênfase4 30 11 5" xfId="13226" xr:uid="{63B94789-8C0B-47AC-8FBE-A2D24C118863}"/>
    <cellStyle name="20% - Ênfase4 30 12" xfId="13227" xr:uid="{0CA61254-3F22-449C-BE27-E4C44CFA2762}"/>
    <cellStyle name="20% - Ênfase4 30 12 2" xfId="13228" xr:uid="{8B72D901-1139-4FF4-966B-6215809C514F}"/>
    <cellStyle name="20% - Ênfase4 30 12 3" xfId="13229" xr:uid="{03685C2C-0F4A-40ED-A706-7EFE00D3C1F8}"/>
    <cellStyle name="20% - Ênfase4 30 12 4" xfId="13230" xr:uid="{7B06765D-64A0-4E9A-A638-7896C37C62D3}"/>
    <cellStyle name="20% - Ênfase4 30 13" xfId="13231" xr:uid="{2462962F-3A87-474A-A3E6-8CCC94609B9D}"/>
    <cellStyle name="20% - Ênfase4 30 14" xfId="13232" xr:uid="{6FD05C57-5E18-48E2-A87A-FC2AD54CD490}"/>
    <cellStyle name="20% - Ênfase4 30 15" xfId="13233" xr:uid="{1D29D574-5272-4BE9-BF6F-956D0E7A99F7}"/>
    <cellStyle name="20% - Ênfase4 30 2" xfId="910" xr:uid="{483E8723-0442-4384-BE4C-AEECC323B148}"/>
    <cellStyle name="20% - Ênfase4 30 2 2" xfId="13234" xr:uid="{063E484A-F683-479E-A01B-68E2320DF5C0}"/>
    <cellStyle name="20% - Ênfase4 30 2 2 2" xfId="13235" xr:uid="{486604C3-EA3A-4219-BBF1-D92C7310527F}"/>
    <cellStyle name="20% - Ênfase4 30 2 2 3" xfId="13236" xr:uid="{0D16C5D0-4B0A-4CAB-8725-CA0BF59DD102}"/>
    <cellStyle name="20% - Ênfase4 30 2 2 4" xfId="13237" xr:uid="{29C95B36-D677-4311-AD61-DB730913F425}"/>
    <cellStyle name="20% - Ênfase4 30 2 3" xfId="13238" xr:uid="{FAE34636-9CD6-4861-9E21-4178C0AD7A3A}"/>
    <cellStyle name="20% - Ênfase4 30 2 4" xfId="13239" xr:uid="{B876C0A4-1255-4EF4-9911-0D5C3A1D3786}"/>
    <cellStyle name="20% - Ênfase4 30 2 5" xfId="13240" xr:uid="{09755FA1-5EC4-438B-834D-6E2704840508}"/>
    <cellStyle name="20% - Ênfase4 30 3" xfId="13241" xr:uid="{43752A4C-4A58-4B04-8863-B9BEC244EB2D}"/>
    <cellStyle name="20% - Ênfase4 30 3 2" xfId="13242" xr:uid="{8843B5AC-16D0-40DA-9025-5BE0B8387AF9}"/>
    <cellStyle name="20% - Ênfase4 30 3 2 2" xfId="13243" xr:uid="{90E96072-2E1A-48DA-BE7A-C37251FEB92F}"/>
    <cellStyle name="20% - Ênfase4 30 3 2 3" xfId="13244" xr:uid="{66DE5A14-9741-4740-A744-3E548F55A241}"/>
    <cellStyle name="20% - Ênfase4 30 3 2 4" xfId="13245" xr:uid="{532C68B5-C87C-4AC8-BECC-57A8A4A83B77}"/>
    <cellStyle name="20% - Ênfase4 30 3 3" xfId="13246" xr:uid="{94D54A63-16E3-41BB-858B-6B8F3775F3DF}"/>
    <cellStyle name="20% - Ênfase4 30 3 4" xfId="13247" xr:uid="{28035FAF-22E6-462A-92A2-707244A5BFF8}"/>
    <cellStyle name="20% - Ênfase4 30 3 5" xfId="13248" xr:uid="{38083411-986A-4F19-BAC1-0312365CA41E}"/>
    <cellStyle name="20% - Ênfase4 30 4" xfId="13249" xr:uid="{520ABAED-4005-4281-A636-2D03FE0F1AD9}"/>
    <cellStyle name="20% - Ênfase4 30 4 2" xfId="13250" xr:uid="{4362E8F6-0E9E-4524-AEE5-CB3AA3E07994}"/>
    <cellStyle name="20% - Ênfase4 30 4 2 2" xfId="13251" xr:uid="{618773E4-4E3B-4B52-84FF-62B1D7C62F4C}"/>
    <cellStyle name="20% - Ênfase4 30 4 2 3" xfId="13252" xr:uid="{351BB843-916E-4669-B61C-D203B2CD457A}"/>
    <cellStyle name="20% - Ênfase4 30 4 2 4" xfId="13253" xr:uid="{D80F658E-6936-480F-B384-503486F0F0A0}"/>
    <cellStyle name="20% - Ênfase4 30 4 3" xfId="13254" xr:uid="{11065AF3-EC5D-425E-B5D8-13F8F42B100D}"/>
    <cellStyle name="20% - Ênfase4 30 4 4" xfId="13255" xr:uid="{7839AEA3-905E-437A-95CA-21AD377BDD55}"/>
    <cellStyle name="20% - Ênfase4 30 4 5" xfId="13256" xr:uid="{8E50B29D-9E18-43F8-99B4-A49B7AD1D91F}"/>
    <cellStyle name="20% - Ênfase4 30 5" xfId="13257" xr:uid="{D9A98EC2-3075-4DB9-AB2B-033868994FF1}"/>
    <cellStyle name="20% - Ênfase4 30 5 2" xfId="13258" xr:uid="{6633B875-66F2-4858-99D9-611CAB82EAED}"/>
    <cellStyle name="20% - Ênfase4 30 5 2 2" xfId="13259" xr:uid="{224856C7-52AC-4C1A-A8FB-ED687911152D}"/>
    <cellStyle name="20% - Ênfase4 30 5 2 3" xfId="13260" xr:uid="{BC1A97B2-B655-4370-B1DB-4881F7910416}"/>
    <cellStyle name="20% - Ênfase4 30 5 2 4" xfId="13261" xr:uid="{532677D1-E08C-43E9-A05D-53524159623F}"/>
    <cellStyle name="20% - Ênfase4 30 5 3" xfId="13262" xr:uid="{E8827710-C994-4E36-9019-7651138A409B}"/>
    <cellStyle name="20% - Ênfase4 30 5 4" xfId="13263" xr:uid="{A7871481-354F-4B07-962F-9387965393B3}"/>
    <cellStyle name="20% - Ênfase4 30 5 5" xfId="13264" xr:uid="{4B4689F4-726A-4BE5-B7A3-31B4C798DDCD}"/>
    <cellStyle name="20% - Ênfase4 30 6" xfId="13265" xr:uid="{98CAE66C-DFDB-432E-A981-BCC6E6498A5A}"/>
    <cellStyle name="20% - Ênfase4 30 6 2" xfId="13266" xr:uid="{4D139265-31DE-491C-9042-7E627AFDCE7B}"/>
    <cellStyle name="20% - Ênfase4 30 6 2 2" xfId="13267" xr:uid="{7AB7CA15-6440-4EE0-9E80-A63BD7210F53}"/>
    <cellStyle name="20% - Ênfase4 30 6 2 3" xfId="13268" xr:uid="{5B000527-36CB-441C-AE25-9D594840B18B}"/>
    <cellStyle name="20% - Ênfase4 30 6 2 4" xfId="13269" xr:uid="{D74FCE9D-1ACC-48D8-A64A-C8397F22CDCB}"/>
    <cellStyle name="20% - Ênfase4 30 6 3" xfId="13270" xr:uid="{7DAD1654-F621-48E1-86AB-4A43E440CF79}"/>
    <cellStyle name="20% - Ênfase4 30 6 4" xfId="13271" xr:uid="{13CD3167-CB6B-4F88-ACDC-3BB2A760AA6A}"/>
    <cellStyle name="20% - Ênfase4 30 6 5" xfId="13272" xr:uid="{D9579A2B-0223-44B7-9E26-55AB225DDF23}"/>
    <cellStyle name="20% - Ênfase4 30 7" xfId="13273" xr:uid="{E477A415-D7F3-476F-8F96-34679156E269}"/>
    <cellStyle name="20% - Ênfase4 30 7 2" xfId="13274" xr:uid="{7E3B1D59-B796-4BB0-800B-D52FBC76E842}"/>
    <cellStyle name="20% - Ênfase4 30 7 2 2" xfId="13275" xr:uid="{46B248F1-7A65-4AE1-AF7C-067EF689BFD1}"/>
    <cellStyle name="20% - Ênfase4 30 7 2 3" xfId="13276" xr:uid="{3C2A9F7D-85C1-4BFC-A45D-313C00AE6F32}"/>
    <cellStyle name="20% - Ênfase4 30 7 2 4" xfId="13277" xr:uid="{F410EB0E-2FC4-4A69-B4C7-E218998ACC0A}"/>
    <cellStyle name="20% - Ênfase4 30 7 3" xfId="13278" xr:uid="{7C9C28E9-F0B3-42CB-898E-BF482BFB9226}"/>
    <cellStyle name="20% - Ênfase4 30 7 4" xfId="13279" xr:uid="{CB85693C-2CC7-4A20-A993-2B886A7EA436}"/>
    <cellStyle name="20% - Ênfase4 30 7 5" xfId="13280" xr:uid="{38A4EB75-6038-4A03-B03C-87984BE04933}"/>
    <cellStyle name="20% - Ênfase4 30 8" xfId="13281" xr:uid="{57EFB73F-F76E-4B1A-A0FB-047F4145E88A}"/>
    <cellStyle name="20% - Ênfase4 30 8 2" xfId="13282" xr:uid="{C0A0B096-DF6B-4B41-B9B0-ABC59437659E}"/>
    <cellStyle name="20% - Ênfase4 30 8 2 2" xfId="13283" xr:uid="{3390A0FC-3BA9-4F2D-BE70-7DEA9DCC376F}"/>
    <cellStyle name="20% - Ênfase4 30 8 2 3" xfId="13284" xr:uid="{7B4D7A44-DBDD-4D2B-8F08-386295325B8C}"/>
    <cellStyle name="20% - Ênfase4 30 8 2 4" xfId="13285" xr:uid="{79B66A89-20C8-45B6-A4AB-DDB7243DE777}"/>
    <cellStyle name="20% - Ênfase4 30 8 3" xfId="13286" xr:uid="{02CD4281-08CE-4A7C-8084-A8DE48E227BC}"/>
    <cellStyle name="20% - Ênfase4 30 8 4" xfId="13287" xr:uid="{705A3EDA-43A7-4B50-B02F-F12BF639021D}"/>
    <cellStyle name="20% - Ênfase4 30 8 5" xfId="13288" xr:uid="{6BAF3E8B-B597-4FF0-8567-F604BDB91A43}"/>
    <cellStyle name="20% - Ênfase4 30 9" xfId="13289" xr:uid="{39C88D83-F899-4BC1-839D-4D8A23D9A6E9}"/>
    <cellStyle name="20% - Ênfase4 30 9 2" xfId="13290" xr:uid="{B424370E-9E42-4BC4-853F-F4A57B325D4A}"/>
    <cellStyle name="20% - Ênfase4 30 9 2 2" xfId="13291" xr:uid="{3DA80776-0C36-486D-AD30-E329D0FD8646}"/>
    <cellStyle name="20% - Ênfase4 30 9 2 3" xfId="13292" xr:uid="{EAB09F26-2BAD-4746-B1F6-11BD8DF0E3C3}"/>
    <cellStyle name="20% - Ênfase4 30 9 2 4" xfId="13293" xr:uid="{4D45BB8E-01CD-4282-84D4-971DEAD5A96A}"/>
    <cellStyle name="20% - Ênfase4 30 9 3" xfId="13294" xr:uid="{DA595C49-3610-4C67-9452-BB088ECB35FE}"/>
    <cellStyle name="20% - Ênfase4 30 9 4" xfId="13295" xr:uid="{3FE618ED-5632-4517-955E-5C9DC27B7CC3}"/>
    <cellStyle name="20% - Ênfase4 30 9 5" xfId="13296" xr:uid="{DDA65AB9-9960-4331-B1EE-D19D220D568B}"/>
    <cellStyle name="20% - Ênfase4 31" xfId="911" xr:uid="{841627C7-1AEB-45B6-8337-EB2282CB5285}"/>
    <cellStyle name="20% - Ênfase4 31 10" xfId="13297" xr:uid="{8AEC7B23-608E-4976-8526-0A950F2D28A7}"/>
    <cellStyle name="20% - Ênfase4 31 10 2" xfId="13298" xr:uid="{58B19C78-38BE-446B-BAB3-BD701A59F2AB}"/>
    <cellStyle name="20% - Ênfase4 31 10 2 2" xfId="13299" xr:uid="{FAB77C41-66A0-4035-A31C-060C7813DBFD}"/>
    <cellStyle name="20% - Ênfase4 31 10 2 3" xfId="13300" xr:uid="{1DE09301-E90F-4F90-846A-AA4AE114628B}"/>
    <cellStyle name="20% - Ênfase4 31 10 2 4" xfId="13301" xr:uid="{E87B6788-C078-4886-98EE-D57CCDCEBF2A}"/>
    <cellStyle name="20% - Ênfase4 31 10 3" xfId="13302" xr:uid="{FCE65B62-3EDF-45D1-AB79-DBE3E3F9566C}"/>
    <cellStyle name="20% - Ênfase4 31 10 4" xfId="13303" xr:uid="{C1E3AC09-116D-4992-9B61-4C2B0BC9F4E0}"/>
    <cellStyle name="20% - Ênfase4 31 10 5" xfId="13304" xr:uid="{37C4F483-74B3-49AE-B194-C801CC93CA9E}"/>
    <cellStyle name="20% - Ênfase4 31 11" xfId="13305" xr:uid="{1CEA92BA-A023-4C88-9E82-1010979D97C0}"/>
    <cellStyle name="20% - Ênfase4 31 11 2" xfId="13306" xr:uid="{F659D26A-5EC8-4E5F-84B7-E9CE4E274252}"/>
    <cellStyle name="20% - Ênfase4 31 11 2 2" xfId="13307" xr:uid="{72DA948C-1A00-40ED-8FDF-614D117F3A31}"/>
    <cellStyle name="20% - Ênfase4 31 11 2 3" xfId="13308" xr:uid="{59B818FA-0F07-45B4-AAC1-60FF499193C6}"/>
    <cellStyle name="20% - Ênfase4 31 11 2 4" xfId="13309" xr:uid="{6C3F1925-5391-4B73-8C8F-F40F01347869}"/>
    <cellStyle name="20% - Ênfase4 31 11 3" xfId="13310" xr:uid="{7D95852A-5279-430D-860D-BCB9C4EB0447}"/>
    <cellStyle name="20% - Ênfase4 31 11 4" xfId="13311" xr:uid="{1DF22384-1C89-4285-9FEC-DCC4442AD885}"/>
    <cellStyle name="20% - Ênfase4 31 11 5" xfId="13312" xr:uid="{C8EEF178-CA35-4C10-A8B2-9CAE3EB0A8D3}"/>
    <cellStyle name="20% - Ênfase4 31 12" xfId="13313" xr:uid="{20FC4823-28B6-40D2-AC60-BAFCDE58ED00}"/>
    <cellStyle name="20% - Ênfase4 31 12 2" xfId="13314" xr:uid="{1E7E9722-32F9-4A92-A6DC-2CFF1D9B3532}"/>
    <cellStyle name="20% - Ênfase4 31 12 3" xfId="13315" xr:uid="{055B2062-9C31-4F6B-B440-ADC1BEFFE43D}"/>
    <cellStyle name="20% - Ênfase4 31 12 4" xfId="13316" xr:uid="{D173B67A-0D29-412A-9426-6CC3DB50A15E}"/>
    <cellStyle name="20% - Ênfase4 31 13" xfId="13317" xr:uid="{40DCE6F7-6ACF-4D49-9471-EF87AF321458}"/>
    <cellStyle name="20% - Ênfase4 31 14" xfId="13318" xr:uid="{D7B080A6-48C6-487D-B2EF-2D6BA072D617}"/>
    <cellStyle name="20% - Ênfase4 31 15" xfId="13319" xr:uid="{BDAE51DE-B5B3-440E-9F02-4EFDEA56560D}"/>
    <cellStyle name="20% - Ênfase4 31 2" xfId="912" xr:uid="{88999B41-65EA-4FB7-8D7E-F076AF802FE8}"/>
    <cellStyle name="20% - Ênfase4 31 2 2" xfId="13320" xr:uid="{6A33839D-0381-4465-B13F-BFC76E85CA87}"/>
    <cellStyle name="20% - Ênfase4 31 2 2 2" xfId="13321" xr:uid="{10927195-3921-4523-9497-3516DE617F06}"/>
    <cellStyle name="20% - Ênfase4 31 2 2 3" xfId="13322" xr:uid="{CCA7E1FF-A683-4576-9912-66549E24D972}"/>
    <cellStyle name="20% - Ênfase4 31 2 2 4" xfId="13323" xr:uid="{428706C8-5F3D-45AE-B7F9-D7014497BB92}"/>
    <cellStyle name="20% - Ênfase4 31 2 3" xfId="13324" xr:uid="{8DFEBF00-D1E8-414D-B632-A57DADE3F50D}"/>
    <cellStyle name="20% - Ênfase4 31 2 4" xfId="13325" xr:uid="{ADA17E98-F17B-4AF4-AB12-96376B18B3E2}"/>
    <cellStyle name="20% - Ênfase4 31 2 5" xfId="13326" xr:uid="{F1831D75-AF35-4432-876F-A7880818CC36}"/>
    <cellStyle name="20% - Ênfase4 31 3" xfId="13327" xr:uid="{EB608B92-D84B-4617-81BA-9F3982CC07EC}"/>
    <cellStyle name="20% - Ênfase4 31 3 2" xfId="13328" xr:uid="{DBBF430D-C354-45B1-8E9C-EABB3048CA8A}"/>
    <cellStyle name="20% - Ênfase4 31 3 2 2" xfId="13329" xr:uid="{3CDED090-73E9-4CC1-9C00-13B68CEB1165}"/>
    <cellStyle name="20% - Ênfase4 31 3 2 3" xfId="13330" xr:uid="{6DBFC517-A007-49E7-B002-3F9078B18DF8}"/>
    <cellStyle name="20% - Ênfase4 31 3 2 4" xfId="13331" xr:uid="{42AE7FC1-3C15-4D41-848E-E477DBA832E5}"/>
    <cellStyle name="20% - Ênfase4 31 3 3" xfId="13332" xr:uid="{3D4257A2-F5A1-4996-A3E7-640DF8CC4A66}"/>
    <cellStyle name="20% - Ênfase4 31 3 4" xfId="13333" xr:uid="{4592D70F-9426-4F2C-87A8-A3A1E825BF46}"/>
    <cellStyle name="20% - Ênfase4 31 3 5" xfId="13334" xr:uid="{1073B76C-88EF-464B-B512-EB6D5A5F5A1E}"/>
    <cellStyle name="20% - Ênfase4 31 4" xfId="13335" xr:uid="{B69E4EDA-F555-466A-9C0A-CF8799015A31}"/>
    <cellStyle name="20% - Ênfase4 31 4 2" xfId="13336" xr:uid="{D1F15A44-E9DE-4A7B-B566-4D174E2CF02E}"/>
    <cellStyle name="20% - Ênfase4 31 4 2 2" xfId="13337" xr:uid="{EB4F39F4-E689-41B1-BEB7-D0CFC04BFCCE}"/>
    <cellStyle name="20% - Ênfase4 31 4 2 3" xfId="13338" xr:uid="{C7CF112E-DBAE-4F7C-BFA0-B8079B525F71}"/>
    <cellStyle name="20% - Ênfase4 31 4 2 4" xfId="13339" xr:uid="{20B8E255-5E8B-4D17-95C3-976D907670B0}"/>
    <cellStyle name="20% - Ênfase4 31 4 3" xfId="13340" xr:uid="{0E5E3D3A-C094-4DA8-BE72-8CDB2FB2CD82}"/>
    <cellStyle name="20% - Ênfase4 31 4 4" xfId="13341" xr:uid="{9CC89ADB-6301-4003-BDFC-8C380CBDC780}"/>
    <cellStyle name="20% - Ênfase4 31 4 5" xfId="13342" xr:uid="{E2A57A2C-14F0-4E2A-9FFB-A8E9F4EA217A}"/>
    <cellStyle name="20% - Ênfase4 31 5" xfId="13343" xr:uid="{E47C5AC7-C87F-4FB3-B6FF-D5AC577921B0}"/>
    <cellStyle name="20% - Ênfase4 31 5 2" xfId="13344" xr:uid="{A66786DA-A42C-437A-A933-6D74CC18A4BA}"/>
    <cellStyle name="20% - Ênfase4 31 5 2 2" xfId="13345" xr:uid="{995275AE-648B-458C-B0E2-C8BE51EDB383}"/>
    <cellStyle name="20% - Ênfase4 31 5 2 3" xfId="13346" xr:uid="{4C585322-97BB-4526-8176-494039005C98}"/>
    <cellStyle name="20% - Ênfase4 31 5 2 4" xfId="13347" xr:uid="{5488EEBD-E0DA-492E-8124-36C2D396EB5F}"/>
    <cellStyle name="20% - Ênfase4 31 5 3" xfId="13348" xr:uid="{F1D6E30C-3DFC-4AE2-9483-FCD8670D4946}"/>
    <cellStyle name="20% - Ênfase4 31 5 4" xfId="13349" xr:uid="{4BF1A967-BC98-4648-BDCE-5ADF2F51F922}"/>
    <cellStyle name="20% - Ênfase4 31 5 5" xfId="13350" xr:uid="{DB198AD2-F2A1-4E27-83B9-6E535CB7DBD9}"/>
    <cellStyle name="20% - Ênfase4 31 6" xfId="13351" xr:uid="{AB1261AA-D0ED-4E74-95CA-5F88422D9B06}"/>
    <cellStyle name="20% - Ênfase4 31 6 2" xfId="13352" xr:uid="{A343C58F-5CB3-4A25-A191-475A35F8577E}"/>
    <cellStyle name="20% - Ênfase4 31 6 2 2" xfId="13353" xr:uid="{FDE75517-3CAB-40A7-B64F-15E5120F156F}"/>
    <cellStyle name="20% - Ênfase4 31 6 2 3" xfId="13354" xr:uid="{0E25D521-1C1D-4315-90A4-557D90693E17}"/>
    <cellStyle name="20% - Ênfase4 31 6 2 4" xfId="13355" xr:uid="{B978D73D-71B0-452F-BF96-60E49D126E70}"/>
    <cellStyle name="20% - Ênfase4 31 6 3" xfId="13356" xr:uid="{DB8C6062-03FD-40AA-BDE1-47C36BA49ADA}"/>
    <cellStyle name="20% - Ênfase4 31 6 4" xfId="13357" xr:uid="{A35F50F8-13E4-40C1-8D44-5EFCF44FC966}"/>
    <cellStyle name="20% - Ênfase4 31 6 5" xfId="13358" xr:uid="{89EDDFD7-49EA-4859-9571-43387FE739A5}"/>
    <cellStyle name="20% - Ênfase4 31 7" xfId="13359" xr:uid="{0CDC3C63-FB7A-43F5-B57E-8E3207D445C3}"/>
    <cellStyle name="20% - Ênfase4 31 7 2" xfId="13360" xr:uid="{525C028F-3AFC-4B86-AF05-6EF293AC8C7C}"/>
    <cellStyle name="20% - Ênfase4 31 7 2 2" xfId="13361" xr:uid="{B365C69B-B9ED-4EB2-8BE1-51AA6C358FCB}"/>
    <cellStyle name="20% - Ênfase4 31 7 2 3" xfId="13362" xr:uid="{C4E14320-9B0D-48C4-AA29-C10C6A541690}"/>
    <cellStyle name="20% - Ênfase4 31 7 2 4" xfId="13363" xr:uid="{F7CB9520-C842-403F-85FF-2C69705EBE03}"/>
    <cellStyle name="20% - Ênfase4 31 7 3" xfId="13364" xr:uid="{FE466129-7E3D-45E8-9F75-588AB830DDB7}"/>
    <cellStyle name="20% - Ênfase4 31 7 4" xfId="13365" xr:uid="{058B62B1-A75E-4135-9086-AE4C68D3140C}"/>
    <cellStyle name="20% - Ênfase4 31 7 5" xfId="13366" xr:uid="{CD83FFAD-F9AC-43D6-9B60-29FF9603D5AD}"/>
    <cellStyle name="20% - Ênfase4 31 8" xfId="13367" xr:uid="{4CFD5703-8E63-43CA-8937-AC146572DC4F}"/>
    <cellStyle name="20% - Ênfase4 31 8 2" xfId="13368" xr:uid="{5E19AAD7-F17E-4828-8299-B0203AB1DD37}"/>
    <cellStyle name="20% - Ênfase4 31 8 2 2" xfId="13369" xr:uid="{9BA63C76-E602-4D59-B1FC-EE5FC48B941E}"/>
    <cellStyle name="20% - Ênfase4 31 8 2 3" xfId="13370" xr:uid="{F01FAEF5-4155-4121-9113-1A2A1CD7D0B5}"/>
    <cellStyle name="20% - Ênfase4 31 8 2 4" xfId="13371" xr:uid="{A603B2B5-CE05-45E7-B51B-18147A9E8604}"/>
    <cellStyle name="20% - Ênfase4 31 8 3" xfId="13372" xr:uid="{98195ADA-6E90-4307-BAC0-C789D69438D3}"/>
    <cellStyle name="20% - Ênfase4 31 8 4" xfId="13373" xr:uid="{7C429F53-9B47-4625-8773-382BB3C3B081}"/>
    <cellStyle name="20% - Ênfase4 31 8 5" xfId="13374" xr:uid="{72E94ED7-0DBA-4075-9E82-2E00E1584D90}"/>
    <cellStyle name="20% - Ênfase4 31 9" xfId="13375" xr:uid="{EFFD284D-272B-4648-B3FD-4F0CD83ECE4D}"/>
    <cellStyle name="20% - Ênfase4 31 9 2" xfId="13376" xr:uid="{7AB53C80-153C-4A59-94B3-D460B30F7D18}"/>
    <cellStyle name="20% - Ênfase4 31 9 2 2" xfId="13377" xr:uid="{55DECA75-9FB6-4B49-ACD2-4B5A12EBF85F}"/>
    <cellStyle name="20% - Ênfase4 31 9 2 3" xfId="13378" xr:uid="{B6A2B970-2F0C-4561-93D8-45C2D5BD19F7}"/>
    <cellStyle name="20% - Ênfase4 31 9 2 4" xfId="13379" xr:uid="{ABD72221-284F-402E-9D66-A3CA8160AE9E}"/>
    <cellStyle name="20% - Ênfase4 31 9 3" xfId="13380" xr:uid="{AE3A4020-817D-4AB3-AF4A-56A2DAE7234C}"/>
    <cellStyle name="20% - Ênfase4 31 9 4" xfId="13381" xr:uid="{3840EB05-CE9C-4807-9341-825BD7149F60}"/>
    <cellStyle name="20% - Ênfase4 31 9 5" xfId="13382" xr:uid="{5C6883EC-D495-44D5-A13C-6D4EB7798307}"/>
    <cellStyle name="20% - Ênfase4 32" xfId="913" xr:uid="{F7FB01EC-84DE-49C3-B84A-EBB6A3C68DD1}"/>
    <cellStyle name="20% - Ênfase4 32 10" xfId="13383" xr:uid="{65F86FFF-5B83-408B-A067-47DBA9221BA2}"/>
    <cellStyle name="20% - Ênfase4 32 10 2" xfId="13384" xr:uid="{8E025D7E-412D-4B1A-B343-87AD5D52F7B9}"/>
    <cellStyle name="20% - Ênfase4 32 10 2 2" xfId="13385" xr:uid="{94F55B34-8D0A-48EB-A9C2-208FF36389BC}"/>
    <cellStyle name="20% - Ênfase4 32 10 2 3" xfId="13386" xr:uid="{7940C7A9-1E71-4CA7-9480-C45851745CA4}"/>
    <cellStyle name="20% - Ênfase4 32 10 2 4" xfId="13387" xr:uid="{921CF129-E565-4E3C-976B-2CCD3D1A8F24}"/>
    <cellStyle name="20% - Ênfase4 32 10 3" xfId="13388" xr:uid="{FC153053-5E83-490C-9F95-15677808EA39}"/>
    <cellStyle name="20% - Ênfase4 32 10 4" xfId="13389" xr:uid="{E486E415-DA93-4FA8-B283-019865D8F68B}"/>
    <cellStyle name="20% - Ênfase4 32 10 5" xfId="13390" xr:uid="{D8ECD094-6B11-485D-90E6-B33ABF6BC48D}"/>
    <cellStyle name="20% - Ênfase4 32 11" xfId="13391" xr:uid="{C7E2AD64-8A0E-4BC3-A86D-BDDF69BD0FD6}"/>
    <cellStyle name="20% - Ênfase4 32 11 2" xfId="13392" xr:uid="{CD0527AA-1A49-45E3-9BA6-CA87FCCACED4}"/>
    <cellStyle name="20% - Ênfase4 32 11 2 2" xfId="13393" xr:uid="{BBD219A8-6FEB-427E-80FD-0F07A96ACC59}"/>
    <cellStyle name="20% - Ênfase4 32 11 2 3" xfId="13394" xr:uid="{0D1EC113-944E-4D95-BB84-482DE012F262}"/>
    <cellStyle name="20% - Ênfase4 32 11 2 4" xfId="13395" xr:uid="{FD1BEF9F-A36A-4D58-9F9A-6395BC159513}"/>
    <cellStyle name="20% - Ênfase4 32 11 3" xfId="13396" xr:uid="{024FD684-DF66-4031-A2D0-7371C0B70BBB}"/>
    <cellStyle name="20% - Ênfase4 32 11 4" xfId="13397" xr:uid="{D5250F99-F866-4DFD-B1B1-422FB1234D8F}"/>
    <cellStyle name="20% - Ênfase4 32 11 5" xfId="13398" xr:uid="{945AC080-9BF6-4656-BA3A-18DB614B4D19}"/>
    <cellStyle name="20% - Ênfase4 32 12" xfId="13399" xr:uid="{23AAC209-0F0E-407A-9031-A0D3D8642BF2}"/>
    <cellStyle name="20% - Ênfase4 32 12 2" xfId="13400" xr:uid="{505D5B18-27EB-452B-B222-933DEDB2A797}"/>
    <cellStyle name="20% - Ênfase4 32 12 3" xfId="13401" xr:uid="{21C408AB-D587-48A5-9BD8-B4D0DE5F80D9}"/>
    <cellStyle name="20% - Ênfase4 32 12 4" xfId="13402" xr:uid="{97043D2C-B84A-44FF-931A-B5B465D381E3}"/>
    <cellStyle name="20% - Ênfase4 32 13" xfId="13403" xr:uid="{2C795984-EA68-49EC-838B-85D96D51B806}"/>
    <cellStyle name="20% - Ênfase4 32 14" xfId="13404" xr:uid="{6A2A2C43-CD09-4E6F-BB62-DBB5933FBD39}"/>
    <cellStyle name="20% - Ênfase4 32 15" xfId="13405" xr:uid="{801B3D51-AF75-4978-9DE4-3F2D139E3DD7}"/>
    <cellStyle name="20% - Ênfase4 32 2" xfId="914" xr:uid="{3C58A577-1403-4C75-87C1-3A3BD7E605AF}"/>
    <cellStyle name="20% - Ênfase4 32 2 2" xfId="13406" xr:uid="{2F095A46-2F27-4E00-BFCD-DCBB77BDD77D}"/>
    <cellStyle name="20% - Ênfase4 32 2 2 2" xfId="13407" xr:uid="{1EEEF886-964B-464C-9CF5-9210EB4CDBF9}"/>
    <cellStyle name="20% - Ênfase4 32 2 2 3" xfId="13408" xr:uid="{FAF39DDA-A427-466D-A27A-8B7FBC376A71}"/>
    <cellStyle name="20% - Ênfase4 32 2 2 4" xfId="13409" xr:uid="{985B4752-3732-47F9-A83C-E081E2309FE5}"/>
    <cellStyle name="20% - Ênfase4 32 2 3" xfId="13410" xr:uid="{4D436F5C-EEA1-434F-8414-EA0036A0375C}"/>
    <cellStyle name="20% - Ênfase4 32 2 4" xfId="13411" xr:uid="{DAC7EDD4-0331-4FB8-8B0B-2D943BDFB342}"/>
    <cellStyle name="20% - Ênfase4 32 2 5" xfId="13412" xr:uid="{F7C14D17-F9E5-4CE8-A9F3-EAFE017760EA}"/>
    <cellStyle name="20% - Ênfase4 32 3" xfId="13413" xr:uid="{1A453C45-CDA0-4295-9515-16EB4B2D1371}"/>
    <cellStyle name="20% - Ênfase4 32 3 2" xfId="13414" xr:uid="{CBE13EC0-D345-4988-A8E8-4D752A3E6607}"/>
    <cellStyle name="20% - Ênfase4 32 3 2 2" xfId="13415" xr:uid="{2552549B-C10E-4DC5-87E3-265BDB5BFAC5}"/>
    <cellStyle name="20% - Ênfase4 32 3 2 3" xfId="13416" xr:uid="{0AE5A94A-EA22-476A-B495-10ADBA4DB2CE}"/>
    <cellStyle name="20% - Ênfase4 32 3 2 4" xfId="13417" xr:uid="{9145010A-D24D-43CB-92A6-A35833077130}"/>
    <cellStyle name="20% - Ênfase4 32 3 3" xfId="13418" xr:uid="{BFBF621E-D3D5-4549-B9FB-6F8ADE89E675}"/>
    <cellStyle name="20% - Ênfase4 32 3 4" xfId="13419" xr:uid="{0DE9A33F-8F88-415A-BB17-4302C0651A4D}"/>
    <cellStyle name="20% - Ênfase4 32 3 5" xfId="13420" xr:uid="{F82883B3-CE5C-4940-80BC-DC9ED06449DB}"/>
    <cellStyle name="20% - Ênfase4 32 4" xfId="13421" xr:uid="{7365FB86-16BE-4B41-B316-9955B5398BA9}"/>
    <cellStyle name="20% - Ênfase4 32 4 2" xfId="13422" xr:uid="{1E21CB1E-CD96-4E1C-8CB6-184702CC704A}"/>
    <cellStyle name="20% - Ênfase4 32 4 2 2" xfId="13423" xr:uid="{12B60768-80A8-448F-9D71-A868DCB8BFE3}"/>
    <cellStyle name="20% - Ênfase4 32 4 2 3" xfId="13424" xr:uid="{3F77A341-DAAA-4CF7-84E4-A5A281A63A4B}"/>
    <cellStyle name="20% - Ênfase4 32 4 2 4" xfId="13425" xr:uid="{A48E38EB-B220-420A-8F2E-FF16DC4DE27F}"/>
    <cellStyle name="20% - Ênfase4 32 4 3" xfId="13426" xr:uid="{312443A0-E02A-4957-AB57-AAC28BB2D874}"/>
    <cellStyle name="20% - Ênfase4 32 4 4" xfId="13427" xr:uid="{7025BAB1-5B63-4BBA-B6D5-63AB5DC21C66}"/>
    <cellStyle name="20% - Ênfase4 32 4 5" xfId="13428" xr:uid="{95DFF9BF-AE7C-47FE-9329-C9B31FA03CDE}"/>
    <cellStyle name="20% - Ênfase4 32 5" xfId="13429" xr:uid="{2D9EE589-8FE7-454F-B1C2-27FEC7C26568}"/>
    <cellStyle name="20% - Ênfase4 32 5 2" xfId="13430" xr:uid="{89645D89-F2F0-4E46-8282-DF99BB6AA010}"/>
    <cellStyle name="20% - Ênfase4 32 5 2 2" xfId="13431" xr:uid="{C9D4D5B9-4D14-452A-BC49-69C8142BDE45}"/>
    <cellStyle name="20% - Ênfase4 32 5 2 3" xfId="13432" xr:uid="{46FB908A-F125-4872-AB0C-75C00992AA6A}"/>
    <cellStyle name="20% - Ênfase4 32 5 2 4" xfId="13433" xr:uid="{624C61F6-8F94-4757-AE0E-2B0DDA29D4FE}"/>
    <cellStyle name="20% - Ênfase4 32 5 3" xfId="13434" xr:uid="{213A9EDA-4E82-4304-A8E6-822D5E893FE7}"/>
    <cellStyle name="20% - Ênfase4 32 5 4" xfId="13435" xr:uid="{13D68DE3-3354-4512-B224-07658750A1FE}"/>
    <cellStyle name="20% - Ênfase4 32 5 5" xfId="13436" xr:uid="{5C4ECBD7-C62E-446D-8613-3A8225BAD67B}"/>
    <cellStyle name="20% - Ênfase4 32 6" xfId="13437" xr:uid="{A6B9616C-C1F9-443C-B538-F3DC5BE65644}"/>
    <cellStyle name="20% - Ênfase4 32 6 2" xfId="13438" xr:uid="{6C925FC3-5A82-41EF-A410-8E284C292B57}"/>
    <cellStyle name="20% - Ênfase4 32 6 2 2" xfId="13439" xr:uid="{7CCB6CD3-1D9D-4B36-8A27-9149D2D50650}"/>
    <cellStyle name="20% - Ênfase4 32 6 2 3" xfId="13440" xr:uid="{86D572D4-8A5D-494D-A6D3-5E0D6D4EE972}"/>
    <cellStyle name="20% - Ênfase4 32 6 2 4" xfId="13441" xr:uid="{ABABA4B0-6DE0-4A3D-9A8B-EA1897E57FC5}"/>
    <cellStyle name="20% - Ênfase4 32 6 3" xfId="13442" xr:uid="{7A111198-8EFF-403A-BABA-1C7E83E3B68D}"/>
    <cellStyle name="20% - Ênfase4 32 6 4" xfId="13443" xr:uid="{08F7100E-356E-4C2F-9CC9-70D1F37B3F7B}"/>
    <cellStyle name="20% - Ênfase4 32 6 5" xfId="13444" xr:uid="{31462538-A593-4818-96A0-01A247A900F1}"/>
    <cellStyle name="20% - Ênfase4 32 7" xfId="13445" xr:uid="{04C3E43C-8865-40DB-A1E9-1FD3D35EE391}"/>
    <cellStyle name="20% - Ênfase4 32 7 2" xfId="13446" xr:uid="{A04B2F43-0736-4FF9-B00E-0A1E90D943AA}"/>
    <cellStyle name="20% - Ênfase4 32 7 2 2" xfId="13447" xr:uid="{7E6F8FF1-98BF-43C2-8BD2-B19D880F3619}"/>
    <cellStyle name="20% - Ênfase4 32 7 2 3" xfId="13448" xr:uid="{1F4CB6BC-8BB4-41A0-9EFB-E8CC2B951D23}"/>
    <cellStyle name="20% - Ênfase4 32 7 2 4" xfId="13449" xr:uid="{27954967-0468-4652-8264-0E8F9C999C4F}"/>
    <cellStyle name="20% - Ênfase4 32 7 3" xfId="13450" xr:uid="{4013E6BE-0C71-41E6-8083-F3CF2F3D32D9}"/>
    <cellStyle name="20% - Ênfase4 32 7 4" xfId="13451" xr:uid="{F890CA0A-AA55-4F9C-B440-6B389554D960}"/>
    <cellStyle name="20% - Ênfase4 32 7 5" xfId="13452" xr:uid="{2DC0FE54-786C-43C2-A60C-101DF2B40E9C}"/>
    <cellStyle name="20% - Ênfase4 32 8" xfId="13453" xr:uid="{FA53B9DB-ED96-4E8D-8F3B-1F2E848AC647}"/>
    <cellStyle name="20% - Ênfase4 32 8 2" xfId="13454" xr:uid="{5D1FC7BB-809F-48D2-A892-B0584025ECB9}"/>
    <cellStyle name="20% - Ênfase4 32 8 2 2" xfId="13455" xr:uid="{FD19ADC2-A07B-4FCA-B96C-6304285A37B5}"/>
    <cellStyle name="20% - Ênfase4 32 8 2 3" xfId="13456" xr:uid="{8853F2B3-4C1B-447A-B539-66BD31FC8315}"/>
    <cellStyle name="20% - Ênfase4 32 8 2 4" xfId="13457" xr:uid="{39900FFC-5043-4610-95B2-4EA619E10997}"/>
    <cellStyle name="20% - Ênfase4 32 8 3" xfId="13458" xr:uid="{DD5687A6-34CD-454B-99E2-D9D6C463543F}"/>
    <cellStyle name="20% - Ênfase4 32 8 4" xfId="13459" xr:uid="{E0CE2077-464D-4B2A-930C-E3E3C5D3ADAE}"/>
    <cellStyle name="20% - Ênfase4 32 8 5" xfId="13460" xr:uid="{4E8A3D8D-8BEE-4B40-9D20-F53B72BE6DE1}"/>
    <cellStyle name="20% - Ênfase4 32 9" xfId="13461" xr:uid="{C09E95A7-D844-469E-872F-0EDA2D1F779B}"/>
    <cellStyle name="20% - Ênfase4 32 9 2" xfId="13462" xr:uid="{B31A649C-7CE2-4B19-80AF-2E77A20B161B}"/>
    <cellStyle name="20% - Ênfase4 32 9 2 2" xfId="13463" xr:uid="{F43F32F8-279F-4063-AEDD-EBA361FE5832}"/>
    <cellStyle name="20% - Ênfase4 32 9 2 3" xfId="13464" xr:uid="{250AF026-0934-41E7-9635-6CF5A2141CED}"/>
    <cellStyle name="20% - Ênfase4 32 9 2 4" xfId="13465" xr:uid="{864C438B-4193-4A51-8A96-381ADCBCC255}"/>
    <cellStyle name="20% - Ênfase4 32 9 3" xfId="13466" xr:uid="{6824D0B3-E6EB-4F98-A123-23A23E2C7B41}"/>
    <cellStyle name="20% - Ênfase4 32 9 4" xfId="13467" xr:uid="{7D7048ED-6B8B-4BE7-A8A9-EF80DFC432A1}"/>
    <cellStyle name="20% - Ênfase4 32 9 5" xfId="13468" xr:uid="{2C19B3AB-F3FF-4A6B-9159-D26EF40BD740}"/>
    <cellStyle name="20% - Ênfase4 33" xfId="915" xr:uid="{7F157597-DD63-4622-B0FF-0B0C04814B79}"/>
    <cellStyle name="20% - Ênfase4 33 10" xfId="13469" xr:uid="{CA6482D5-EAF4-43B4-BBA7-632C5FAF3084}"/>
    <cellStyle name="20% - Ênfase4 33 10 2" xfId="13470" xr:uid="{3ED7E687-2806-4B5D-83F1-1469DA6E67EC}"/>
    <cellStyle name="20% - Ênfase4 33 10 2 2" xfId="13471" xr:uid="{40B90DCB-F089-4F12-9921-8918DB2F5A76}"/>
    <cellStyle name="20% - Ênfase4 33 10 2 3" xfId="13472" xr:uid="{D2E73107-5F4C-4534-846A-C337184022EF}"/>
    <cellStyle name="20% - Ênfase4 33 10 2 4" xfId="13473" xr:uid="{E8A29305-0FCB-4D56-AF77-BCD15FB49796}"/>
    <cellStyle name="20% - Ênfase4 33 10 3" xfId="13474" xr:uid="{1781ADFF-CF94-4250-BDA4-01E27EC9CE15}"/>
    <cellStyle name="20% - Ênfase4 33 10 4" xfId="13475" xr:uid="{62128F84-9D76-441A-9A44-CB0CFE15BDE8}"/>
    <cellStyle name="20% - Ênfase4 33 10 5" xfId="13476" xr:uid="{E98472A8-A1CD-4B45-99C8-9460D7861AFD}"/>
    <cellStyle name="20% - Ênfase4 33 11" xfId="13477" xr:uid="{BC3A2908-5AB6-4B72-A5E6-F598FB9AA0F6}"/>
    <cellStyle name="20% - Ênfase4 33 11 2" xfId="13478" xr:uid="{D98F100A-F580-4F1C-8677-FC7FAE5B694B}"/>
    <cellStyle name="20% - Ênfase4 33 11 2 2" xfId="13479" xr:uid="{A28D21DB-C21A-4945-A1BA-F0512A3AA1FF}"/>
    <cellStyle name="20% - Ênfase4 33 11 2 3" xfId="13480" xr:uid="{888019B3-9E2B-4FF8-8897-B3E43692FA41}"/>
    <cellStyle name="20% - Ênfase4 33 11 2 4" xfId="13481" xr:uid="{4C6DB578-0C70-4672-86BA-44B96AD5A47E}"/>
    <cellStyle name="20% - Ênfase4 33 11 3" xfId="13482" xr:uid="{1FA64B07-19E2-452A-81B9-7AC59F4AA16A}"/>
    <cellStyle name="20% - Ênfase4 33 11 4" xfId="13483" xr:uid="{9DA54E00-BFFC-4530-8FDC-B81687F66EBA}"/>
    <cellStyle name="20% - Ênfase4 33 11 5" xfId="13484" xr:uid="{F0C6EFB1-E936-41C7-B18B-3C211D6BC68E}"/>
    <cellStyle name="20% - Ênfase4 33 12" xfId="13485" xr:uid="{615CFCA4-FAD0-45C5-9510-390484EB6BCF}"/>
    <cellStyle name="20% - Ênfase4 33 12 2" xfId="13486" xr:uid="{4C60D78A-6EB2-4CCF-8086-E168B3D4C15C}"/>
    <cellStyle name="20% - Ênfase4 33 12 3" xfId="13487" xr:uid="{148FC233-0207-4DA3-A1B6-203E6EFE1991}"/>
    <cellStyle name="20% - Ênfase4 33 12 4" xfId="13488" xr:uid="{08C63805-839C-4305-A40D-B739EDAE4523}"/>
    <cellStyle name="20% - Ênfase4 33 13" xfId="13489" xr:uid="{0BF9C4D3-8399-40F5-8762-41F1B060D33C}"/>
    <cellStyle name="20% - Ênfase4 33 14" xfId="13490" xr:uid="{7CF44817-C109-4EC5-86CE-F3E07F2CD77B}"/>
    <cellStyle name="20% - Ênfase4 33 15" xfId="13491" xr:uid="{C988F17A-4E64-4070-828D-6A92B5574666}"/>
    <cellStyle name="20% - Ênfase4 33 2" xfId="916" xr:uid="{6C6E604D-EB1D-49FE-9A52-4BE27EF94877}"/>
    <cellStyle name="20% - Ênfase4 33 2 2" xfId="13492" xr:uid="{33EB6A7E-F8F9-49FF-86EB-CE9A07C1917C}"/>
    <cellStyle name="20% - Ênfase4 33 2 2 2" xfId="13493" xr:uid="{DEE3590F-A2EF-43FD-9E9E-F6994ECF134D}"/>
    <cellStyle name="20% - Ênfase4 33 2 2 3" xfId="13494" xr:uid="{77FD0FC8-E117-4EFD-A243-AE42BF11EAF0}"/>
    <cellStyle name="20% - Ênfase4 33 2 2 4" xfId="13495" xr:uid="{B012E37E-52B7-4A70-A9C4-FB8F19911BAC}"/>
    <cellStyle name="20% - Ênfase4 33 2 3" xfId="13496" xr:uid="{01EEF40B-5ACD-4D7C-9164-DBB9B25DB769}"/>
    <cellStyle name="20% - Ênfase4 33 2 4" xfId="13497" xr:uid="{F8C623AF-719E-4CA1-8AF1-D99D9972A066}"/>
    <cellStyle name="20% - Ênfase4 33 2 5" xfId="13498" xr:uid="{6BFE9A5E-971B-40CF-8920-AE51BFADBB11}"/>
    <cellStyle name="20% - Ênfase4 33 3" xfId="13499" xr:uid="{0685881C-26C1-491E-BC4B-69FB9F04CD5D}"/>
    <cellStyle name="20% - Ênfase4 33 3 2" xfId="13500" xr:uid="{0FF10D2A-E174-4633-A405-5BD590F3067F}"/>
    <cellStyle name="20% - Ênfase4 33 3 2 2" xfId="13501" xr:uid="{E7F31D46-085C-43BE-9B87-1F5453FF8B6A}"/>
    <cellStyle name="20% - Ênfase4 33 3 2 3" xfId="13502" xr:uid="{FAC57254-B19A-4BA2-A884-9DA1A1EE0CA7}"/>
    <cellStyle name="20% - Ênfase4 33 3 2 4" xfId="13503" xr:uid="{83537567-EDE9-45B8-9595-BC19F025E64C}"/>
    <cellStyle name="20% - Ênfase4 33 3 3" xfId="13504" xr:uid="{80242193-6046-4608-A2DC-ADB3E3C2DBF9}"/>
    <cellStyle name="20% - Ênfase4 33 3 4" xfId="13505" xr:uid="{8632A70D-550F-4026-ADD2-E6376E2433C4}"/>
    <cellStyle name="20% - Ênfase4 33 3 5" xfId="13506" xr:uid="{8B5A67AA-C4E9-44C8-A798-4F4E7BE9943C}"/>
    <cellStyle name="20% - Ênfase4 33 4" xfId="13507" xr:uid="{989F7293-E121-4C16-B003-0D87B2ACDEC7}"/>
    <cellStyle name="20% - Ênfase4 33 4 2" xfId="13508" xr:uid="{4BA510E8-207E-4AA7-8309-C394844DA58D}"/>
    <cellStyle name="20% - Ênfase4 33 4 2 2" xfId="13509" xr:uid="{C0C8905B-5DDD-4CEC-86F1-C7F0DBF28D74}"/>
    <cellStyle name="20% - Ênfase4 33 4 2 3" xfId="13510" xr:uid="{8842A55D-EB18-47D6-9E10-8E40F18BB186}"/>
    <cellStyle name="20% - Ênfase4 33 4 2 4" xfId="13511" xr:uid="{345CD963-8AB2-41C6-B901-AD3DF0320487}"/>
    <cellStyle name="20% - Ênfase4 33 4 3" xfId="13512" xr:uid="{9780A782-A74D-49E0-A9D4-3A6AE62B74E4}"/>
    <cellStyle name="20% - Ênfase4 33 4 4" xfId="13513" xr:uid="{E19B256A-B266-4FC7-8392-37874E3173B2}"/>
    <cellStyle name="20% - Ênfase4 33 4 5" xfId="13514" xr:uid="{E694FD49-24B9-406E-B819-DB65A37072A3}"/>
    <cellStyle name="20% - Ênfase4 33 5" xfId="13515" xr:uid="{F46B3615-98E6-4D24-9602-415DB6399CAE}"/>
    <cellStyle name="20% - Ênfase4 33 5 2" xfId="13516" xr:uid="{A4371AE5-690E-4467-B8DC-163D4EFA674F}"/>
    <cellStyle name="20% - Ênfase4 33 5 2 2" xfId="13517" xr:uid="{FFEC3731-C59D-4EE5-B135-6CCEFEE181A6}"/>
    <cellStyle name="20% - Ênfase4 33 5 2 3" xfId="13518" xr:uid="{A7645565-24EF-4EAF-B1A4-D215D59EAD55}"/>
    <cellStyle name="20% - Ênfase4 33 5 2 4" xfId="13519" xr:uid="{EFC84D2B-964B-46C4-8525-B7129C23C977}"/>
    <cellStyle name="20% - Ênfase4 33 5 3" xfId="13520" xr:uid="{801C8D57-75BB-498F-A501-24939B9DEA5B}"/>
    <cellStyle name="20% - Ênfase4 33 5 4" xfId="13521" xr:uid="{1D1CF85E-D272-4137-B49E-40EABCF831CB}"/>
    <cellStyle name="20% - Ênfase4 33 5 5" xfId="13522" xr:uid="{8D1DD3DA-820E-4E45-AEDE-A8F787811141}"/>
    <cellStyle name="20% - Ênfase4 33 6" xfId="13523" xr:uid="{2994D6FF-E9A0-48E6-9DB2-F84FDF560DA3}"/>
    <cellStyle name="20% - Ênfase4 33 6 2" xfId="13524" xr:uid="{3F797E69-C160-4A68-B914-44161750147B}"/>
    <cellStyle name="20% - Ênfase4 33 6 2 2" xfId="13525" xr:uid="{8C218ED9-BE35-4EC8-BC04-DE92C5FB640E}"/>
    <cellStyle name="20% - Ênfase4 33 6 2 3" xfId="13526" xr:uid="{79AA2CDF-B22F-4440-9EC1-7E6F27425545}"/>
    <cellStyle name="20% - Ênfase4 33 6 2 4" xfId="13527" xr:uid="{7E73F9F6-C2D1-4B17-BCE4-CE63579C2EFC}"/>
    <cellStyle name="20% - Ênfase4 33 6 3" xfId="13528" xr:uid="{21015150-0C9C-486E-99BF-D91EABC5F7BA}"/>
    <cellStyle name="20% - Ênfase4 33 6 4" xfId="13529" xr:uid="{BBA09483-3728-46C1-851F-18F14775B6A7}"/>
    <cellStyle name="20% - Ênfase4 33 6 5" xfId="13530" xr:uid="{834B8733-6DF5-4FB6-9D2B-B0B4574487D9}"/>
    <cellStyle name="20% - Ênfase4 33 7" xfId="13531" xr:uid="{62D0B961-769A-4FFB-A0E5-1BDED7FDF74E}"/>
    <cellStyle name="20% - Ênfase4 33 7 2" xfId="13532" xr:uid="{FAA1C1DF-EB6E-44E3-AA1A-B4335DA43090}"/>
    <cellStyle name="20% - Ênfase4 33 7 2 2" xfId="13533" xr:uid="{4CCB255E-F2BF-4161-A652-8B9B4075080F}"/>
    <cellStyle name="20% - Ênfase4 33 7 2 3" xfId="13534" xr:uid="{40BE5F32-8057-458C-9B52-860573AC5974}"/>
    <cellStyle name="20% - Ênfase4 33 7 2 4" xfId="13535" xr:uid="{4067CDE6-1A30-47D3-95C5-98FC7FC6D573}"/>
    <cellStyle name="20% - Ênfase4 33 7 3" xfId="13536" xr:uid="{0A64C4AE-C987-424A-96B8-FF049FC05933}"/>
    <cellStyle name="20% - Ênfase4 33 7 4" xfId="13537" xr:uid="{79BE3800-7A12-4688-BB23-85293BDC8FE0}"/>
    <cellStyle name="20% - Ênfase4 33 7 5" xfId="13538" xr:uid="{20864505-B8C4-4B36-B606-A2E5A7D00645}"/>
    <cellStyle name="20% - Ênfase4 33 8" xfId="13539" xr:uid="{648B760B-ECB1-4D33-B58F-06324025AFF3}"/>
    <cellStyle name="20% - Ênfase4 33 8 2" xfId="13540" xr:uid="{0D000282-C4FE-4117-BF86-03173D23D8FF}"/>
    <cellStyle name="20% - Ênfase4 33 8 2 2" xfId="13541" xr:uid="{EA6F51F7-19A9-4817-B1E2-BBDF65597348}"/>
    <cellStyle name="20% - Ênfase4 33 8 2 3" xfId="13542" xr:uid="{6BB9945F-A290-4C56-ADBD-040B5D5B3498}"/>
    <cellStyle name="20% - Ênfase4 33 8 2 4" xfId="13543" xr:uid="{B0D990A6-473C-4CF3-BF55-0062FA3CBF5E}"/>
    <cellStyle name="20% - Ênfase4 33 8 3" xfId="13544" xr:uid="{13466195-A60D-4BC7-82C9-7B8A48CEBA12}"/>
    <cellStyle name="20% - Ênfase4 33 8 4" xfId="13545" xr:uid="{D91E0AB4-BD02-4A82-81CA-1D1FB4B4147A}"/>
    <cellStyle name="20% - Ênfase4 33 8 5" xfId="13546" xr:uid="{DF9062BD-8B52-4854-B82E-57038BB618BD}"/>
    <cellStyle name="20% - Ênfase4 33 9" xfId="13547" xr:uid="{1C8B4CC1-C3A5-4B63-A769-4914BDACC0C2}"/>
    <cellStyle name="20% - Ênfase4 33 9 2" xfId="13548" xr:uid="{23E1EFF8-9E13-4644-AEF2-A06B1B8FA2D9}"/>
    <cellStyle name="20% - Ênfase4 33 9 2 2" xfId="13549" xr:uid="{2747F9A5-625C-428B-B30D-845B524170A8}"/>
    <cellStyle name="20% - Ênfase4 33 9 2 3" xfId="13550" xr:uid="{E9971CAB-A668-419F-9F69-731DEB090729}"/>
    <cellStyle name="20% - Ênfase4 33 9 2 4" xfId="13551" xr:uid="{383CF092-04BB-4036-B2B3-40AC411B3FAB}"/>
    <cellStyle name="20% - Ênfase4 33 9 3" xfId="13552" xr:uid="{6F8D0E95-545E-4317-9AE7-1796C34AD315}"/>
    <cellStyle name="20% - Ênfase4 33 9 4" xfId="13553" xr:uid="{66DBA406-146B-4D61-9059-1ACEBA465855}"/>
    <cellStyle name="20% - Ênfase4 33 9 5" xfId="13554" xr:uid="{B0EC120E-3BA2-445A-A987-D82B171BEEC4}"/>
    <cellStyle name="20% - Ênfase4 34" xfId="917" xr:uid="{96D56E50-9565-4419-8D30-B86A7D3B8E7C}"/>
    <cellStyle name="20% - Ênfase4 34 2" xfId="918" xr:uid="{C9E7A69E-D095-46AB-B812-1AEA72B08087}"/>
    <cellStyle name="20% - Ênfase4 34 3" xfId="13555" xr:uid="{F654E9A6-D4F9-4062-A7D6-80E7E837E391}"/>
    <cellStyle name="20% - Ênfase4 34 4" xfId="13556" xr:uid="{4FEAEA73-A623-4BD3-B17A-7B6C6251764F}"/>
    <cellStyle name="20% - Ênfase4 34 5" xfId="13557" xr:uid="{B76633BE-1F69-4740-A193-05CDFA47BA1B}"/>
    <cellStyle name="20% - Ênfase4 34 6" xfId="13558" xr:uid="{FF03F3F6-9543-435B-B188-0506ED4F6303}"/>
    <cellStyle name="20% - Ênfase4 35" xfId="919" xr:uid="{C4C4EF6E-35AF-498D-B724-723FEA282C50}"/>
    <cellStyle name="20% - Ênfase4 35 2" xfId="920" xr:uid="{597A36D3-DA2F-4C4A-A1A2-7FD4FCA1A6BA}"/>
    <cellStyle name="20% - Ênfase4 36" xfId="921" xr:uid="{03CBF482-3214-461B-BACA-34DDE678C5EC}"/>
    <cellStyle name="20% - Ênfase4 36 2" xfId="922" xr:uid="{06B9E16F-C846-452D-96D3-3AC2D9A03B84}"/>
    <cellStyle name="20% - Ênfase4 37" xfId="923" xr:uid="{6D8685BF-E975-4461-8350-0AA670B04CED}"/>
    <cellStyle name="20% - Ênfase4 37 2" xfId="924" xr:uid="{5E2EECDA-6364-465E-8E4F-D4717EEB2ADF}"/>
    <cellStyle name="20% - Ênfase4 38" xfId="925" xr:uid="{BB08B87F-E4AE-4427-AB34-2EB44C55D2F8}"/>
    <cellStyle name="20% - Ênfase4 38 2" xfId="926" xr:uid="{4BE7F331-83AD-45D9-8162-3DFE0AA398FE}"/>
    <cellStyle name="20% - Ênfase4 39" xfId="927" xr:uid="{1880175D-1046-4A88-B504-2C0332FFD14B}"/>
    <cellStyle name="20% - Ênfase4 39 2" xfId="928" xr:uid="{DDC0EF3B-6C81-4BEC-B269-D24532D174BE}"/>
    <cellStyle name="20% - Ênfase4 4" xfId="929" xr:uid="{E220A783-6D17-42ED-96C7-94C715B5934C}"/>
    <cellStyle name="20% - Ênfase4 4 10" xfId="13559" xr:uid="{B056AD05-19D4-4063-86EA-9360346A14E9}"/>
    <cellStyle name="20% - Ênfase4 4 10 2" xfId="13560" xr:uid="{EB9D7539-8DCA-48A5-ABE3-FF41F0CE619E}"/>
    <cellStyle name="20% - Ênfase4 4 10 2 2" xfId="13561" xr:uid="{AC4CF19F-2DB2-4CF2-8334-1549DA4AB3EE}"/>
    <cellStyle name="20% - Ênfase4 4 10 2 3" xfId="13562" xr:uid="{AF7C6D91-2D69-453C-B478-DD7D844E06AE}"/>
    <cellStyle name="20% - Ênfase4 4 10 2 4" xfId="13563" xr:uid="{ABD3B775-D057-46FF-BDA3-049AFBC5D4F7}"/>
    <cellStyle name="20% - Ênfase4 4 10 3" xfId="13564" xr:uid="{72AC7536-8439-4301-B1DC-639A184715DC}"/>
    <cellStyle name="20% - Ênfase4 4 10 4" xfId="13565" xr:uid="{1FCA06B9-0F69-4767-85D9-1B0B288F19CD}"/>
    <cellStyle name="20% - Ênfase4 4 10 5" xfId="13566" xr:uid="{8FC025BA-6779-4EA6-A98B-EA8F4BB985BF}"/>
    <cellStyle name="20% - Ênfase4 4 11" xfId="13567" xr:uid="{2C915527-E62F-4286-B954-62BE0475E722}"/>
    <cellStyle name="20% - Ênfase4 4 11 2" xfId="13568" xr:uid="{34BBCEA2-B209-4EF2-91DE-25014D33843B}"/>
    <cellStyle name="20% - Ênfase4 4 11 2 2" xfId="13569" xr:uid="{DF52A49A-879C-4BB7-B2DD-29323E47B0DC}"/>
    <cellStyle name="20% - Ênfase4 4 11 2 3" xfId="13570" xr:uid="{1E3AE7EE-B514-4191-9F07-ADC2C3A3E9AC}"/>
    <cellStyle name="20% - Ênfase4 4 11 2 4" xfId="13571" xr:uid="{45E6FE9F-6752-4BD3-A7C8-465705158EE8}"/>
    <cellStyle name="20% - Ênfase4 4 11 3" xfId="13572" xr:uid="{5770E22E-CFF3-43AA-A133-F17CBEED05E1}"/>
    <cellStyle name="20% - Ênfase4 4 11 4" xfId="13573" xr:uid="{4EFBEF18-4479-4F60-BCDF-CD3303006C9F}"/>
    <cellStyle name="20% - Ênfase4 4 11 5" xfId="13574" xr:uid="{D5D387DB-AD84-4AC0-AAC1-9BE5E6219A54}"/>
    <cellStyle name="20% - Ênfase4 4 12" xfId="13575" xr:uid="{14E40F8D-B94B-483F-8C81-212C09B97635}"/>
    <cellStyle name="20% - Ênfase4 4 12 2" xfId="13576" xr:uid="{EB599CF9-B590-4317-AF61-EBC587ACDD7E}"/>
    <cellStyle name="20% - Ênfase4 4 12 3" xfId="13577" xr:uid="{5FB6C2C4-AAA6-42B5-AA9C-7C5DEF72B3F9}"/>
    <cellStyle name="20% - Ênfase4 4 12 4" xfId="13578" xr:uid="{2232F804-C030-4BAF-A5C3-BE8FE023EE9B}"/>
    <cellStyle name="20% - Ênfase4 4 13" xfId="13579" xr:uid="{E59D998B-32FD-4E0F-9FF6-82F1B26AD588}"/>
    <cellStyle name="20% - Ênfase4 4 14" xfId="13580" xr:uid="{F44F843F-CFED-40D6-BCFB-6304EC719593}"/>
    <cellStyle name="20% - Ênfase4 4 15" xfId="13581" xr:uid="{2B993E76-3217-4F54-B57D-0ABC88D2BBBD}"/>
    <cellStyle name="20% - Ênfase4 4 2" xfId="930" xr:uid="{AACCB035-DD89-40A8-B8A1-8C9C9C18515C}"/>
    <cellStyle name="20% - Ênfase4 4 2 2" xfId="931" xr:uid="{D9A7FEF0-5F61-4359-8FB0-7CBD08D8584E}"/>
    <cellStyle name="20% - Ênfase4 4 2 2 2" xfId="13582" xr:uid="{9D58A4F3-31EC-403B-88BF-AA7B0F162ADE}"/>
    <cellStyle name="20% - Ênfase4 4 2 2 3" xfId="13583" xr:uid="{A8561D79-08BB-4E47-AA4F-7B075DDD9CED}"/>
    <cellStyle name="20% - Ênfase4 4 2 2 4" xfId="13584" xr:uid="{10B41043-2C90-4986-9137-2C8FC1F9CCFA}"/>
    <cellStyle name="20% - Ênfase4 4 2 3" xfId="13585" xr:uid="{5ECCCC9A-C868-4301-927C-3D238C1E2139}"/>
    <cellStyle name="20% - Ênfase4 4 2 4" xfId="13586" xr:uid="{E97D6DAC-184B-4F8F-8942-6F866ACDED47}"/>
    <cellStyle name="20% - Ênfase4 4 2 5" xfId="13587" xr:uid="{E2AF4223-51ED-4236-ADF6-D9C88BE7790C}"/>
    <cellStyle name="20% - Ênfase4 4 3" xfId="932" xr:uid="{720953E3-6767-4EDB-9FC4-19832A19E634}"/>
    <cellStyle name="20% - Ênfase4 4 3 2" xfId="933" xr:uid="{F9A083A3-0D71-46FD-A010-474262CC1A2C}"/>
    <cellStyle name="20% - Ênfase4 4 3 2 2" xfId="13588" xr:uid="{859A417D-2D85-4430-B71F-F7D07DD84C7D}"/>
    <cellStyle name="20% - Ênfase4 4 3 2 3" xfId="13589" xr:uid="{B3BA677B-B1DF-4BE7-8DBB-1BBF3F934319}"/>
    <cellStyle name="20% - Ênfase4 4 3 2 4" xfId="13590" xr:uid="{980218C0-C1DE-4EAB-9406-E7CB382BB033}"/>
    <cellStyle name="20% - Ênfase4 4 3 3" xfId="13591" xr:uid="{D9C6D953-9B94-4EE6-95C5-B7FF616950D4}"/>
    <cellStyle name="20% - Ênfase4 4 3 4" xfId="13592" xr:uid="{6EEFF549-5645-4B91-8274-A7219E776669}"/>
    <cellStyle name="20% - Ênfase4 4 3 5" xfId="13593" xr:uid="{1B4A0E5C-2493-4D3D-9586-0D8C3C344556}"/>
    <cellStyle name="20% - Ênfase4 4 4" xfId="934" xr:uid="{7E51F06C-C6D0-48F3-B4F8-EAB2A67A4D6D}"/>
    <cellStyle name="20% - Ênfase4 4 4 2" xfId="935" xr:uid="{B62E84ED-7C10-46F4-97B2-7080A92C8E28}"/>
    <cellStyle name="20% - Ênfase4 4 4 2 2" xfId="13594" xr:uid="{FE9108C0-4591-48F3-AA00-A7DE652DEAB3}"/>
    <cellStyle name="20% - Ênfase4 4 4 2 3" xfId="13595" xr:uid="{C2501328-9BE7-46C2-8749-3520E28036CB}"/>
    <cellStyle name="20% - Ênfase4 4 4 2 4" xfId="13596" xr:uid="{A5B6BE7F-D9D5-4AAC-9AFC-B1F518E6BE54}"/>
    <cellStyle name="20% - Ênfase4 4 4 3" xfId="13597" xr:uid="{1727F381-0841-41CB-8C89-EBF4E4F693DE}"/>
    <cellStyle name="20% - Ênfase4 4 4 4" xfId="13598" xr:uid="{05E2DA0F-D58A-40AD-A645-20DEA070FED9}"/>
    <cellStyle name="20% - Ênfase4 4 4 5" xfId="13599" xr:uid="{26AB863F-BF17-49B8-B87A-B1CE68DE6FB8}"/>
    <cellStyle name="20% - Ênfase4 4 5" xfId="936" xr:uid="{0C8AC0BE-B6B3-40D7-A1F8-458FEDE36C50}"/>
    <cellStyle name="20% - Ênfase4 4 5 2" xfId="937" xr:uid="{F0507B1F-0986-45BC-83CE-545C6E8EA95E}"/>
    <cellStyle name="20% - Ênfase4 4 5 2 2" xfId="13600" xr:uid="{4145D3ED-61BA-4514-A463-B7B8ED9483B5}"/>
    <cellStyle name="20% - Ênfase4 4 5 2 3" xfId="13601" xr:uid="{B0FEE1AB-5539-4528-A3D6-5B2683E815BB}"/>
    <cellStyle name="20% - Ênfase4 4 5 2 4" xfId="13602" xr:uid="{72E88C99-DEDF-496C-979E-65CA59929D44}"/>
    <cellStyle name="20% - Ênfase4 4 5 3" xfId="13603" xr:uid="{8DA535CF-E107-4E6C-BD25-C623F8D75FA6}"/>
    <cellStyle name="20% - Ênfase4 4 5 4" xfId="13604" xr:uid="{0382D487-4768-4D67-B87B-49FFA4324791}"/>
    <cellStyle name="20% - Ênfase4 4 5 5" xfId="13605" xr:uid="{06ED8F26-06A3-4080-BF3D-8146BF33547B}"/>
    <cellStyle name="20% - Ênfase4 4 6" xfId="938" xr:uid="{0219DA66-626C-4C8A-A81F-BA2FBCAF8AA2}"/>
    <cellStyle name="20% - Ênfase4 4 6 2" xfId="939" xr:uid="{BE680AF5-4205-459A-8BE9-E7EBAFFE34C3}"/>
    <cellStyle name="20% - Ênfase4 4 6 2 2" xfId="13606" xr:uid="{8D8092EE-2A3A-4A5F-BD0E-E96DE90DB796}"/>
    <cellStyle name="20% - Ênfase4 4 6 2 3" xfId="13607" xr:uid="{B98ADA6B-D8A8-48D6-8B19-5886E524186B}"/>
    <cellStyle name="20% - Ênfase4 4 6 2 4" xfId="13608" xr:uid="{5489A3CD-889C-4482-AC09-98D1FF562C20}"/>
    <cellStyle name="20% - Ênfase4 4 6 3" xfId="13609" xr:uid="{E7DACD64-7D32-464F-B8B7-AC255A9E032B}"/>
    <cellStyle name="20% - Ênfase4 4 6 4" xfId="13610" xr:uid="{D2FC426E-7CD9-4445-B9D1-1E0FD62B06EA}"/>
    <cellStyle name="20% - Ênfase4 4 6 5" xfId="13611" xr:uid="{832AC320-AB10-44F1-9BE8-B7B3B27CA4F5}"/>
    <cellStyle name="20% - Ênfase4 4 7" xfId="940" xr:uid="{E4CA5674-DC6A-43EC-819D-5621AA1D0D13}"/>
    <cellStyle name="20% - Ênfase4 4 7 2" xfId="13612" xr:uid="{0A7ACA37-9F21-4116-9DA0-E8A1FA01D1B7}"/>
    <cellStyle name="20% - Ênfase4 4 7 2 2" xfId="13613" xr:uid="{FA7B9A60-EE38-4C22-A2C2-DA1BFA0ACC37}"/>
    <cellStyle name="20% - Ênfase4 4 7 2 3" xfId="13614" xr:uid="{39E5675A-AA53-40F2-A7A1-5EAEDA00E959}"/>
    <cellStyle name="20% - Ênfase4 4 7 2 4" xfId="13615" xr:uid="{45204015-A06E-4BC6-92D1-7A39EAB9E4D8}"/>
    <cellStyle name="20% - Ênfase4 4 7 3" xfId="13616" xr:uid="{9803F12C-C465-4B07-9111-326827F48664}"/>
    <cellStyle name="20% - Ênfase4 4 7 4" xfId="13617" xr:uid="{72A4F3AB-8BB1-4B5A-9150-5F248D53B941}"/>
    <cellStyle name="20% - Ênfase4 4 7 5" xfId="13618" xr:uid="{F70E899B-2FE8-45FD-9D5E-8EF474755150}"/>
    <cellStyle name="20% - Ênfase4 4 8" xfId="13619" xr:uid="{C5F76176-0BC8-4419-8CFC-81AB89D67C1E}"/>
    <cellStyle name="20% - Ênfase4 4 8 2" xfId="13620" xr:uid="{5FF02C53-DAC9-4626-A12B-73BBF0EFEC46}"/>
    <cellStyle name="20% - Ênfase4 4 8 2 2" xfId="13621" xr:uid="{88C29B94-A9B7-436B-86C6-50CFA098A41E}"/>
    <cellStyle name="20% - Ênfase4 4 8 2 3" xfId="13622" xr:uid="{D83DF039-11FF-4F47-B87E-827CCA9B8EB5}"/>
    <cellStyle name="20% - Ênfase4 4 8 2 4" xfId="13623" xr:uid="{E48D985E-A9EB-4140-AD0B-D2582D74DF85}"/>
    <cellStyle name="20% - Ênfase4 4 8 3" xfId="13624" xr:uid="{D02AACD9-1DC6-4EB2-AE9F-C5A7A78223B4}"/>
    <cellStyle name="20% - Ênfase4 4 8 4" xfId="13625" xr:uid="{5AFCD29F-A824-4664-941B-E2FB36F5D7F6}"/>
    <cellStyle name="20% - Ênfase4 4 8 5" xfId="13626" xr:uid="{6B30EBFD-FBBD-4918-BE14-D65C5F411920}"/>
    <cellStyle name="20% - Ênfase4 4 9" xfId="13627" xr:uid="{C9EB1774-C32B-489B-8BA5-0E30E2682D15}"/>
    <cellStyle name="20% - Ênfase4 4 9 2" xfId="13628" xr:uid="{AA683020-F97D-4BF6-8369-C0A489794F77}"/>
    <cellStyle name="20% - Ênfase4 4 9 2 2" xfId="13629" xr:uid="{52586BB3-B65B-426A-B07D-C8ACCC0093B4}"/>
    <cellStyle name="20% - Ênfase4 4 9 2 3" xfId="13630" xr:uid="{3A427F96-F190-4745-9897-4EE938745A1F}"/>
    <cellStyle name="20% - Ênfase4 4 9 2 4" xfId="13631" xr:uid="{B96EF356-643C-4C02-BAA7-EF6B50165748}"/>
    <cellStyle name="20% - Ênfase4 4 9 3" xfId="13632" xr:uid="{FC70409E-F94C-418C-8E9A-46EB8842AF90}"/>
    <cellStyle name="20% - Ênfase4 4 9 4" xfId="13633" xr:uid="{3438EF4D-0853-4780-A057-DC5C01DB0267}"/>
    <cellStyle name="20% - Ênfase4 4 9 5" xfId="13634" xr:uid="{F6DF711D-715B-4AA3-B08B-C30E9CB318AB}"/>
    <cellStyle name="20% - Ênfase4 40" xfId="941" xr:uid="{05EB7FC1-4750-4790-A889-4F798BB15B0D}"/>
    <cellStyle name="20% - Ênfase4 40 2" xfId="942" xr:uid="{F6DBF41E-62AD-42B7-80B2-A7117F56C6C8}"/>
    <cellStyle name="20% - Ênfase4 41" xfId="943" xr:uid="{87E88330-2E96-45A7-BD9E-6EE375245AC3}"/>
    <cellStyle name="20% - Ênfase4 41 2" xfId="944" xr:uid="{DEC611AF-F820-4B70-9E41-05F3ABD284CD}"/>
    <cellStyle name="20% - Ênfase4 42" xfId="945" xr:uid="{BD618A61-29EF-48F5-AEA7-2B74272000F6}"/>
    <cellStyle name="20% - Ênfase4 42 2" xfId="946" xr:uid="{9EDC0A6A-83F5-4248-B6F3-85D946698D79}"/>
    <cellStyle name="20% - Ênfase4 43" xfId="947" xr:uid="{F4E4A0DF-E443-4200-9FD6-9E10A2C63486}"/>
    <cellStyle name="20% - Ênfase4 43 2" xfId="948" xr:uid="{515A9850-BC48-4A15-90CD-C429DAE11899}"/>
    <cellStyle name="20% - Ênfase4 44" xfId="949" xr:uid="{BD19836C-8A82-43FE-91B9-AB7D8E58D9E2}"/>
    <cellStyle name="20% - Ênfase4 44 2" xfId="950" xr:uid="{71F728AC-0C30-4BCD-92EE-A1392533F00C}"/>
    <cellStyle name="20% - Ênfase4 44 3" xfId="13635" xr:uid="{CED16733-ADC5-40B6-9FC9-24B2C61DA9A2}"/>
    <cellStyle name="20% - Ênfase4 44 4" xfId="13636" xr:uid="{E92BFD18-D160-4A41-A4E0-55479F41D664}"/>
    <cellStyle name="20% - Ênfase4 45" xfId="951" xr:uid="{FFB64B11-15B4-4241-9B21-DA1FD50B1FF0}"/>
    <cellStyle name="20% - Ênfase4 45 2" xfId="952" xr:uid="{B8C44ECD-A3C1-4661-9A5A-12363D852106}"/>
    <cellStyle name="20% - Ênfase4 46" xfId="953" xr:uid="{63A00599-CE42-499D-9468-FE4B59C78CCA}"/>
    <cellStyle name="20% - Ênfase4 46 2" xfId="954" xr:uid="{D4AF1A70-FD08-4109-B196-F519DE60C7C2}"/>
    <cellStyle name="20% - Ênfase4 47" xfId="955" xr:uid="{584795BD-F621-4C34-BDE1-36E5AC147B8B}"/>
    <cellStyle name="20% - Ênfase4 47 2" xfId="956" xr:uid="{80FD73FC-CB95-485C-BA1A-0F84485B2AF3}"/>
    <cellStyle name="20% - Ênfase4 48" xfId="957" xr:uid="{2214D86B-4815-4A9F-93DB-DA74B4809369}"/>
    <cellStyle name="20% - Ênfase4 48 2" xfId="958" xr:uid="{AD142855-2952-4201-9FB8-E48DA95A6A3E}"/>
    <cellStyle name="20% - Ênfase4 49" xfId="959" xr:uid="{004166B7-388B-4965-93F2-F96CB5E607BF}"/>
    <cellStyle name="20% - Ênfase4 49 2" xfId="960" xr:uid="{7C357AB0-A851-4782-B1C9-919CAE392906}"/>
    <cellStyle name="20% - Ênfase4 5" xfId="961" xr:uid="{97A2ECD4-6F76-4AE9-8797-CED10E2B3822}"/>
    <cellStyle name="20% - Ênfase4 5 10" xfId="13637" xr:uid="{2D2360ED-65A8-4731-823F-296D8D4B7BDF}"/>
    <cellStyle name="20% - Ênfase4 5 10 2" xfId="13638" xr:uid="{A78F4363-4FC1-450A-AC9F-97935C6EDC0B}"/>
    <cellStyle name="20% - Ênfase4 5 10 2 2" xfId="13639" xr:uid="{A4155BBB-1A8A-4C45-918C-007EADB6DBC5}"/>
    <cellStyle name="20% - Ênfase4 5 10 2 3" xfId="13640" xr:uid="{A90EEFBF-9531-456D-867A-6CFCE73F6594}"/>
    <cellStyle name="20% - Ênfase4 5 10 2 4" xfId="13641" xr:uid="{A2F3B7D9-EF48-4794-82D3-7E70E6802FA0}"/>
    <cellStyle name="20% - Ênfase4 5 10 3" xfId="13642" xr:uid="{069DA1FC-4F38-4A21-9B43-516FBE99DA49}"/>
    <cellStyle name="20% - Ênfase4 5 10 4" xfId="13643" xr:uid="{C3DAA907-DCDD-4835-9DEC-8B04A675B1D4}"/>
    <cellStyle name="20% - Ênfase4 5 10 5" xfId="13644" xr:uid="{4587213E-D915-4391-92F6-4E3E1AD53800}"/>
    <cellStyle name="20% - Ênfase4 5 11" xfId="13645" xr:uid="{112D7A3C-B3BA-48FF-9C70-9A823E62CE5A}"/>
    <cellStyle name="20% - Ênfase4 5 11 2" xfId="13646" xr:uid="{182A82E0-BAAA-4570-84F4-7A494EB72186}"/>
    <cellStyle name="20% - Ênfase4 5 11 2 2" xfId="13647" xr:uid="{CD2B0CF0-0E03-4082-B3BE-A0C52DB07464}"/>
    <cellStyle name="20% - Ênfase4 5 11 2 3" xfId="13648" xr:uid="{A6359185-F9FB-4660-A7E6-F61887DF5D37}"/>
    <cellStyle name="20% - Ênfase4 5 11 2 4" xfId="13649" xr:uid="{AE1BB78C-41DE-42F4-BB6F-91500773C6BB}"/>
    <cellStyle name="20% - Ênfase4 5 11 3" xfId="13650" xr:uid="{FC7AB4A1-740C-4213-BA0F-E56B1184AC62}"/>
    <cellStyle name="20% - Ênfase4 5 11 4" xfId="13651" xr:uid="{1BBFE0C8-63D0-49E7-B701-345C3E88E611}"/>
    <cellStyle name="20% - Ênfase4 5 11 5" xfId="13652" xr:uid="{47913902-0E3E-47A5-A966-F57483523A20}"/>
    <cellStyle name="20% - Ênfase4 5 12" xfId="13653" xr:uid="{C101AF86-AA12-4590-BAF9-1D6764673953}"/>
    <cellStyle name="20% - Ênfase4 5 12 2" xfId="13654" xr:uid="{0B09364A-095F-495B-A676-5AFA26CE6D3F}"/>
    <cellStyle name="20% - Ênfase4 5 12 3" xfId="13655" xr:uid="{C115ED21-C0A4-4D0C-A36D-D996D6725A82}"/>
    <cellStyle name="20% - Ênfase4 5 12 4" xfId="13656" xr:uid="{E91E5D72-7331-4BAC-8ACC-CC39C456BA15}"/>
    <cellStyle name="20% - Ênfase4 5 13" xfId="13657" xr:uid="{3206D680-280E-4BF8-8B24-0CF3B279DED0}"/>
    <cellStyle name="20% - Ênfase4 5 14" xfId="13658" xr:uid="{FA9D42B6-74BE-4998-9BB8-C6C7268ED44E}"/>
    <cellStyle name="20% - Ênfase4 5 15" xfId="13659" xr:uid="{F7470E35-E2EE-4689-9912-5F08119A1919}"/>
    <cellStyle name="20% - Ênfase4 5 2" xfId="962" xr:uid="{D2BBA38C-843F-498F-9082-938A76163BE1}"/>
    <cellStyle name="20% - Ênfase4 5 2 2" xfId="963" xr:uid="{EB411225-732F-46A2-820A-574D37104944}"/>
    <cellStyle name="20% - Ênfase4 5 2 2 2" xfId="13660" xr:uid="{B2AD7559-2623-46D2-99DB-E09283276A48}"/>
    <cellStyle name="20% - Ênfase4 5 2 2 3" xfId="13661" xr:uid="{DB826BF5-CA0B-4926-AE65-4C55E708451C}"/>
    <cellStyle name="20% - Ênfase4 5 2 2 4" xfId="13662" xr:uid="{15E9AEAA-F03B-47E7-A7AB-897E9793299E}"/>
    <cellStyle name="20% - Ênfase4 5 2 3" xfId="13663" xr:uid="{5F040BA6-DA13-4514-A262-84589B15B1A3}"/>
    <cellStyle name="20% - Ênfase4 5 2 4" xfId="13664" xr:uid="{4C7FCE4A-5EBC-47F4-BE10-CBFE96F85391}"/>
    <cellStyle name="20% - Ênfase4 5 2 5" xfId="13665" xr:uid="{218ADE77-B415-4F15-83B8-697555C1D895}"/>
    <cellStyle name="20% - Ênfase4 5 3" xfId="964" xr:uid="{71AAB891-6DAE-425A-AFFC-37B451EE2CC4}"/>
    <cellStyle name="20% - Ênfase4 5 3 2" xfId="965" xr:uid="{CB4F044A-6A4D-4BAB-B348-59526A874A01}"/>
    <cellStyle name="20% - Ênfase4 5 3 2 2" xfId="13666" xr:uid="{2ECB5A04-D830-47C4-91AB-9006DD989CA2}"/>
    <cellStyle name="20% - Ênfase4 5 3 2 3" xfId="13667" xr:uid="{83EFBFF3-74BA-4672-80A7-5CB15F7C01EA}"/>
    <cellStyle name="20% - Ênfase4 5 3 2 4" xfId="13668" xr:uid="{D577C96F-E020-4DB9-A6B7-0553D39713E2}"/>
    <cellStyle name="20% - Ênfase4 5 3 3" xfId="13669" xr:uid="{4464C4C9-9EC2-4EFB-848F-A639418B49A1}"/>
    <cellStyle name="20% - Ênfase4 5 3 4" xfId="13670" xr:uid="{D0DFF426-4F39-4D09-9ED8-B74AE3A98625}"/>
    <cellStyle name="20% - Ênfase4 5 3 5" xfId="13671" xr:uid="{CDC02076-0757-43CA-9F10-6328D8A71157}"/>
    <cellStyle name="20% - Ênfase4 5 4" xfId="966" xr:uid="{7B29B0BD-7B10-4404-A8FA-3A6D4709CF7C}"/>
    <cellStyle name="20% - Ênfase4 5 4 2" xfId="967" xr:uid="{1255B5D9-B6EE-4F6E-A6D8-7D5BB518E7D8}"/>
    <cellStyle name="20% - Ênfase4 5 4 2 2" xfId="13672" xr:uid="{D19C3F85-C1BB-4655-9ECE-179F3CBD1810}"/>
    <cellStyle name="20% - Ênfase4 5 4 2 3" xfId="13673" xr:uid="{6A9CDB46-7FD9-4535-9CBA-5D666021EC42}"/>
    <cellStyle name="20% - Ênfase4 5 4 2 4" xfId="13674" xr:uid="{DF4F7BC2-B98A-45E7-A926-F6D82C9FAAC0}"/>
    <cellStyle name="20% - Ênfase4 5 4 3" xfId="13675" xr:uid="{C0788262-8BB9-49B7-855B-61FC81B85766}"/>
    <cellStyle name="20% - Ênfase4 5 4 4" xfId="13676" xr:uid="{CB833D3D-2258-4067-A554-143933B46C82}"/>
    <cellStyle name="20% - Ênfase4 5 4 5" xfId="13677" xr:uid="{FB13C0CF-C8FE-4F60-A36E-6E08F992D319}"/>
    <cellStyle name="20% - Ênfase4 5 5" xfId="968" xr:uid="{08AB0ED5-691E-4D97-A783-B678DE635F9D}"/>
    <cellStyle name="20% - Ênfase4 5 5 2" xfId="969" xr:uid="{5D8D04A2-162D-4E91-BF9E-0934C3ABE6EF}"/>
    <cellStyle name="20% - Ênfase4 5 5 2 2" xfId="13678" xr:uid="{E0E1C33C-18FF-4ADA-8B6F-D28B9ABD4D19}"/>
    <cellStyle name="20% - Ênfase4 5 5 2 3" xfId="13679" xr:uid="{BF5F0383-98B5-4E0D-BABC-1CFAE54AA89C}"/>
    <cellStyle name="20% - Ênfase4 5 5 2 4" xfId="13680" xr:uid="{901AAE9B-C6C1-4CB2-AC3B-95B6B7F30CB3}"/>
    <cellStyle name="20% - Ênfase4 5 5 3" xfId="13681" xr:uid="{7F112825-729D-4AB3-B300-8D7A2A75016D}"/>
    <cellStyle name="20% - Ênfase4 5 5 4" xfId="13682" xr:uid="{02F9B365-2248-409B-8F43-F8A7BE45A6B1}"/>
    <cellStyle name="20% - Ênfase4 5 5 5" xfId="13683" xr:uid="{7E69546F-D147-40F3-8C98-D6C2F56348A8}"/>
    <cellStyle name="20% - Ênfase4 5 6" xfId="970" xr:uid="{1881C939-7C69-4D51-AAD1-FDBA3A3383F0}"/>
    <cellStyle name="20% - Ênfase4 5 6 2" xfId="971" xr:uid="{870A17F4-5C63-43FF-B08F-3938513DBCAA}"/>
    <cellStyle name="20% - Ênfase4 5 6 2 2" xfId="13684" xr:uid="{BF2029E2-B392-43D3-972F-737E823E1902}"/>
    <cellStyle name="20% - Ênfase4 5 6 2 3" xfId="13685" xr:uid="{933B7672-91BB-4FFC-A2DB-20A75D865E92}"/>
    <cellStyle name="20% - Ênfase4 5 6 2 4" xfId="13686" xr:uid="{A88F5289-8FEF-4DAA-B94A-B275693725C7}"/>
    <cellStyle name="20% - Ênfase4 5 6 3" xfId="13687" xr:uid="{00AC6E44-23D7-4941-8E25-0380075CA804}"/>
    <cellStyle name="20% - Ênfase4 5 6 4" xfId="13688" xr:uid="{C18D918F-AF2E-4F03-9F0F-478D0CCB1B6E}"/>
    <cellStyle name="20% - Ênfase4 5 6 5" xfId="13689" xr:uid="{25468E65-DA59-47F1-B334-603A8DE6CBF4}"/>
    <cellStyle name="20% - Ênfase4 5 7" xfId="972" xr:uid="{E514FD54-79EA-4876-988E-BF57DA9DD5C4}"/>
    <cellStyle name="20% - Ênfase4 5 7 2" xfId="13690" xr:uid="{F476DFB6-E060-4A04-A481-3247D1763B48}"/>
    <cellStyle name="20% - Ênfase4 5 7 2 2" xfId="13691" xr:uid="{70300E61-B294-42EE-ACCC-745295CB8976}"/>
    <cellStyle name="20% - Ênfase4 5 7 2 3" xfId="13692" xr:uid="{46149504-6F78-44B5-856C-A37746DCC2F9}"/>
    <cellStyle name="20% - Ênfase4 5 7 2 4" xfId="13693" xr:uid="{F6B3C396-A097-4487-B507-D0A667194D99}"/>
    <cellStyle name="20% - Ênfase4 5 7 3" xfId="13694" xr:uid="{AD1BCC8E-C2F0-423B-AC6C-EED370203835}"/>
    <cellStyle name="20% - Ênfase4 5 7 4" xfId="13695" xr:uid="{6D53678F-1FAC-459B-9A17-860B9ADB1C98}"/>
    <cellStyle name="20% - Ênfase4 5 7 5" xfId="13696" xr:uid="{699027AD-7640-4EC7-94C6-CBA67DB3F380}"/>
    <cellStyle name="20% - Ênfase4 5 8" xfId="13697" xr:uid="{55FA80AC-AD0A-4031-8AB2-3C1171570C2A}"/>
    <cellStyle name="20% - Ênfase4 5 8 2" xfId="13698" xr:uid="{EC5E692F-8382-467A-B959-46795F1C9502}"/>
    <cellStyle name="20% - Ênfase4 5 8 2 2" xfId="13699" xr:uid="{330BEF11-05AC-4B3C-B2AF-F04F70459516}"/>
    <cellStyle name="20% - Ênfase4 5 8 2 3" xfId="13700" xr:uid="{0E9D1A38-EF39-400E-B582-0D9A68D1ADD2}"/>
    <cellStyle name="20% - Ênfase4 5 8 2 4" xfId="13701" xr:uid="{7B168437-5AC9-4B7F-AFF6-6548F5EE747D}"/>
    <cellStyle name="20% - Ênfase4 5 8 3" xfId="13702" xr:uid="{CF586261-4DDF-488A-8265-2D96615D11FA}"/>
    <cellStyle name="20% - Ênfase4 5 8 4" xfId="13703" xr:uid="{31263EDA-1BB3-4D96-B288-39F6DC790D5A}"/>
    <cellStyle name="20% - Ênfase4 5 8 5" xfId="13704" xr:uid="{54016C63-8C97-404C-A3AB-CE8B2D432857}"/>
    <cellStyle name="20% - Ênfase4 5 9" xfId="13705" xr:uid="{B184601F-EB1D-45BE-8563-693A7E2590BE}"/>
    <cellStyle name="20% - Ênfase4 5 9 2" xfId="13706" xr:uid="{9CEF4893-34CC-4AD9-921A-3E739C0153CB}"/>
    <cellStyle name="20% - Ênfase4 5 9 2 2" xfId="13707" xr:uid="{9B026000-B20B-4F4D-83AF-63AD1C7DC58A}"/>
    <cellStyle name="20% - Ênfase4 5 9 2 3" xfId="13708" xr:uid="{79DDAFC5-B1DD-4AC8-BF7F-24F4A136685E}"/>
    <cellStyle name="20% - Ênfase4 5 9 2 4" xfId="13709" xr:uid="{FE4BDD5F-FCDD-4455-A762-A58CACB19A1D}"/>
    <cellStyle name="20% - Ênfase4 5 9 3" xfId="13710" xr:uid="{8A517614-DB2B-4110-807D-72D9079ADA9A}"/>
    <cellStyle name="20% - Ênfase4 5 9 4" xfId="13711" xr:uid="{B6C8F8C0-BEBB-44A9-99CF-5F73B576FBD2}"/>
    <cellStyle name="20% - Ênfase4 5 9 5" xfId="13712" xr:uid="{4B89530F-9ECF-4E5E-B6D2-1F9C3FA99BFD}"/>
    <cellStyle name="20% - Ênfase4 50" xfId="973" xr:uid="{D8148765-35FA-4961-A404-EE437E2D1606}"/>
    <cellStyle name="20% - Ênfase4 50 2" xfId="974" xr:uid="{186396FF-4946-4374-B88A-7D4F18F86E84}"/>
    <cellStyle name="20% - Ênfase4 51" xfId="975" xr:uid="{0D18FC35-277C-45B2-8FC8-AF7C989C5DB8}"/>
    <cellStyle name="20% - Ênfase4 51 2" xfId="976" xr:uid="{1A2549BA-1262-4AD5-B183-A18878F89761}"/>
    <cellStyle name="20% - Ênfase4 52" xfId="977" xr:uid="{B965B7DA-956D-4F4D-BB98-90B9747FCE7B}"/>
    <cellStyle name="20% - Ênfase4 52 2" xfId="978" xr:uid="{6BA41141-9981-457D-9B08-4A5A7264BEC2}"/>
    <cellStyle name="20% - Ênfase4 53" xfId="979" xr:uid="{EBB954A5-310D-434C-9AE7-4F77E62CDF17}"/>
    <cellStyle name="20% - Ênfase4 53 2" xfId="980" xr:uid="{6E6ED0E6-7D5C-4E9C-AE5A-67A9BA7B1724}"/>
    <cellStyle name="20% - Ênfase4 54" xfId="981" xr:uid="{7631759E-B64A-47FF-8854-1D3F671BC4D2}"/>
    <cellStyle name="20% - Ênfase4 54 2" xfId="982" xr:uid="{8C2F34B1-8921-45F5-A90D-ABA71616F35E}"/>
    <cellStyle name="20% - Ênfase4 55" xfId="983" xr:uid="{60E6D5AB-B607-49F2-9466-0982AA61617D}"/>
    <cellStyle name="20% - Ênfase4 55 2" xfId="984" xr:uid="{D0B07E3E-F809-4E66-9D79-F79137335369}"/>
    <cellStyle name="20% - Ênfase4 56" xfId="985" xr:uid="{A0B94ECC-DE1D-4D2B-89CE-12D59E812E7B}"/>
    <cellStyle name="20% - Ênfase4 56 2" xfId="986" xr:uid="{18CFFF8D-8A40-4D7E-BAF8-A6F699FFE32C}"/>
    <cellStyle name="20% - Ênfase4 57" xfId="987" xr:uid="{8EE672D1-C822-4851-BF2F-BE6227FCD8E5}"/>
    <cellStyle name="20% - Ênfase4 57 2" xfId="988" xr:uid="{8C7AA725-3897-40B7-A9D4-A5D2A734E3F0}"/>
    <cellStyle name="20% - Ênfase4 58" xfId="989" xr:uid="{7B71926D-8687-44A8-8AA2-5864C5598018}"/>
    <cellStyle name="20% - Ênfase4 58 2" xfId="990" xr:uid="{8141033C-64C1-46B9-A67D-E176D9F41743}"/>
    <cellStyle name="20% - Ênfase4 59" xfId="991" xr:uid="{8C6ECDF5-5DF7-438C-9A40-CB97741970E5}"/>
    <cellStyle name="20% - Ênfase4 59 2" xfId="992" xr:uid="{48749393-64FA-4D1B-8E4C-3844D23301C2}"/>
    <cellStyle name="20% - Ênfase4 6" xfId="993" xr:uid="{F101D7F7-CE2F-4049-BA33-15B906BAA6D4}"/>
    <cellStyle name="20% - Ênfase4 6 10" xfId="13713" xr:uid="{C91EAF1C-B045-4DD3-BE7D-C69396FB3776}"/>
    <cellStyle name="20% - Ênfase4 6 10 2" xfId="13714" xr:uid="{F42A85E7-3FB4-47A1-B540-D0412FAFE0F1}"/>
    <cellStyle name="20% - Ênfase4 6 10 2 2" xfId="13715" xr:uid="{1B13ED82-030D-499F-94B5-6B6BE58F75FD}"/>
    <cellStyle name="20% - Ênfase4 6 10 2 3" xfId="13716" xr:uid="{778ACDBA-B2C7-44D0-9390-8A9FF15FF636}"/>
    <cellStyle name="20% - Ênfase4 6 10 2 4" xfId="13717" xr:uid="{7FA6FE1F-0C13-4160-B7BC-4500069E0F22}"/>
    <cellStyle name="20% - Ênfase4 6 10 3" xfId="13718" xr:uid="{A656B1DA-59AE-4AD5-917F-9F16C9AAEA6B}"/>
    <cellStyle name="20% - Ênfase4 6 10 4" xfId="13719" xr:uid="{B24D90C9-ED00-498C-BE01-D5891E29813E}"/>
    <cellStyle name="20% - Ênfase4 6 10 5" xfId="13720" xr:uid="{33DC0711-0DA1-4759-9EFF-187BDD1BD666}"/>
    <cellStyle name="20% - Ênfase4 6 11" xfId="13721" xr:uid="{0EBE353B-0B14-472D-BBD5-C67DF75C6E67}"/>
    <cellStyle name="20% - Ênfase4 6 11 2" xfId="13722" xr:uid="{E0C58CBC-1EF6-45BE-811D-3D4670FAA45D}"/>
    <cellStyle name="20% - Ênfase4 6 11 2 2" xfId="13723" xr:uid="{FFE6ACB9-D9BF-4777-BB98-25AE298C0E2B}"/>
    <cellStyle name="20% - Ênfase4 6 11 2 3" xfId="13724" xr:uid="{31363AF0-6F8E-472F-84B6-71945D6E7CCA}"/>
    <cellStyle name="20% - Ênfase4 6 11 2 4" xfId="13725" xr:uid="{3586D6BE-0E7C-4854-90A6-5F58F3628476}"/>
    <cellStyle name="20% - Ênfase4 6 11 3" xfId="13726" xr:uid="{CDC7DBED-016B-43FE-B04D-6E50B4A76E61}"/>
    <cellStyle name="20% - Ênfase4 6 11 4" xfId="13727" xr:uid="{5261A137-9BE0-4848-A7AB-FEB0867D143D}"/>
    <cellStyle name="20% - Ênfase4 6 11 5" xfId="13728" xr:uid="{BBCE165C-A51C-47B5-A2F8-B0DE2C20FC9A}"/>
    <cellStyle name="20% - Ênfase4 6 12" xfId="13729" xr:uid="{3E2BABB9-1D23-419F-91EC-634F6969546F}"/>
    <cellStyle name="20% - Ênfase4 6 12 2" xfId="13730" xr:uid="{4BE9E69D-F67A-402C-AEBF-B439DB52240E}"/>
    <cellStyle name="20% - Ênfase4 6 12 3" xfId="13731" xr:uid="{C625AA71-7FAB-4FFA-B565-CD98F4303462}"/>
    <cellStyle name="20% - Ênfase4 6 12 4" xfId="13732" xr:uid="{BEA4834E-2572-43F2-BE6F-53BBD86EED51}"/>
    <cellStyle name="20% - Ênfase4 6 13" xfId="13733" xr:uid="{8AB68073-D09B-4DF6-9302-850A3FC9A0C6}"/>
    <cellStyle name="20% - Ênfase4 6 14" xfId="13734" xr:uid="{EB07FD03-069D-43EB-A67B-889875455DB1}"/>
    <cellStyle name="20% - Ênfase4 6 15" xfId="13735" xr:uid="{A82C7DEE-46A6-42A6-925C-D477C69F9EA6}"/>
    <cellStyle name="20% - Ênfase4 6 2" xfId="994" xr:uid="{A75EC9FF-E834-4C02-BE65-750FF543BC98}"/>
    <cellStyle name="20% - Ênfase4 6 2 2" xfId="995" xr:uid="{5E069BAE-7BB2-46FA-A89A-726ABB974515}"/>
    <cellStyle name="20% - Ênfase4 6 2 2 2" xfId="13736" xr:uid="{621C065D-0B55-4C5A-87F5-B693E11DD6A7}"/>
    <cellStyle name="20% - Ênfase4 6 2 2 3" xfId="13737" xr:uid="{E2AA1290-9F40-4656-866F-80E4705080A7}"/>
    <cellStyle name="20% - Ênfase4 6 2 2 4" xfId="13738" xr:uid="{227C2DBE-9E2F-46B2-AED3-E580FE1CC949}"/>
    <cellStyle name="20% - Ênfase4 6 2 3" xfId="13739" xr:uid="{BA2D9901-B842-4A25-B65D-C64BD488D9C8}"/>
    <cellStyle name="20% - Ênfase4 6 2 4" xfId="13740" xr:uid="{11C99BDB-DF33-4433-9D9A-0C8299CAA7E9}"/>
    <cellStyle name="20% - Ênfase4 6 2 5" xfId="13741" xr:uid="{D8CCA22E-638D-4756-BBAF-4BCCE0C96605}"/>
    <cellStyle name="20% - Ênfase4 6 3" xfId="996" xr:uid="{85E012B6-A7F9-4A56-800E-1B7C3C65A61F}"/>
    <cellStyle name="20% - Ênfase4 6 3 2" xfId="997" xr:uid="{782FC33E-9F75-4BD1-A9A6-6C40F930D477}"/>
    <cellStyle name="20% - Ênfase4 6 3 2 2" xfId="13742" xr:uid="{58BE74B4-E5A8-4DAF-AEFA-B4AAD18968BB}"/>
    <cellStyle name="20% - Ênfase4 6 3 2 3" xfId="13743" xr:uid="{A795EF39-E183-48DB-8DE0-87236C6163BD}"/>
    <cellStyle name="20% - Ênfase4 6 3 2 4" xfId="13744" xr:uid="{AE8B7190-591C-4EAF-8CB0-749BC390B2E9}"/>
    <cellStyle name="20% - Ênfase4 6 3 3" xfId="13745" xr:uid="{820CF092-34DC-46FC-9756-7B04AE0D4796}"/>
    <cellStyle name="20% - Ênfase4 6 3 4" xfId="13746" xr:uid="{7639553D-3726-43C6-916F-802DD202EC71}"/>
    <cellStyle name="20% - Ênfase4 6 3 5" xfId="13747" xr:uid="{8954E40D-5438-4F32-95B8-3389E26D6A41}"/>
    <cellStyle name="20% - Ênfase4 6 4" xfId="998" xr:uid="{8F244FEE-3355-4C46-8F44-210BF7B5339B}"/>
    <cellStyle name="20% - Ênfase4 6 4 2" xfId="999" xr:uid="{B5E5317E-525C-468F-A874-FFF983F3026C}"/>
    <cellStyle name="20% - Ênfase4 6 4 2 2" xfId="13748" xr:uid="{9A001506-79FD-4ECD-8B85-A9594B25AD29}"/>
    <cellStyle name="20% - Ênfase4 6 4 2 3" xfId="13749" xr:uid="{3CCD8486-F4F6-4096-9CF6-52BE20CAA126}"/>
    <cellStyle name="20% - Ênfase4 6 4 2 4" xfId="13750" xr:uid="{900AA47D-7D6E-420C-8E28-27E05488E491}"/>
    <cellStyle name="20% - Ênfase4 6 4 3" xfId="13751" xr:uid="{C36F89A0-2154-4ACB-AD09-5EC23FA03C50}"/>
    <cellStyle name="20% - Ênfase4 6 4 4" xfId="13752" xr:uid="{EB2C39A2-47BB-479F-B8EF-5F033D012E75}"/>
    <cellStyle name="20% - Ênfase4 6 4 5" xfId="13753" xr:uid="{D57331C1-4E6C-4FF0-BF45-E24899837C38}"/>
    <cellStyle name="20% - Ênfase4 6 5" xfId="1000" xr:uid="{8A48E93A-8448-4F93-BE27-ED51C165CD87}"/>
    <cellStyle name="20% - Ênfase4 6 5 2" xfId="1001" xr:uid="{CEB0302F-29B5-4F83-90A2-A42E5494DD9C}"/>
    <cellStyle name="20% - Ênfase4 6 5 2 2" xfId="13754" xr:uid="{B1328F31-6D25-4332-835F-646AC428CC6F}"/>
    <cellStyle name="20% - Ênfase4 6 5 2 3" xfId="13755" xr:uid="{3C899229-31A8-4B9B-A52D-DF2B3B583D58}"/>
    <cellStyle name="20% - Ênfase4 6 5 2 4" xfId="13756" xr:uid="{1A1E049A-7558-47E9-9790-6BE99C79BDC8}"/>
    <cellStyle name="20% - Ênfase4 6 5 3" xfId="13757" xr:uid="{1D016FCC-29AD-4FE1-B7DD-657292FBC87A}"/>
    <cellStyle name="20% - Ênfase4 6 5 4" xfId="13758" xr:uid="{E58A2606-8897-4476-8243-611E93798272}"/>
    <cellStyle name="20% - Ênfase4 6 5 5" xfId="13759" xr:uid="{38565954-095E-423C-889C-189DF560359B}"/>
    <cellStyle name="20% - Ênfase4 6 6" xfId="1002" xr:uid="{D3CF017E-E453-41B2-AB3F-013138CDEDB9}"/>
    <cellStyle name="20% - Ênfase4 6 6 2" xfId="1003" xr:uid="{261F377B-9D2A-46BD-BC0C-6EA6C8765398}"/>
    <cellStyle name="20% - Ênfase4 6 6 2 2" xfId="13760" xr:uid="{205503EF-091F-4801-A323-BD5750E61E55}"/>
    <cellStyle name="20% - Ênfase4 6 6 2 3" xfId="13761" xr:uid="{B634E06F-4B2A-47CD-B31C-E1638B9844C8}"/>
    <cellStyle name="20% - Ênfase4 6 6 2 4" xfId="13762" xr:uid="{DF13684D-A9CD-4458-A739-ACDE65B5B104}"/>
    <cellStyle name="20% - Ênfase4 6 6 3" xfId="13763" xr:uid="{C90220E7-6F0E-447E-B2C1-8475A203D8FD}"/>
    <cellStyle name="20% - Ênfase4 6 6 4" xfId="13764" xr:uid="{E98884CE-69BF-44EF-B736-462AEC5DA545}"/>
    <cellStyle name="20% - Ênfase4 6 6 5" xfId="13765" xr:uid="{D7E2126C-113A-4D04-8DC8-BADCF8CB49B2}"/>
    <cellStyle name="20% - Ênfase4 6 7" xfId="1004" xr:uid="{CF73A172-BD34-4583-8968-37E650EC530E}"/>
    <cellStyle name="20% - Ênfase4 6 7 2" xfId="13766" xr:uid="{6841C017-B859-42A9-A61A-292AFB9C08A1}"/>
    <cellStyle name="20% - Ênfase4 6 7 2 2" xfId="13767" xr:uid="{929C99EE-60A8-4EBF-9A15-A9CBA502E46B}"/>
    <cellStyle name="20% - Ênfase4 6 7 2 3" xfId="13768" xr:uid="{3B4224B4-50A4-4785-9CEB-008496B2AD4A}"/>
    <cellStyle name="20% - Ênfase4 6 7 2 4" xfId="13769" xr:uid="{2CE00297-105C-4EB2-A816-AD2883D4D422}"/>
    <cellStyle name="20% - Ênfase4 6 7 3" xfId="13770" xr:uid="{AED9DDBD-6D73-4775-BD4A-78EEA6CD5C4E}"/>
    <cellStyle name="20% - Ênfase4 6 7 4" xfId="13771" xr:uid="{BE4A2729-C671-4F9F-9CA2-DB8F67630983}"/>
    <cellStyle name="20% - Ênfase4 6 7 5" xfId="13772" xr:uid="{A03F212A-74A5-4570-A34D-02A424059EFA}"/>
    <cellStyle name="20% - Ênfase4 6 8" xfId="13773" xr:uid="{C102389C-234A-4A13-92B0-9F8AB1BA4A4C}"/>
    <cellStyle name="20% - Ênfase4 6 8 2" xfId="13774" xr:uid="{82C43F14-3862-45B4-B1D4-C2131CD9F269}"/>
    <cellStyle name="20% - Ênfase4 6 8 2 2" xfId="13775" xr:uid="{79B9DD32-3696-4F5A-AD7D-2D32A53EF5A5}"/>
    <cellStyle name="20% - Ênfase4 6 8 2 3" xfId="13776" xr:uid="{07A5EE1C-A7BF-4540-AC49-79F3A6F1DA1B}"/>
    <cellStyle name="20% - Ênfase4 6 8 2 4" xfId="13777" xr:uid="{9A9AFAEE-13A9-49E9-A8F0-0FF412C893ED}"/>
    <cellStyle name="20% - Ênfase4 6 8 3" xfId="13778" xr:uid="{F7767CA9-B183-46B4-A003-7C9A31DDF2E0}"/>
    <cellStyle name="20% - Ênfase4 6 8 4" xfId="13779" xr:uid="{3CBF29DA-E5B9-4466-A477-B5C0225CC056}"/>
    <cellStyle name="20% - Ênfase4 6 8 5" xfId="13780" xr:uid="{1DB69DB6-FE65-4875-9AC1-962933BD6C9A}"/>
    <cellStyle name="20% - Ênfase4 6 9" xfId="13781" xr:uid="{DAAAC4C5-03DB-4D02-8DA4-00C14A219B8B}"/>
    <cellStyle name="20% - Ênfase4 6 9 2" xfId="13782" xr:uid="{30D344E6-6801-4A92-970B-A43EBD5860F2}"/>
    <cellStyle name="20% - Ênfase4 6 9 2 2" xfId="13783" xr:uid="{49BF3EFC-DC9C-4B85-8DDE-DDEBA0482C4B}"/>
    <cellStyle name="20% - Ênfase4 6 9 2 3" xfId="13784" xr:uid="{600229FA-35FB-489B-8A8F-8C2C705422B9}"/>
    <cellStyle name="20% - Ênfase4 6 9 2 4" xfId="13785" xr:uid="{292A80DC-F3B9-4E2E-89F9-E87E263BE4FF}"/>
    <cellStyle name="20% - Ênfase4 6 9 3" xfId="13786" xr:uid="{957271F7-EA16-4235-94D9-115D289B61FD}"/>
    <cellStyle name="20% - Ênfase4 6 9 4" xfId="13787" xr:uid="{2CB97B49-00EE-4BBC-9B32-1A6514CADF92}"/>
    <cellStyle name="20% - Ênfase4 6 9 5" xfId="13788" xr:uid="{49D4BBEB-0AF4-4FE5-B386-47A2605D4062}"/>
    <cellStyle name="20% - Ênfase4 60" xfId="1005" xr:uid="{E8A1B6F0-4920-4A21-A11F-6058F28C93D7}"/>
    <cellStyle name="20% - Ênfase4 60 2" xfId="1006" xr:uid="{0057063D-012C-4317-B0CA-2E997FC1BAF1}"/>
    <cellStyle name="20% - Ênfase4 61" xfId="1007" xr:uid="{ED0009C3-762E-45BC-8B4E-E4A0ACC16D2D}"/>
    <cellStyle name="20% - Ênfase4 61 2" xfId="1008" xr:uid="{505C88B1-BF58-49B4-A640-848106376C79}"/>
    <cellStyle name="20% - Ênfase4 62" xfId="1009" xr:uid="{DB746202-328B-4C84-957C-D0045616B77D}"/>
    <cellStyle name="20% - Ênfase4 62 2" xfId="1010" xr:uid="{DC17C5AE-75B7-4B7F-8DB9-71BDC1341BB9}"/>
    <cellStyle name="20% - Ênfase4 63" xfId="1011" xr:uid="{A0305EC9-1BC5-4B3B-B8BA-EFEF3E39CB80}"/>
    <cellStyle name="20% - Ênfase4 63 2" xfId="1012" xr:uid="{E8AB8D80-4C0E-4681-895B-E162E3F10369}"/>
    <cellStyle name="20% - Ênfase4 64" xfId="1013" xr:uid="{59C95B20-E5C0-4B78-88AB-652665A4CEBB}"/>
    <cellStyle name="20% - Ênfase4 65" xfId="13789" xr:uid="{DEF2E790-82DC-48D7-9F17-912BDF7E02A4}"/>
    <cellStyle name="20% - Ênfase4 66" xfId="13790" xr:uid="{08F258F4-DFD1-43C9-A932-428598B7A12D}"/>
    <cellStyle name="20% - Ênfase4 67" xfId="13791" xr:uid="{BBB71B1B-CD79-40B9-B0B1-1AA82CE4DF51}"/>
    <cellStyle name="20% - Ênfase4 68" xfId="13792" xr:uid="{0CA30A92-11AD-44E3-8539-21AA82AB8C7D}"/>
    <cellStyle name="20% - Ênfase4 69" xfId="13793" xr:uid="{C42581C2-64D7-47FE-A439-AA76BFF40891}"/>
    <cellStyle name="20% - Ênfase4 7" xfId="1014" xr:uid="{D19A6E03-9B2D-4E7F-80EA-C860798A53A0}"/>
    <cellStyle name="20% - Ênfase4 7 10" xfId="13794" xr:uid="{11C44DB2-9E95-414C-AA46-A6D2ACDC9BCB}"/>
    <cellStyle name="20% - Ênfase4 7 10 2" xfId="13795" xr:uid="{CD227AAE-4F59-4790-AEAF-E5F6578B2FEB}"/>
    <cellStyle name="20% - Ênfase4 7 10 2 2" xfId="13796" xr:uid="{4EC777A7-DBAB-4D78-B014-6D1BD0C7153F}"/>
    <cellStyle name="20% - Ênfase4 7 10 2 3" xfId="13797" xr:uid="{86037767-EABB-48E9-B341-1F70F79C8F8B}"/>
    <cellStyle name="20% - Ênfase4 7 10 2 4" xfId="13798" xr:uid="{4815BB87-486A-4FC4-AB87-1D6EFA02EE07}"/>
    <cellStyle name="20% - Ênfase4 7 10 3" xfId="13799" xr:uid="{A7D7427A-ED27-4D20-946A-6456D941B571}"/>
    <cellStyle name="20% - Ênfase4 7 10 4" xfId="13800" xr:uid="{6332C4A3-F1D0-4B34-9859-465EA1127D9B}"/>
    <cellStyle name="20% - Ênfase4 7 10 5" xfId="13801" xr:uid="{C5A1E72F-CD59-435B-A600-DAF0F160B759}"/>
    <cellStyle name="20% - Ênfase4 7 11" xfId="13802" xr:uid="{63B55586-3B04-413F-8CBE-748FFF327F6C}"/>
    <cellStyle name="20% - Ênfase4 7 11 2" xfId="13803" xr:uid="{3552EE31-17A9-4705-A6E3-261608B72977}"/>
    <cellStyle name="20% - Ênfase4 7 11 2 2" xfId="13804" xr:uid="{8BB9E705-A023-4123-AE02-427C87BA8C69}"/>
    <cellStyle name="20% - Ênfase4 7 11 2 3" xfId="13805" xr:uid="{0E0DE64E-6EB7-40EF-A39C-BBA156B0CC87}"/>
    <cellStyle name="20% - Ênfase4 7 11 2 4" xfId="13806" xr:uid="{8E61CBFF-73C0-4FFC-8CB0-B5C0D3782AA0}"/>
    <cellStyle name="20% - Ênfase4 7 11 3" xfId="13807" xr:uid="{A001803B-F435-4863-8969-DF9167ED5637}"/>
    <cellStyle name="20% - Ênfase4 7 11 4" xfId="13808" xr:uid="{BC1C49CD-917B-4785-B4FA-E4767C37D4D5}"/>
    <cellStyle name="20% - Ênfase4 7 11 5" xfId="13809" xr:uid="{E80240D8-3E41-4ADD-90A3-A250A7C60021}"/>
    <cellStyle name="20% - Ênfase4 7 12" xfId="13810" xr:uid="{1DCF402A-FD19-4D30-876A-9FFB5E017741}"/>
    <cellStyle name="20% - Ênfase4 7 12 2" xfId="13811" xr:uid="{E41D34C7-6C10-4BBF-9DFD-E6EC3DA7C621}"/>
    <cellStyle name="20% - Ênfase4 7 12 3" xfId="13812" xr:uid="{35156121-741D-46CB-8BC3-E302E8AC8FD4}"/>
    <cellStyle name="20% - Ênfase4 7 12 4" xfId="13813" xr:uid="{A77F89E6-9F71-4BB0-8AF7-067B2506105D}"/>
    <cellStyle name="20% - Ênfase4 7 13" xfId="13814" xr:uid="{69A08C6E-88DA-4DB6-83A7-37BBE6518F34}"/>
    <cellStyle name="20% - Ênfase4 7 14" xfId="13815" xr:uid="{AFA5FCDD-86AD-43CE-A3E1-2DC3FA7670CC}"/>
    <cellStyle name="20% - Ênfase4 7 15" xfId="13816" xr:uid="{D0E99701-9063-4C13-8E02-0C8A83F4200E}"/>
    <cellStyle name="20% - Ênfase4 7 2" xfId="1015" xr:uid="{F2000E25-02C3-477D-8470-3065780D9FC3}"/>
    <cellStyle name="20% - Ênfase4 7 2 2" xfId="1016" xr:uid="{2204DAEA-7CAB-42F5-8173-33180500668D}"/>
    <cellStyle name="20% - Ênfase4 7 2 2 2" xfId="13817" xr:uid="{8E89CD02-6052-4BEF-B9B3-5D4FA8543970}"/>
    <cellStyle name="20% - Ênfase4 7 2 2 3" xfId="13818" xr:uid="{FA78B46B-F2D8-4C8D-9C19-42B80BBF38A1}"/>
    <cellStyle name="20% - Ênfase4 7 2 2 4" xfId="13819" xr:uid="{453F6F4D-76A6-46D5-9AB8-52FC9D25B7A5}"/>
    <cellStyle name="20% - Ênfase4 7 2 3" xfId="13820" xr:uid="{B15B7B29-9D00-4538-9339-AAF43B47DD47}"/>
    <cellStyle name="20% - Ênfase4 7 2 4" xfId="13821" xr:uid="{2A3ABD05-EC45-4E11-A87F-A190EB787DEC}"/>
    <cellStyle name="20% - Ênfase4 7 2 5" xfId="13822" xr:uid="{CACE5930-2EFF-4648-BFEB-7C9B66C96B73}"/>
    <cellStyle name="20% - Ênfase4 7 3" xfId="1017" xr:uid="{F1F8EBE5-1920-4D69-AF4A-52A3A498A4AB}"/>
    <cellStyle name="20% - Ênfase4 7 3 2" xfId="1018" xr:uid="{FCF50E14-D418-49C6-A773-D1BE5AD5465E}"/>
    <cellStyle name="20% - Ênfase4 7 3 2 2" xfId="13823" xr:uid="{BD76F84D-B671-44C2-B8AA-2917973A16F2}"/>
    <cellStyle name="20% - Ênfase4 7 3 2 3" xfId="13824" xr:uid="{5F2C6F21-1131-4B99-B9AA-3B279C3BB123}"/>
    <cellStyle name="20% - Ênfase4 7 3 2 4" xfId="13825" xr:uid="{00582CAE-5358-4F53-AB0B-692CFA7F2D9D}"/>
    <cellStyle name="20% - Ênfase4 7 3 3" xfId="13826" xr:uid="{2B9365E3-CB91-4DD8-9673-4DB18D9C4261}"/>
    <cellStyle name="20% - Ênfase4 7 3 4" xfId="13827" xr:uid="{8E1FACDE-E982-4C4A-BFD6-3F16C39F90DF}"/>
    <cellStyle name="20% - Ênfase4 7 3 5" xfId="13828" xr:uid="{5F84ED7D-F356-4529-BA7B-B1F97AE258EE}"/>
    <cellStyle name="20% - Ênfase4 7 4" xfId="1019" xr:uid="{13AF900B-8F75-47DB-B497-CE96CE983CDA}"/>
    <cellStyle name="20% - Ênfase4 7 4 2" xfId="1020" xr:uid="{6F8ED718-C610-4902-A50C-07772FDF2E82}"/>
    <cellStyle name="20% - Ênfase4 7 4 2 2" xfId="13829" xr:uid="{9BB9F83F-6D58-4DCF-B2B2-799D5AD53849}"/>
    <cellStyle name="20% - Ênfase4 7 4 2 3" xfId="13830" xr:uid="{1632074F-F565-464A-BC49-1844BC32A29A}"/>
    <cellStyle name="20% - Ênfase4 7 4 2 4" xfId="13831" xr:uid="{93B80212-A688-4CFB-A938-6178C88CFD79}"/>
    <cellStyle name="20% - Ênfase4 7 4 3" xfId="13832" xr:uid="{3EF7304E-1529-4384-89BC-3AA454F09937}"/>
    <cellStyle name="20% - Ênfase4 7 4 4" xfId="13833" xr:uid="{DFDB28FA-8F09-4AAC-AD3A-AF4A15B456D1}"/>
    <cellStyle name="20% - Ênfase4 7 4 5" xfId="13834" xr:uid="{F2FF95F7-C645-473D-A12C-98E180260E38}"/>
    <cellStyle name="20% - Ênfase4 7 5" xfId="1021" xr:uid="{045E4254-6D9E-4FC1-AADA-3D4DD6BD1DFC}"/>
    <cellStyle name="20% - Ênfase4 7 5 2" xfId="1022" xr:uid="{0BAFB4E8-54BC-4C14-94FD-2F3FDDE0C9AD}"/>
    <cellStyle name="20% - Ênfase4 7 5 2 2" xfId="13835" xr:uid="{A939C62A-8D3E-4C0B-8CD2-88D8EA7972C1}"/>
    <cellStyle name="20% - Ênfase4 7 5 2 3" xfId="13836" xr:uid="{704E0F96-40E2-4246-B319-E5998E586A48}"/>
    <cellStyle name="20% - Ênfase4 7 5 2 4" xfId="13837" xr:uid="{71BE2A97-EC07-403F-BCD3-0F9A5F558D95}"/>
    <cellStyle name="20% - Ênfase4 7 5 3" xfId="13838" xr:uid="{64B2105F-A085-4142-9A30-78BE3DB5CA4A}"/>
    <cellStyle name="20% - Ênfase4 7 5 4" xfId="13839" xr:uid="{08FA8738-1887-4972-8BCF-48037E70EDF0}"/>
    <cellStyle name="20% - Ênfase4 7 5 5" xfId="13840" xr:uid="{60EAC3F7-317C-4BED-900F-D854AEB89E6E}"/>
    <cellStyle name="20% - Ênfase4 7 6" xfId="1023" xr:uid="{43AC27D7-4AFB-43B9-B072-61B036873A4D}"/>
    <cellStyle name="20% - Ênfase4 7 6 2" xfId="1024" xr:uid="{2E05357F-9E6C-4A93-8671-C3070AEBB0F6}"/>
    <cellStyle name="20% - Ênfase4 7 6 2 2" xfId="13841" xr:uid="{5F17B526-0C4D-4D0B-B566-C497B6A74070}"/>
    <cellStyle name="20% - Ênfase4 7 6 2 3" xfId="13842" xr:uid="{D5F9A73C-672D-4C7A-B5FB-D0B3EBA306DA}"/>
    <cellStyle name="20% - Ênfase4 7 6 2 4" xfId="13843" xr:uid="{987A539E-22A8-444B-9625-1AD0484DEAB0}"/>
    <cellStyle name="20% - Ênfase4 7 6 3" xfId="13844" xr:uid="{DB8FC3FB-3491-496C-8BC8-EDE32D38FC4F}"/>
    <cellStyle name="20% - Ênfase4 7 6 4" xfId="13845" xr:uid="{26862D86-3D22-461B-ABA6-0EC929AFE2EF}"/>
    <cellStyle name="20% - Ênfase4 7 6 5" xfId="13846" xr:uid="{2AD437D7-060E-41EC-B47D-F3C56374AAEE}"/>
    <cellStyle name="20% - Ênfase4 7 7" xfId="1025" xr:uid="{038526B4-4379-4949-A4AE-050939494BE7}"/>
    <cellStyle name="20% - Ênfase4 7 7 2" xfId="13847" xr:uid="{F4E13A15-139C-4A84-8240-D06C8EECC132}"/>
    <cellStyle name="20% - Ênfase4 7 7 2 2" xfId="13848" xr:uid="{B0305437-8607-4D3C-A6C0-5543F3F00FD1}"/>
    <cellStyle name="20% - Ênfase4 7 7 2 3" xfId="13849" xr:uid="{5D400F09-C537-430B-8F07-9882A3E002A2}"/>
    <cellStyle name="20% - Ênfase4 7 7 2 4" xfId="13850" xr:uid="{4299EEF4-3F1F-426B-B0E5-F9AC55549370}"/>
    <cellStyle name="20% - Ênfase4 7 7 3" xfId="13851" xr:uid="{167F760E-BA7A-49D0-848B-900585CD5355}"/>
    <cellStyle name="20% - Ênfase4 7 7 4" xfId="13852" xr:uid="{4DC0059D-E491-43F9-9685-F8337DD71A5D}"/>
    <cellStyle name="20% - Ênfase4 7 7 5" xfId="13853" xr:uid="{1B1FAA6F-CF16-43BC-B70D-990AF1CACD36}"/>
    <cellStyle name="20% - Ênfase4 7 8" xfId="13854" xr:uid="{C90EB883-B227-4DBB-BBBC-A699F0ADDDC6}"/>
    <cellStyle name="20% - Ênfase4 7 8 2" xfId="13855" xr:uid="{2CFAFE9D-0299-443E-B473-8FCC5F24B7AB}"/>
    <cellStyle name="20% - Ênfase4 7 8 2 2" xfId="13856" xr:uid="{A5297EDF-1AD8-4EC4-9AF4-E583540607E1}"/>
    <cellStyle name="20% - Ênfase4 7 8 2 3" xfId="13857" xr:uid="{7F5D334D-8DFB-4B3D-944E-CFF1C85B9108}"/>
    <cellStyle name="20% - Ênfase4 7 8 2 4" xfId="13858" xr:uid="{78391EE8-A45B-4A10-BA51-51F7EBB6A43E}"/>
    <cellStyle name="20% - Ênfase4 7 8 3" xfId="13859" xr:uid="{F75C5334-EA3A-4620-BA70-F158BC56A963}"/>
    <cellStyle name="20% - Ênfase4 7 8 4" xfId="13860" xr:uid="{EA7E2CCA-A513-481B-8510-A30BF53F6F13}"/>
    <cellStyle name="20% - Ênfase4 7 8 5" xfId="13861" xr:uid="{BA8CFE68-9A38-4C89-80B6-D068E5A50FE6}"/>
    <cellStyle name="20% - Ênfase4 7 9" xfId="13862" xr:uid="{DC0702D9-7F22-40EF-AA46-C327F638345A}"/>
    <cellStyle name="20% - Ênfase4 7 9 2" xfId="13863" xr:uid="{F5F5E62F-ABAC-4E20-AA14-854C508B4F6A}"/>
    <cellStyle name="20% - Ênfase4 7 9 2 2" xfId="13864" xr:uid="{96065061-37C1-45D3-B968-1A62899965F1}"/>
    <cellStyle name="20% - Ênfase4 7 9 2 3" xfId="13865" xr:uid="{C02EA799-5D41-4E98-B2F1-D21F1D0F5EB3}"/>
    <cellStyle name="20% - Ênfase4 7 9 2 4" xfId="13866" xr:uid="{176AB228-E8B6-4B6B-B76A-B902A3F49D8F}"/>
    <cellStyle name="20% - Ênfase4 7 9 3" xfId="13867" xr:uid="{D4B45D6C-F7E6-499D-B4CD-1CC6C1EDE592}"/>
    <cellStyle name="20% - Ênfase4 7 9 4" xfId="13868" xr:uid="{01E737B0-CF35-4798-8AC2-69076F7660C5}"/>
    <cellStyle name="20% - Ênfase4 7 9 5" xfId="13869" xr:uid="{F263B690-ED6F-4F44-BACE-04D9B6CC1FEF}"/>
    <cellStyle name="20% - Ênfase4 70" xfId="13870" xr:uid="{723DA55B-4220-4580-998C-298216A863F5}"/>
    <cellStyle name="20% - Ênfase4 71" xfId="13871" xr:uid="{5BF8D211-C9CD-496E-8CBA-5F4F5BE60ECD}"/>
    <cellStyle name="20% - Ênfase4 72" xfId="13872" xr:uid="{1648AD7B-56FA-48F7-A122-624062B2C16A}"/>
    <cellStyle name="20% - Ênfase4 73" xfId="13873" xr:uid="{20E10388-5F69-4FFB-9396-AFD3609B63D3}"/>
    <cellStyle name="20% - Ênfase4 74" xfId="13874" xr:uid="{582E7D6B-2073-4789-A193-D07DB885F10C}"/>
    <cellStyle name="20% - Ênfase4 75" xfId="13875" xr:uid="{DC13DD38-CA59-44ED-877E-618E1CA36452}"/>
    <cellStyle name="20% - Ênfase4 76" xfId="13876" xr:uid="{19343842-94C9-40B0-8686-1CDE286C7D07}"/>
    <cellStyle name="20% - Ênfase4 77" xfId="13877" xr:uid="{2297A020-2304-4B51-81BC-EF239D656ED1}"/>
    <cellStyle name="20% - Ênfase4 78" xfId="13878" xr:uid="{9D318FC2-C745-4909-95D3-3AE3BAE0FA82}"/>
    <cellStyle name="20% - Ênfase4 79" xfId="13879" xr:uid="{95520F39-501B-4BBC-9E1B-5603AA3DB505}"/>
    <cellStyle name="20% - Ênfase4 8" xfId="1026" xr:uid="{D85741AD-B5DF-4AE0-8943-1B4E6DED4703}"/>
    <cellStyle name="20% - Ênfase4 8 10" xfId="13880" xr:uid="{12117695-1368-44C2-8874-E0F11E75B7E2}"/>
    <cellStyle name="20% - Ênfase4 8 10 2" xfId="13881" xr:uid="{1D549C7F-BCBF-4C5D-B197-59704B3E6282}"/>
    <cellStyle name="20% - Ênfase4 8 10 2 2" xfId="13882" xr:uid="{2B311089-90B9-43B0-88A3-4D357E6EDD12}"/>
    <cellStyle name="20% - Ênfase4 8 10 2 3" xfId="13883" xr:uid="{1C78D496-1212-4EA3-8BD0-231252E963F4}"/>
    <cellStyle name="20% - Ênfase4 8 10 2 4" xfId="13884" xr:uid="{36D165E5-DD5B-48CF-99A6-417A3302F245}"/>
    <cellStyle name="20% - Ênfase4 8 10 3" xfId="13885" xr:uid="{C45418CD-4F4C-48B4-9D85-27E5663408D3}"/>
    <cellStyle name="20% - Ênfase4 8 10 4" xfId="13886" xr:uid="{AC5CC6C3-FA6D-47A1-9EA2-45EB86D222F1}"/>
    <cellStyle name="20% - Ênfase4 8 10 5" xfId="13887" xr:uid="{FAE9B74E-F9B4-49D9-971F-C525742DCF47}"/>
    <cellStyle name="20% - Ênfase4 8 11" xfId="13888" xr:uid="{2C063FC9-67A2-41E4-93AA-CC8AF9F3EDCF}"/>
    <cellStyle name="20% - Ênfase4 8 11 2" xfId="13889" xr:uid="{C9EB4ADE-2AAB-487B-A542-AD3AFC500E5A}"/>
    <cellStyle name="20% - Ênfase4 8 11 2 2" xfId="13890" xr:uid="{5A6A983E-CC39-413A-B909-AD6BF429B1CF}"/>
    <cellStyle name="20% - Ênfase4 8 11 2 3" xfId="13891" xr:uid="{63C2C32D-9B88-44DC-9B51-87AB3FBFC178}"/>
    <cellStyle name="20% - Ênfase4 8 11 2 4" xfId="13892" xr:uid="{4E80FACB-F7F7-4F94-9ACF-10DA87694809}"/>
    <cellStyle name="20% - Ênfase4 8 11 3" xfId="13893" xr:uid="{0D2C8509-375D-41E5-B4F5-830418670556}"/>
    <cellStyle name="20% - Ênfase4 8 11 4" xfId="13894" xr:uid="{78812D2E-E97F-4160-B48A-F132D33728F2}"/>
    <cellStyle name="20% - Ênfase4 8 11 5" xfId="13895" xr:uid="{FEAB4EE6-BF7F-4F9E-9A51-60B374C41052}"/>
    <cellStyle name="20% - Ênfase4 8 12" xfId="13896" xr:uid="{4CA4FF38-9DB4-4607-8F40-3524525ECB3C}"/>
    <cellStyle name="20% - Ênfase4 8 12 2" xfId="13897" xr:uid="{39CA444D-D46B-4ED2-A596-8C27EE77F986}"/>
    <cellStyle name="20% - Ênfase4 8 12 3" xfId="13898" xr:uid="{A3C9A4AA-7DB9-48B8-977D-A979BC4A3179}"/>
    <cellStyle name="20% - Ênfase4 8 12 4" xfId="13899" xr:uid="{6590E0BC-D21A-4240-A98C-7AD2DFD6F134}"/>
    <cellStyle name="20% - Ênfase4 8 13" xfId="13900" xr:uid="{C50EAF29-BDEC-4F1A-9090-6D5925ED4B99}"/>
    <cellStyle name="20% - Ênfase4 8 14" xfId="13901" xr:uid="{CD3899DD-4077-4E95-B7CC-13584C475969}"/>
    <cellStyle name="20% - Ênfase4 8 15" xfId="13902" xr:uid="{88500DD4-F12B-4803-BDAB-1E37D1445768}"/>
    <cellStyle name="20% - Ênfase4 8 2" xfId="1027" xr:uid="{187922FB-9B8B-46BC-AACE-0909870CE4AD}"/>
    <cellStyle name="20% - Ênfase4 8 2 2" xfId="1028" xr:uid="{51F6CD72-0651-4F7E-A0B1-BFB3DD4B5182}"/>
    <cellStyle name="20% - Ênfase4 8 2 2 2" xfId="13903" xr:uid="{A694BC5A-2D1B-4E47-B36E-596471923F26}"/>
    <cellStyle name="20% - Ênfase4 8 2 2 3" xfId="13904" xr:uid="{CABBACE4-D828-41A6-9023-2BEC8751F1B2}"/>
    <cellStyle name="20% - Ênfase4 8 2 2 4" xfId="13905" xr:uid="{5327F2D2-F36B-44DD-B5AE-902FD055FF61}"/>
    <cellStyle name="20% - Ênfase4 8 2 3" xfId="13906" xr:uid="{DF0A95DF-8FE3-4FAA-A942-30EFBA8330FB}"/>
    <cellStyle name="20% - Ênfase4 8 2 4" xfId="13907" xr:uid="{20697FCF-6F1E-4F72-97C3-C4A2694A76E1}"/>
    <cellStyle name="20% - Ênfase4 8 2 5" xfId="13908" xr:uid="{8E5D00CA-9277-40B6-95BF-1C8A7DEF48A9}"/>
    <cellStyle name="20% - Ênfase4 8 3" xfId="1029" xr:uid="{11EF00C4-00E5-4063-A3D0-B45169483DE3}"/>
    <cellStyle name="20% - Ênfase4 8 3 2" xfId="1030" xr:uid="{F7A0C1DA-B197-459B-8C12-B27F5928A10E}"/>
    <cellStyle name="20% - Ênfase4 8 3 2 2" xfId="13909" xr:uid="{7D2326AF-163A-4C9F-8A71-F2F8EF1B72BE}"/>
    <cellStyle name="20% - Ênfase4 8 3 2 3" xfId="13910" xr:uid="{9EF98322-150D-4C26-9F0E-647A1F0C929D}"/>
    <cellStyle name="20% - Ênfase4 8 3 2 4" xfId="13911" xr:uid="{38F50263-EA3A-45D8-A5AB-E28D05B433EF}"/>
    <cellStyle name="20% - Ênfase4 8 3 3" xfId="13912" xr:uid="{86D14055-396B-4EAF-AE54-A5847CA1F7C4}"/>
    <cellStyle name="20% - Ênfase4 8 3 4" xfId="13913" xr:uid="{D6DF9159-9EAC-4331-8731-B46C5115D642}"/>
    <cellStyle name="20% - Ênfase4 8 3 5" xfId="13914" xr:uid="{46DEE7D8-9138-4103-8CDD-44332C117285}"/>
    <cellStyle name="20% - Ênfase4 8 4" xfId="1031" xr:uid="{11FC4A7D-1311-48F4-88D9-2C4973565AE3}"/>
    <cellStyle name="20% - Ênfase4 8 4 2" xfId="1032" xr:uid="{79A19B51-9200-46A4-90E0-6E49A0EC50C9}"/>
    <cellStyle name="20% - Ênfase4 8 4 2 2" xfId="13915" xr:uid="{47A24DB7-DD94-4397-9332-EEC40AB4C456}"/>
    <cellStyle name="20% - Ênfase4 8 4 2 3" xfId="13916" xr:uid="{E624362B-4C8E-4062-92C3-6E623E8507F2}"/>
    <cellStyle name="20% - Ênfase4 8 4 2 4" xfId="13917" xr:uid="{E44CF02C-C7F6-434D-8079-00AA3488D902}"/>
    <cellStyle name="20% - Ênfase4 8 4 3" xfId="13918" xr:uid="{33611534-CD02-449B-A40C-EF6FC87A0B7E}"/>
    <cellStyle name="20% - Ênfase4 8 4 4" xfId="13919" xr:uid="{0B66C0DD-4CB0-4388-8DC2-D8C6FF6BD51A}"/>
    <cellStyle name="20% - Ênfase4 8 4 5" xfId="13920" xr:uid="{3AB3E5BD-0CC2-41BE-B56F-9C0D75078103}"/>
    <cellStyle name="20% - Ênfase4 8 5" xfId="1033" xr:uid="{6EDDB146-DFB0-4313-8593-E85A1E95021B}"/>
    <cellStyle name="20% - Ênfase4 8 5 2" xfId="1034" xr:uid="{CE82C6B8-373C-4E75-8EAF-46C0421ECA89}"/>
    <cellStyle name="20% - Ênfase4 8 5 2 2" xfId="13921" xr:uid="{629C3A5B-7EBE-4808-8DB7-48D7A6914846}"/>
    <cellStyle name="20% - Ênfase4 8 5 2 3" xfId="13922" xr:uid="{ADD72289-24D7-43B7-AC0C-8D9B05994F0D}"/>
    <cellStyle name="20% - Ênfase4 8 5 2 4" xfId="13923" xr:uid="{F61C04A6-70DC-47A8-8C0C-72F6DAEC89C1}"/>
    <cellStyle name="20% - Ênfase4 8 5 3" xfId="13924" xr:uid="{95BB779E-B5E3-4BDA-A613-51F90DFD6582}"/>
    <cellStyle name="20% - Ênfase4 8 5 4" xfId="13925" xr:uid="{B6B23F04-5F23-4BC3-AF7F-83EFBE40EFA6}"/>
    <cellStyle name="20% - Ênfase4 8 5 5" xfId="13926" xr:uid="{70885002-0BAE-40F1-9EDA-94BC4C748160}"/>
    <cellStyle name="20% - Ênfase4 8 6" xfId="1035" xr:uid="{D4A30EA5-DEA2-4FCC-A683-DB1BB35DF4AA}"/>
    <cellStyle name="20% - Ênfase4 8 6 2" xfId="1036" xr:uid="{B1F6132C-0969-4AE6-9069-7E99731C9401}"/>
    <cellStyle name="20% - Ênfase4 8 6 2 2" xfId="13927" xr:uid="{58010B42-F724-4FD1-9264-E8274449BBE8}"/>
    <cellStyle name="20% - Ênfase4 8 6 2 3" xfId="13928" xr:uid="{7ABBEF32-93A1-4851-814F-38D97C7C7B79}"/>
    <cellStyle name="20% - Ênfase4 8 6 2 4" xfId="13929" xr:uid="{F3EBE4DF-2B8C-4A3E-863F-D4BA1FDAC296}"/>
    <cellStyle name="20% - Ênfase4 8 6 3" xfId="13930" xr:uid="{C9C8A773-AE91-49F2-A18D-DC59C67D0A8B}"/>
    <cellStyle name="20% - Ênfase4 8 6 4" xfId="13931" xr:uid="{D497800A-769A-4164-A783-A4B665287159}"/>
    <cellStyle name="20% - Ênfase4 8 6 5" xfId="13932" xr:uid="{7557727D-E3ED-4F59-9448-C3E0F0E0B3EC}"/>
    <cellStyle name="20% - Ênfase4 8 7" xfId="1037" xr:uid="{B080D16B-BF49-4D7B-92BF-2996BD805689}"/>
    <cellStyle name="20% - Ênfase4 8 7 2" xfId="13933" xr:uid="{13DE97FA-F343-4918-929B-257694DE5FE3}"/>
    <cellStyle name="20% - Ênfase4 8 7 2 2" xfId="13934" xr:uid="{CE4ABA81-6275-47A2-9465-EB4FB8F2F6DE}"/>
    <cellStyle name="20% - Ênfase4 8 7 2 3" xfId="13935" xr:uid="{020D7AE6-675B-4F7A-B6F1-DD2601E2B007}"/>
    <cellStyle name="20% - Ênfase4 8 7 2 4" xfId="13936" xr:uid="{0C82EDC0-1AF5-43C7-A0D8-4193B05698CC}"/>
    <cellStyle name="20% - Ênfase4 8 7 3" xfId="13937" xr:uid="{8ABD960B-FC40-456E-8F28-2AFC30B0FA55}"/>
    <cellStyle name="20% - Ênfase4 8 7 4" xfId="13938" xr:uid="{C0761E94-B689-4300-8D15-58B5E6C0E183}"/>
    <cellStyle name="20% - Ênfase4 8 7 5" xfId="13939" xr:uid="{FE2CA99E-2040-40E5-95A6-408FF94DDDD1}"/>
    <cellStyle name="20% - Ênfase4 8 8" xfId="13940" xr:uid="{7AB5F435-B4B4-4AC4-A94E-9F5A1447AE04}"/>
    <cellStyle name="20% - Ênfase4 8 8 2" xfId="13941" xr:uid="{E1DB1D01-5EA2-48C3-AA08-A1A39AC0CD63}"/>
    <cellStyle name="20% - Ênfase4 8 8 2 2" xfId="13942" xr:uid="{A19B327E-A910-4E00-9937-0346759B01E5}"/>
    <cellStyle name="20% - Ênfase4 8 8 2 3" xfId="13943" xr:uid="{AC6E7866-D0AB-45BA-95E6-EACE448A1A52}"/>
    <cellStyle name="20% - Ênfase4 8 8 2 4" xfId="13944" xr:uid="{3D08775A-88A8-4B75-936F-90A8042CEA03}"/>
    <cellStyle name="20% - Ênfase4 8 8 3" xfId="13945" xr:uid="{CB876E26-B96B-4C39-A4EC-A112C371CC0E}"/>
    <cellStyle name="20% - Ênfase4 8 8 4" xfId="13946" xr:uid="{3285BBA9-297F-4D91-8EBE-642040AE2E40}"/>
    <cellStyle name="20% - Ênfase4 8 8 5" xfId="13947" xr:uid="{87362928-6238-4F72-9B5C-5F384526EF55}"/>
    <cellStyle name="20% - Ênfase4 8 9" xfId="13948" xr:uid="{89FC50F8-B6CC-4B80-8880-06F9D9339CA6}"/>
    <cellStyle name="20% - Ênfase4 8 9 2" xfId="13949" xr:uid="{97E8AA49-0665-4F51-8B72-951050793D5C}"/>
    <cellStyle name="20% - Ênfase4 8 9 2 2" xfId="13950" xr:uid="{58D92201-F97B-41B7-A0F6-836745D9CA44}"/>
    <cellStyle name="20% - Ênfase4 8 9 2 3" xfId="13951" xr:uid="{24014EA9-AC5D-4F52-BF22-5D59D27DFF49}"/>
    <cellStyle name="20% - Ênfase4 8 9 2 4" xfId="13952" xr:uid="{CE429CCB-0ED1-4458-A873-5C0711838C53}"/>
    <cellStyle name="20% - Ênfase4 8 9 3" xfId="13953" xr:uid="{1CE01ED6-7767-4DDE-8612-E118B7717AD0}"/>
    <cellStyle name="20% - Ênfase4 8 9 4" xfId="13954" xr:uid="{55D968A2-3156-4C6C-AD75-3B5BB8CACD66}"/>
    <cellStyle name="20% - Ênfase4 8 9 5" xfId="13955" xr:uid="{4BB1AD82-51C8-4D53-BB21-37EF9188685F}"/>
    <cellStyle name="20% - Ênfase4 80" xfId="13956" xr:uid="{1A7F2862-7442-4EE2-B26D-CE3441547C06}"/>
    <cellStyle name="20% - Ênfase4 81" xfId="13957" xr:uid="{6C5CDCF4-D0AE-4708-BDA9-8DA41EE93E49}"/>
    <cellStyle name="20% - Ênfase4 82" xfId="13958" xr:uid="{8989E8ED-A89A-430B-9555-6D0040DAD3B8}"/>
    <cellStyle name="20% - Ênfase4 83" xfId="13959" xr:uid="{D031F801-FBBC-443D-9AAD-2263AA97E12B}"/>
    <cellStyle name="20% - Ênfase4 84" xfId="13960" xr:uid="{8C23CD0C-9151-4594-9683-644381A1F242}"/>
    <cellStyle name="20% - Ênfase4 85" xfId="13961" xr:uid="{7FCB717A-3118-4E88-A143-0858802B3628}"/>
    <cellStyle name="20% - Ênfase4 86" xfId="13962" xr:uid="{9FF27E74-5E7A-4FF2-AE17-3E9E09AF2562}"/>
    <cellStyle name="20% - Ênfase4 87" xfId="13963" xr:uid="{FABC3A2B-3675-4DC3-9A6A-0AD313DCFD80}"/>
    <cellStyle name="20% - Ênfase4 88" xfId="13964" xr:uid="{422C9E87-C9DD-49C7-A9B5-2C8884BE1A73}"/>
    <cellStyle name="20% - Ênfase4 89" xfId="13965" xr:uid="{AF4FAF93-F1A9-4DFC-BE54-85DDA9B04182}"/>
    <cellStyle name="20% - Ênfase4 9" xfId="1038" xr:uid="{8C32D4EA-1844-4E6A-BE0F-E1ECBE2C7DCB}"/>
    <cellStyle name="20% - Ênfase4 9 10" xfId="13966" xr:uid="{EC3E2EBD-8F55-4559-974C-89E801655556}"/>
    <cellStyle name="20% - Ênfase4 9 10 2" xfId="13967" xr:uid="{CCDF4451-D46B-49BE-A1B3-DE589860FA33}"/>
    <cellStyle name="20% - Ênfase4 9 10 2 2" xfId="13968" xr:uid="{6F319E9C-F67C-4DE7-80B3-B3324A248055}"/>
    <cellStyle name="20% - Ênfase4 9 10 2 3" xfId="13969" xr:uid="{FA2075A2-789D-487A-AF8B-7FD59D224987}"/>
    <cellStyle name="20% - Ênfase4 9 10 2 4" xfId="13970" xr:uid="{C8B72BD1-0AB0-48D1-86E5-2C9F6F6A0110}"/>
    <cellStyle name="20% - Ênfase4 9 10 3" xfId="13971" xr:uid="{A4EB446B-111F-4856-A236-600B0FE9926A}"/>
    <cellStyle name="20% - Ênfase4 9 10 4" xfId="13972" xr:uid="{331585DE-2058-4078-A3D0-639DE3C79CD7}"/>
    <cellStyle name="20% - Ênfase4 9 10 5" xfId="13973" xr:uid="{2085B2FE-4B64-4609-907E-C3403CF0BF0F}"/>
    <cellStyle name="20% - Ênfase4 9 11" xfId="13974" xr:uid="{6EA7EBEF-2393-4819-B85D-D652A96153E1}"/>
    <cellStyle name="20% - Ênfase4 9 11 2" xfId="13975" xr:uid="{108A7FEF-F904-4989-9F84-012B893411B0}"/>
    <cellStyle name="20% - Ênfase4 9 11 2 2" xfId="13976" xr:uid="{FED7B9C1-A68D-4428-B5BF-5A75EDAEA2EA}"/>
    <cellStyle name="20% - Ênfase4 9 11 2 3" xfId="13977" xr:uid="{B872F049-9C79-4F37-A9EE-7F2A1435DB3E}"/>
    <cellStyle name="20% - Ênfase4 9 11 2 4" xfId="13978" xr:uid="{7D240D28-E45A-4C99-96C2-F78BEC5E2B1E}"/>
    <cellStyle name="20% - Ênfase4 9 11 3" xfId="13979" xr:uid="{9D87B011-1E98-4E51-AEE8-0D666AD53AAF}"/>
    <cellStyle name="20% - Ênfase4 9 11 4" xfId="13980" xr:uid="{61AE40B6-A0EE-4EF7-AB7E-D60700E1211E}"/>
    <cellStyle name="20% - Ênfase4 9 11 5" xfId="13981" xr:uid="{FF84FF11-8E74-4F43-AFA3-23FF862A03C3}"/>
    <cellStyle name="20% - Ênfase4 9 12" xfId="13982" xr:uid="{E97D5B9F-5656-4254-B695-B928E7A07326}"/>
    <cellStyle name="20% - Ênfase4 9 12 2" xfId="13983" xr:uid="{CC4FB88D-86AC-4D20-B6E6-FCD9C86FC2C4}"/>
    <cellStyle name="20% - Ênfase4 9 12 3" xfId="13984" xr:uid="{DBCBC164-ECEA-4E9A-9075-1F49F513237E}"/>
    <cellStyle name="20% - Ênfase4 9 12 4" xfId="13985" xr:uid="{04C07FA4-8381-4425-9C33-C273836F6525}"/>
    <cellStyle name="20% - Ênfase4 9 13" xfId="13986" xr:uid="{F251E567-B6E1-439B-B6FE-5AA2FD71D056}"/>
    <cellStyle name="20% - Ênfase4 9 14" xfId="13987" xr:uid="{FD8FCB3A-2012-4EA6-9DE2-1380A47887A9}"/>
    <cellStyle name="20% - Ênfase4 9 15" xfId="13988" xr:uid="{A81C95A4-8414-4BE6-A1D0-7F96A626E152}"/>
    <cellStyle name="20% - Ênfase4 9 2" xfId="1039" xr:uid="{F82B6CB5-2732-4515-851F-E5EE2696DDFE}"/>
    <cellStyle name="20% - Ênfase4 9 2 2" xfId="13989" xr:uid="{9863BD62-5810-4CC4-A7C9-6F572864D032}"/>
    <cellStyle name="20% - Ênfase4 9 2 2 2" xfId="13990" xr:uid="{68350F09-132D-46FE-8086-840237AE1ACB}"/>
    <cellStyle name="20% - Ênfase4 9 2 2 3" xfId="13991" xr:uid="{4069E745-8D10-4D0C-BBD0-FCA925AEB371}"/>
    <cellStyle name="20% - Ênfase4 9 2 2 4" xfId="13992" xr:uid="{A5496F3A-FAFB-4FBA-961D-15DBF66B2D44}"/>
    <cellStyle name="20% - Ênfase4 9 2 3" xfId="13993" xr:uid="{8D49AB2F-CB39-4FB9-A5F0-12F4A5D50EE2}"/>
    <cellStyle name="20% - Ênfase4 9 2 4" xfId="13994" xr:uid="{2B8C362F-05D3-4071-91D6-6725C6A9F2AC}"/>
    <cellStyle name="20% - Ênfase4 9 2 5" xfId="13995" xr:uid="{47E1990E-E995-4EEC-AC02-15CC76675AAB}"/>
    <cellStyle name="20% - Ênfase4 9 3" xfId="13996" xr:uid="{2AC3EBD9-5B2D-416E-A27B-9E1F8D2C0D31}"/>
    <cellStyle name="20% - Ênfase4 9 3 2" xfId="13997" xr:uid="{ED2655B6-43D2-453E-9308-26BC5E8F13A6}"/>
    <cellStyle name="20% - Ênfase4 9 3 2 2" xfId="13998" xr:uid="{6C2C39E3-82D2-478A-85E7-1DB824EF4FC4}"/>
    <cellStyle name="20% - Ênfase4 9 3 2 3" xfId="13999" xr:uid="{F4908DA0-58A6-4883-ADD9-A877D3F8C556}"/>
    <cellStyle name="20% - Ênfase4 9 3 2 4" xfId="14000" xr:uid="{63D9CE61-7073-4C83-9CA0-7A7B4B1DB48A}"/>
    <cellStyle name="20% - Ênfase4 9 3 3" xfId="14001" xr:uid="{6ABF98E3-8A37-4CA4-913C-167B0502A3F3}"/>
    <cellStyle name="20% - Ênfase4 9 3 4" xfId="14002" xr:uid="{D8BCBE45-3037-4AF6-9030-62D1A96FD72D}"/>
    <cellStyle name="20% - Ênfase4 9 3 5" xfId="14003" xr:uid="{E94E787B-4629-4F01-A11D-BB68C55625B5}"/>
    <cellStyle name="20% - Ênfase4 9 4" xfId="14004" xr:uid="{517AF102-0571-4C5D-BC93-F7B4DF0DF218}"/>
    <cellStyle name="20% - Ênfase4 9 4 2" xfId="14005" xr:uid="{4151C99D-3BB6-4247-92F9-243C99026EF1}"/>
    <cellStyle name="20% - Ênfase4 9 4 2 2" xfId="14006" xr:uid="{383FA912-A464-4C02-924D-EF17313EC5A1}"/>
    <cellStyle name="20% - Ênfase4 9 4 2 3" xfId="14007" xr:uid="{695552A3-A369-4B7C-B882-75957397626B}"/>
    <cellStyle name="20% - Ênfase4 9 4 2 4" xfId="14008" xr:uid="{E923A679-7351-46E1-B6D7-5093567F0E1B}"/>
    <cellStyle name="20% - Ênfase4 9 4 3" xfId="14009" xr:uid="{24BFD5DD-8FC9-4279-8C58-1B06EA744A4F}"/>
    <cellStyle name="20% - Ênfase4 9 4 4" xfId="14010" xr:uid="{D98AEDC9-BD5E-4001-B73A-5B2ABEFAAFA3}"/>
    <cellStyle name="20% - Ênfase4 9 4 5" xfId="14011" xr:uid="{A774A367-B99B-4CED-972E-A9CEFC39F6E1}"/>
    <cellStyle name="20% - Ênfase4 9 5" xfId="14012" xr:uid="{1224EA37-7817-44E3-883C-3C937F87EF60}"/>
    <cellStyle name="20% - Ênfase4 9 5 2" xfId="14013" xr:uid="{A70C036D-C3FF-4749-BC19-F781003A419A}"/>
    <cellStyle name="20% - Ênfase4 9 5 2 2" xfId="14014" xr:uid="{128E90B8-6077-41CF-8B4A-512AED8D49D9}"/>
    <cellStyle name="20% - Ênfase4 9 5 2 3" xfId="14015" xr:uid="{4EAEBBBE-E05B-4CA5-892E-ED4B92111120}"/>
    <cellStyle name="20% - Ênfase4 9 5 2 4" xfId="14016" xr:uid="{BCE2AE2D-EE66-4BEC-88EA-A4C6D8DA9219}"/>
    <cellStyle name="20% - Ênfase4 9 5 3" xfId="14017" xr:uid="{620FCB64-E823-4E4E-BC79-C89557DC2716}"/>
    <cellStyle name="20% - Ênfase4 9 5 4" xfId="14018" xr:uid="{F9CF8824-8BCB-44E5-B52C-0777A6A4BE98}"/>
    <cellStyle name="20% - Ênfase4 9 5 5" xfId="14019" xr:uid="{5F8ADCC8-5E0F-4ED5-8D53-CA7F397D39E8}"/>
    <cellStyle name="20% - Ênfase4 9 6" xfId="14020" xr:uid="{6323252B-A97F-49BF-8EDA-9E8C1FA7F1FB}"/>
    <cellStyle name="20% - Ênfase4 9 6 2" xfId="14021" xr:uid="{C21C4922-7B43-423C-9937-6537BCD34E96}"/>
    <cellStyle name="20% - Ênfase4 9 6 2 2" xfId="14022" xr:uid="{445C24EB-C6DE-4B82-9E09-54A604C611CA}"/>
    <cellStyle name="20% - Ênfase4 9 6 2 3" xfId="14023" xr:uid="{7B6BA098-BCB9-4328-806B-9C6FA4A4E62A}"/>
    <cellStyle name="20% - Ênfase4 9 6 2 4" xfId="14024" xr:uid="{B2F27141-2D7C-420F-A00E-875D4690FBF3}"/>
    <cellStyle name="20% - Ênfase4 9 6 3" xfId="14025" xr:uid="{5E5ADB6F-855B-4958-B1EC-BAC6806EFC97}"/>
    <cellStyle name="20% - Ênfase4 9 6 4" xfId="14026" xr:uid="{CF766E90-4C9F-4457-ACBB-56A847132E1B}"/>
    <cellStyle name="20% - Ênfase4 9 6 5" xfId="14027" xr:uid="{F3F82666-1351-409E-8FAB-7F66B044FF12}"/>
    <cellStyle name="20% - Ênfase4 9 7" xfId="14028" xr:uid="{712A1CA8-25C7-485B-9CDA-149AA4E177EB}"/>
    <cellStyle name="20% - Ênfase4 9 7 2" xfId="14029" xr:uid="{A9D0F71A-12FC-4118-BDDC-6BFD37F6EB92}"/>
    <cellStyle name="20% - Ênfase4 9 7 2 2" xfId="14030" xr:uid="{3657DF15-616C-42F3-A4C7-3B7027A43C28}"/>
    <cellStyle name="20% - Ênfase4 9 7 2 3" xfId="14031" xr:uid="{0CF0C477-AB50-4119-A687-02E75598A274}"/>
    <cellStyle name="20% - Ênfase4 9 7 2 4" xfId="14032" xr:uid="{5D6D60B8-78F8-4210-AE78-4BA13E8409F6}"/>
    <cellStyle name="20% - Ênfase4 9 7 3" xfId="14033" xr:uid="{7E92D3CE-6FF3-45A6-940D-FFF0EBAD2203}"/>
    <cellStyle name="20% - Ênfase4 9 7 4" xfId="14034" xr:uid="{C3B4071E-03C2-493D-9EA4-EBB4AAC223F1}"/>
    <cellStyle name="20% - Ênfase4 9 7 5" xfId="14035" xr:uid="{2DC96A6D-697B-484B-A95C-120C2AC269D6}"/>
    <cellStyle name="20% - Ênfase4 9 8" xfId="14036" xr:uid="{A59702C8-E4C5-45BB-9FE4-5C0691493599}"/>
    <cellStyle name="20% - Ênfase4 9 8 2" xfId="14037" xr:uid="{451A8A82-478B-4EF7-9F50-2CF3172BB336}"/>
    <cellStyle name="20% - Ênfase4 9 8 2 2" xfId="14038" xr:uid="{2A47320B-1F5B-4CF4-8DC0-0191589BEB26}"/>
    <cellStyle name="20% - Ênfase4 9 8 2 3" xfId="14039" xr:uid="{083848DE-2933-4466-BA81-E067E4ED759E}"/>
    <cellStyle name="20% - Ênfase4 9 8 2 4" xfId="14040" xr:uid="{413FDFCA-08B1-49B4-9FB8-46E004B1CAE6}"/>
    <cellStyle name="20% - Ênfase4 9 8 3" xfId="14041" xr:uid="{625D59C0-CB67-4CB9-9F4F-9328531F55AD}"/>
    <cellStyle name="20% - Ênfase4 9 8 4" xfId="14042" xr:uid="{8E003EE2-ED63-4B09-BABD-13FD7BD719E8}"/>
    <cellStyle name="20% - Ênfase4 9 8 5" xfId="14043" xr:uid="{5426C8C4-9A03-4FB2-AA6D-6F73CDEDA841}"/>
    <cellStyle name="20% - Ênfase4 9 9" xfId="14044" xr:uid="{B555EBED-B1F2-4EA6-972D-ECF40C17B4BA}"/>
    <cellStyle name="20% - Ênfase4 9 9 2" xfId="14045" xr:uid="{9725107D-99EA-44FD-BED7-CF71228F4096}"/>
    <cellStyle name="20% - Ênfase4 9 9 2 2" xfId="14046" xr:uid="{966A2D7F-28CA-4BC0-9088-4B63839F9E95}"/>
    <cellStyle name="20% - Ênfase4 9 9 2 3" xfId="14047" xr:uid="{D6297B65-EECD-41B6-BEA9-7E0878D2F0E0}"/>
    <cellStyle name="20% - Ênfase4 9 9 2 4" xfId="14048" xr:uid="{B9D580BE-4B0B-4014-8BB8-4FA30E952945}"/>
    <cellStyle name="20% - Ênfase4 9 9 3" xfId="14049" xr:uid="{6E245A18-71DB-4327-95AE-435F521C11DB}"/>
    <cellStyle name="20% - Ênfase4 9 9 4" xfId="14050" xr:uid="{0004BDA8-82A5-47F6-8BB6-349D6F121E85}"/>
    <cellStyle name="20% - Ênfase4 9 9 5" xfId="14051" xr:uid="{301619F0-C203-4ACD-AFB9-73D46802C58F}"/>
    <cellStyle name="20% - Ênfase4 90" xfId="14052" xr:uid="{64E8FD48-CBC5-4D5B-9292-696B7E19D831}"/>
    <cellStyle name="20% - Ênfase4 91" xfId="14053" xr:uid="{30E1F347-77C8-48C6-98DD-98A11EC97B1C}"/>
    <cellStyle name="20% - Ênfase4 92" xfId="14054" xr:uid="{AA3F9EEA-1E2E-4BFA-80A2-6C1DD22059E3}"/>
    <cellStyle name="20% - Ênfase4 93" xfId="14055" xr:uid="{B067C748-BBEB-4821-95B8-B2DD82FB2F89}"/>
    <cellStyle name="20% - Ênfase4 94" xfId="14056" xr:uid="{E9BBE5F7-496D-4E0B-A121-C64B46589CF7}"/>
    <cellStyle name="20% - Ênfase4 95" xfId="14057" xr:uid="{268B4834-2665-4B7D-A7B6-857CDF224A7C}"/>
    <cellStyle name="20% - Ênfase4 96" xfId="14058" xr:uid="{8B2E9284-20A7-4C58-B0C4-57AB1C8C4B8F}"/>
    <cellStyle name="20% - Ênfase4 97" xfId="14059" xr:uid="{58FBD1D6-A24D-4C5D-9AF4-FB9968B85BED}"/>
    <cellStyle name="20% - Ênfase4 98" xfId="14060" xr:uid="{AD9072EE-2434-4476-BD82-F63DDB70433D}"/>
    <cellStyle name="20% - Ênfase4 99" xfId="14061" xr:uid="{B4572C06-00BC-4849-86B9-3C7F67AD8ED1}"/>
    <cellStyle name="20% - Ênfase5" xfId="34" builtinId="46" customBuiltin="1"/>
    <cellStyle name="20% - Ênfase5 10" xfId="1040" xr:uid="{9C7C0303-0D53-4D3F-B4C3-968326C58804}"/>
    <cellStyle name="20% - Ênfase5 10 10" xfId="14062" xr:uid="{222AA089-451E-4DE4-8881-C9E1D13AB90A}"/>
    <cellStyle name="20% - Ênfase5 10 10 2" xfId="14063" xr:uid="{6763F2F9-931B-4E2B-A6CD-8D7B24A41C68}"/>
    <cellStyle name="20% - Ênfase5 10 10 2 2" xfId="14064" xr:uid="{09BC008F-BF83-4E96-ADF3-28D2C424D380}"/>
    <cellStyle name="20% - Ênfase5 10 10 2 3" xfId="14065" xr:uid="{45BA3080-F35D-4869-B225-DEDA0B22EEA2}"/>
    <cellStyle name="20% - Ênfase5 10 10 2 4" xfId="14066" xr:uid="{C4534DED-D0F3-4FA7-A21D-CD6FCD23C5AD}"/>
    <cellStyle name="20% - Ênfase5 10 10 3" xfId="14067" xr:uid="{FC0F60DD-7049-46EB-AD62-5456B76320EA}"/>
    <cellStyle name="20% - Ênfase5 10 10 4" xfId="14068" xr:uid="{C37A415B-E412-42AD-AFD3-79D8C510B1D4}"/>
    <cellStyle name="20% - Ênfase5 10 10 5" xfId="14069" xr:uid="{09FE7925-DE13-4E19-8DB9-0889E3255E31}"/>
    <cellStyle name="20% - Ênfase5 10 11" xfId="14070" xr:uid="{3618EDAE-E345-4AF0-80B6-C0529FB70A81}"/>
    <cellStyle name="20% - Ênfase5 10 11 2" xfId="14071" xr:uid="{54774A0A-BDA1-4363-8D24-477224F97D5E}"/>
    <cellStyle name="20% - Ênfase5 10 11 2 2" xfId="14072" xr:uid="{4F825CDD-D810-495F-B05B-0DAA9D49F86B}"/>
    <cellStyle name="20% - Ênfase5 10 11 2 3" xfId="14073" xr:uid="{4E5C986B-C052-4D13-8216-1F134F1D81BC}"/>
    <cellStyle name="20% - Ênfase5 10 11 2 4" xfId="14074" xr:uid="{6A95C06D-7649-485F-A1F0-B8CAAEA682F2}"/>
    <cellStyle name="20% - Ênfase5 10 11 3" xfId="14075" xr:uid="{4BFEC42D-28CF-47DF-8079-79B90233D463}"/>
    <cellStyle name="20% - Ênfase5 10 11 4" xfId="14076" xr:uid="{7BFD700A-2674-4D03-9DEC-6A73D3351228}"/>
    <cellStyle name="20% - Ênfase5 10 11 5" xfId="14077" xr:uid="{64948019-CF53-418E-A110-649F79E3156A}"/>
    <cellStyle name="20% - Ênfase5 10 12" xfId="14078" xr:uid="{2DA95A48-C2BA-49B2-AB09-CEAD60BB358D}"/>
    <cellStyle name="20% - Ênfase5 10 12 2" xfId="14079" xr:uid="{6BD23960-74BD-47BC-BDAA-B1C998A6BE6A}"/>
    <cellStyle name="20% - Ênfase5 10 12 3" xfId="14080" xr:uid="{ABF35E87-D83C-4469-AC7F-B081506DC976}"/>
    <cellStyle name="20% - Ênfase5 10 12 4" xfId="14081" xr:uid="{4C5CA614-EBEE-4DCE-B2B6-BD536FDF96A0}"/>
    <cellStyle name="20% - Ênfase5 10 13" xfId="14082" xr:uid="{D2062EB4-06FD-4575-A793-1261111B0A47}"/>
    <cellStyle name="20% - Ênfase5 10 14" xfId="14083" xr:uid="{C1CDF95D-FC0A-4AEE-A1D2-B03293FC0A82}"/>
    <cellStyle name="20% - Ênfase5 10 15" xfId="14084" xr:uid="{E3118B90-9CC3-47FB-BDA5-C08552659D8B}"/>
    <cellStyle name="20% - Ênfase5 10 2" xfId="1041" xr:uid="{21398F60-0A9E-42A3-A054-7B99DBD91CFE}"/>
    <cellStyle name="20% - Ênfase5 10 2 2" xfId="14085" xr:uid="{AF51B5A6-405C-402F-A0F6-4F2CF8C9039B}"/>
    <cellStyle name="20% - Ênfase5 10 2 2 2" xfId="14086" xr:uid="{00992C83-16D8-4D05-BE1E-48E9830E5F70}"/>
    <cellStyle name="20% - Ênfase5 10 2 2 3" xfId="14087" xr:uid="{4658C514-5A14-45CE-8D80-D1454187F86F}"/>
    <cellStyle name="20% - Ênfase5 10 2 2 4" xfId="14088" xr:uid="{B9AD8BAA-398E-49A7-B22A-E6B387071331}"/>
    <cellStyle name="20% - Ênfase5 10 2 3" xfId="14089" xr:uid="{1AEF1807-FB41-4182-8BB9-FDB512B09849}"/>
    <cellStyle name="20% - Ênfase5 10 2 4" xfId="14090" xr:uid="{B7D621C0-D89F-41F6-8266-2EECD72F9B35}"/>
    <cellStyle name="20% - Ênfase5 10 2 5" xfId="14091" xr:uid="{3B299C07-1A2A-4E60-A016-E96FC9330F0F}"/>
    <cellStyle name="20% - Ênfase5 10 3" xfId="14092" xr:uid="{36507654-220D-4730-B4B2-8F55A52B58FD}"/>
    <cellStyle name="20% - Ênfase5 10 3 2" xfId="14093" xr:uid="{258EB5C8-E5FA-4C10-B2CF-DF62ADD829B3}"/>
    <cellStyle name="20% - Ênfase5 10 3 2 2" xfId="14094" xr:uid="{BE5330FD-4A62-4BDF-AF2C-0CB042DBEA0D}"/>
    <cellStyle name="20% - Ênfase5 10 3 2 3" xfId="14095" xr:uid="{D20D3992-4011-406A-A1FE-AC2C4C060667}"/>
    <cellStyle name="20% - Ênfase5 10 3 2 4" xfId="14096" xr:uid="{7A2D09F4-6AAE-447F-8F6B-342EF66CB3C2}"/>
    <cellStyle name="20% - Ênfase5 10 3 3" xfId="14097" xr:uid="{86486F7B-2A1C-4667-B37C-0F9FFA4A20B4}"/>
    <cellStyle name="20% - Ênfase5 10 3 4" xfId="14098" xr:uid="{CE858F37-A700-4895-9D1B-32C38914A2CF}"/>
    <cellStyle name="20% - Ênfase5 10 3 5" xfId="14099" xr:uid="{7EF55C97-675E-4A16-A869-31937842D6A4}"/>
    <cellStyle name="20% - Ênfase5 10 4" xfId="14100" xr:uid="{EB7150DE-E6DB-4F82-959E-C8CF3BAAD961}"/>
    <cellStyle name="20% - Ênfase5 10 4 2" xfId="14101" xr:uid="{38C4FE2C-73C6-4395-A738-FB8652EDEC7B}"/>
    <cellStyle name="20% - Ênfase5 10 4 2 2" xfId="14102" xr:uid="{E06465AA-86C9-486F-8C3B-6861C313B7DC}"/>
    <cellStyle name="20% - Ênfase5 10 4 2 3" xfId="14103" xr:uid="{3BE7D46A-C392-45BF-A2C5-C5B7307BDBCB}"/>
    <cellStyle name="20% - Ênfase5 10 4 2 4" xfId="14104" xr:uid="{55E83938-0C47-4C2B-922E-1A1CA687033A}"/>
    <cellStyle name="20% - Ênfase5 10 4 3" xfId="14105" xr:uid="{7DEE5BC9-B96B-4FBD-8FF9-59B8668748C6}"/>
    <cellStyle name="20% - Ênfase5 10 4 4" xfId="14106" xr:uid="{7A6700EA-EA8D-493B-8A41-7BB2598FD5D2}"/>
    <cellStyle name="20% - Ênfase5 10 4 5" xfId="14107" xr:uid="{9EFFB66D-6638-4305-862D-7C40090FE15E}"/>
    <cellStyle name="20% - Ênfase5 10 5" xfId="14108" xr:uid="{3BE28A75-2E50-414D-AA3A-041917663A34}"/>
    <cellStyle name="20% - Ênfase5 10 5 2" xfId="14109" xr:uid="{791A9288-E0E4-4D95-B075-07963B5C1D92}"/>
    <cellStyle name="20% - Ênfase5 10 5 2 2" xfId="14110" xr:uid="{29A97680-74BE-457F-9EE8-F26C9E1B6DDD}"/>
    <cellStyle name="20% - Ênfase5 10 5 2 3" xfId="14111" xr:uid="{F375CE92-6D10-4A30-BDD2-1B0231BA7FDB}"/>
    <cellStyle name="20% - Ênfase5 10 5 2 4" xfId="14112" xr:uid="{8080EBFC-93A9-4680-94F0-77734B43E07A}"/>
    <cellStyle name="20% - Ênfase5 10 5 3" xfId="14113" xr:uid="{3AF752CE-06D7-4547-849F-8ED0457C2256}"/>
    <cellStyle name="20% - Ênfase5 10 5 4" xfId="14114" xr:uid="{791C234C-D8D8-4055-83C8-AC6F1BBCB667}"/>
    <cellStyle name="20% - Ênfase5 10 5 5" xfId="14115" xr:uid="{04E84EC9-CD41-4B5D-9634-D0829140BFBE}"/>
    <cellStyle name="20% - Ênfase5 10 6" xfId="14116" xr:uid="{C78B6F0F-F976-4706-BF52-35647767FEEC}"/>
    <cellStyle name="20% - Ênfase5 10 6 2" xfId="14117" xr:uid="{C6A1DF2D-71EF-43B4-A75A-4FCE4D5BE7DC}"/>
    <cellStyle name="20% - Ênfase5 10 6 2 2" xfId="14118" xr:uid="{58D69A1D-E9DE-42C8-B1E7-735213C367FA}"/>
    <cellStyle name="20% - Ênfase5 10 6 2 3" xfId="14119" xr:uid="{E6B3EFB2-681E-497B-B528-062D0E8E4E40}"/>
    <cellStyle name="20% - Ênfase5 10 6 2 4" xfId="14120" xr:uid="{67F217B0-8820-4907-BF49-3D07F4E8413B}"/>
    <cellStyle name="20% - Ênfase5 10 6 3" xfId="14121" xr:uid="{8BA8BDCE-00D4-43B2-BC98-32363593AF95}"/>
    <cellStyle name="20% - Ênfase5 10 6 4" xfId="14122" xr:uid="{09F9E05A-7529-4343-B78C-6CEF034258CA}"/>
    <cellStyle name="20% - Ênfase5 10 6 5" xfId="14123" xr:uid="{0705F887-D2A0-4754-9839-42FAE1AE1DD8}"/>
    <cellStyle name="20% - Ênfase5 10 7" xfId="14124" xr:uid="{DDC188BF-CDFD-4B97-8152-6035CD7AEFF2}"/>
    <cellStyle name="20% - Ênfase5 10 7 2" xfId="14125" xr:uid="{17BFDBC8-74B0-45F8-B304-29A1EEDBE871}"/>
    <cellStyle name="20% - Ênfase5 10 7 2 2" xfId="14126" xr:uid="{DAE94C14-075C-404C-B14D-8B8B9D0E03F6}"/>
    <cellStyle name="20% - Ênfase5 10 7 2 3" xfId="14127" xr:uid="{F1902052-9A16-4CF6-B6A8-3B5FB8576229}"/>
    <cellStyle name="20% - Ênfase5 10 7 2 4" xfId="14128" xr:uid="{FF7446A3-314E-4E6E-A754-36303B9013DC}"/>
    <cellStyle name="20% - Ênfase5 10 7 3" xfId="14129" xr:uid="{4D9C8EFB-65F4-4DF2-A4DB-13897B7B6C6A}"/>
    <cellStyle name="20% - Ênfase5 10 7 4" xfId="14130" xr:uid="{492F0567-85E0-4BAD-88BC-7A5BD1304FE4}"/>
    <cellStyle name="20% - Ênfase5 10 7 5" xfId="14131" xr:uid="{E77C246C-0296-455E-A052-EC2E25B30482}"/>
    <cellStyle name="20% - Ênfase5 10 8" xfId="14132" xr:uid="{B87E881A-5B66-495F-919E-245158615171}"/>
    <cellStyle name="20% - Ênfase5 10 8 2" xfId="14133" xr:uid="{FBD89330-DDA3-4E5C-A81F-47D3AB35B7C6}"/>
    <cellStyle name="20% - Ênfase5 10 8 2 2" xfId="14134" xr:uid="{8EE8756C-6382-4E21-B17F-B0DE79F12734}"/>
    <cellStyle name="20% - Ênfase5 10 8 2 3" xfId="14135" xr:uid="{FC121B91-61AD-45EC-9BC3-D0F57705961F}"/>
    <cellStyle name="20% - Ênfase5 10 8 2 4" xfId="14136" xr:uid="{624E1597-93E0-4D6D-B7CC-71372E299D45}"/>
    <cellStyle name="20% - Ênfase5 10 8 3" xfId="14137" xr:uid="{EA126F78-2D63-4E31-B560-FC427DBA3EC0}"/>
    <cellStyle name="20% - Ênfase5 10 8 4" xfId="14138" xr:uid="{4EF31A65-1E83-4F7B-9149-80F2536214D7}"/>
    <cellStyle name="20% - Ênfase5 10 8 5" xfId="14139" xr:uid="{7801A4D3-BBEB-48BD-BA2C-6A85400195F3}"/>
    <cellStyle name="20% - Ênfase5 10 9" xfId="14140" xr:uid="{00AFDFF6-39AE-4BD6-9C6C-9712B146C355}"/>
    <cellStyle name="20% - Ênfase5 10 9 2" xfId="14141" xr:uid="{7727D43E-BB23-46C9-A5A0-E993132358A6}"/>
    <cellStyle name="20% - Ênfase5 10 9 2 2" xfId="14142" xr:uid="{B36F50C4-F846-4EA7-AECD-EAF6B9B0CF20}"/>
    <cellStyle name="20% - Ênfase5 10 9 2 3" xfId="14143" xr:uid="{DD894568-F6FB-4176-A560-897FD5E853B8}"/>
    <cellStyle name="20% - Ênfase5 10 9 2 4" xfId="14144" xr:uid="{FE3FB31B-6A5B-4E01-B7F1-CA13797E964E}"/>
    <cellStyle name="20% - Ênfase5 10 9 3" xfId="14145" xr:uid="{C35A7390-0C91-41A9-84B8-D618D156D3B0}"/>
    <cellStyle name="20% - Ênfase5 10 9 4" xfId="14146" xr:uid="{73DC926A-C992-47B5-86EB-26AE7430A5F8}"/>
    <cellStyle name="20% - Ênfase5 10 9 5" xfId="14147" xr:uid="{EEA049D3-D7B2-4247-832A-CB2310C1492E}"/>
    <cellStyle name="20% - Ênfase5 100" xfId="14148" xr:uid="{95843AAC-0A32-4B20-8766-3CAB81DB3977}"/>
    <cellStyle name="20% - Ênfase5 101" xfId="14149" xr:uid="{FC284FB6-AA2E-4CB7-9029-78A09B02A451}"/>
    <cellStyle name="20% - Ênfase5 102" xfId="14150" xr:uid="{D5824F65-40DB-4281-84D3-77919109B426}"/>
    <cellStyle name="20% - Ênfase5 103" xfId="14151" xr:uid="{595436A1-B95A-430A-9D3F-15B25DECCC60}"/>
    <cellStyle name="20% - Ênfase5 104" xfId="14152" xr:uid="{29500B93-FAFB-4C37-9BF7-E5F7704B7515}"/>
    <cellStyle name="20% - Ênfase5 105" xfId="14153" xr:uid="{28DDE358-7FBA-4EB1-81A8-1380244328B7}"/>
    <cellStyle name="20% - Ênfase5 106" xfId="14154" xr:uid="{6B859875-73CF-47DC-99E9-6152B3D0E610}"/>
    <cellStyle name="20% - Ênfase5 107" xfId="14155" xr:uid="{B58D80F1-F3AA-4530-9DE4-5D78BEAE8856}"/>
    <cellStyle name="20% - Ênfase5 108" xfId="14156" xr:uid="{3059ADD8-B2AB-4CF3-AF98-513EF8EAB414}"/>
    <cellStyle name="20% - Ênfase5 109" xfId="14157" xr:uid="{5F99EB40-ED36-4CF8-962A-9BF1234A525B}"/>
    <cellStyle name="20% - Ênfase5 11" xfId="1042" xr:uid="{24CDA791-ED7E-4BE4-8D3C-526A48320D27}"/>
    <cellStyle name="20% - Ênfase5 11 10" xfId="14158" xr:uid="{54D93116-67ED-46CD-B47E-0027407B5C3E}"/>
    <cellStyle name="20% - Ênfase5 11 10 2" xfId="14159" xr:uid="{0F860776-0D10-4418-868C-E92796C6551D}"/>
    <cellStyle name="20% - Ênfase5 11 10 2 2" xfId="14160" xr:uid="{67FDDEB5-2449-416E-9FC3-D99E946D0D46}"/>
    <cellStyle name="20% - Ênfase5 11 10 2 3" xfId="14161" xr:uid="{B89273E2-1FBB-4FF8-A560-AEEA2402F5BB}"/>
    <cellStyle name="20% - Ênfase5 11 10 2 4" xfId="14162" xr:uid="{312F1841-C934-42C8-BCD9-6EF46CBBE5A5}"/>
    <cellStyle name="20% - Ênfase5 11 10 3" xfId="14163" xr:uid="{A84EB907-7456-4927-98B9-B07F98CF5FC5}"/>
    <cellStyle name="20% - Ênfase5 11 10 4" xfId="14164" xr:uid="{948120D4-B5B3-468E-A887-B606F1BCCA97}"/>
    <cellStyle name="20% - Ênfase5 11 10 5" xfId="14165" xr:uid="{370940D8-71F7-452B-9C91-53D9AAC9684B}"/>
    <cellStyle name="20% - Ênfase5 11 11" xfId="14166" xr:uid="{2AEB8E9D-8FA9-4531-B97E-521A73345848}"/>
    <cellStyle name="20% - Ênfase5 11 11 2" xfId="14167" xr:uid="{DAF8CCCC-25D5-4081-AD75-7343F30BBBF0}"/>
    <cellStyle name="20% - Ênfase5 11 11 2 2" xfId="14168" xr:uid="{6E35304D-BE5A-4E73-A034-A88CDBFECC13}"/>
    <cellStyle name="20% - Ênfase5 11 11 2 3" xfId="14169" xr:uid="{E5AD21E6-F52E-42D0-A36B-B9F9DC8B15B0}"/>
    <cellStyle name="20% - Ênfase5 11 11 2 4" xfId="14170" xr:uid="{8E0E68BD-3D6B-4040-9471-FAE8D39F0BDC}"/>
    <cellStyle name="20% - Ênfase5 11 11 3" xfId="14171" xr:uid="{CE083411-FC7E-4691-A31A-55A0B2FF46FE}"/>
    <cellStyle name="20% - Ênfase5 11 11 4" xfId="14172" xr:uid="{B275E583-2BDF-41F1-BB9F-CF3649358E78}"/>
    <cellStyle name="20% - Ênfase5 11 11 5" xfId="14173" xr:uid="{6955DCD8-F69E-40D1-88EC-770BAEFF8DA3}"/>
    <cellStyle name="20% - Ênfase5 11 12" xfId="14174" xr:uid="{45161384-4060-42D5-A03F-6C3A791BC449}"/>
    <cellStyle name="20% - Ênfase5 11 12 2" xfId="14175" xr:uid="{BB022B1B-CD3A-4B66-ADCD-9C23F83DECE7}"/>
    <cellStyle name="20% - Ênfase5 11 12 3" xfId="14176" xr:uid="{31AF34E5-9CBB-4AAC-ABA2-5B41A2AC5102}"/>
    <cellStyle name="20% - Ênfase5 11 12 4" xfId="14177" xr:uid="{0BD06AA8-F24B-4C2B-ACC3-0CB1599C6369}"/>
    <cellStyle name="20% - Ênfase5 11 13" xfId="14178" xr:uid="{6934C455-AD8D-42EA-883C-900CC35C13C1}"/>
    <cellStyle name="20% - Ênfase5 11 14" xfId="14179" xr:uid="{3B9EE321-19FF-4A39-94F1-6EC68BCA924A}"/>
    <cellStyle name="20% - Ênfase5 11 15" xfId="14180" xr:uid="{1A9FFC84-0B3B-40A1-BF3C-2BCD1B5EEBEE}"/>
    <cellStyle name="20% - Ênfase5 11 2" xfId="1043" xr:uid="{CF363D94-D60B-46B7-A224-9976160F55FF}"/>
    <cellStyle name="20% - Ênfase5 11 2 2" xfId="14181" xr:uid="{8714BC5A-DDB6-4E43-9CA3-08435A984E5C}"/>
    <cellStyle name="20% - Ênfase5 11 2 2 2" xfId="14182" xr:uid="{3B49531D-1396-4812-B323-0844BB4CDC0C}"/>
    <cellStyle name="20% - Ênfase5 11 2 2 3" xfId="14183" xr:uid="{DDE6D2F7-64C2-4583-8F9E-93614C3088E0}"/>
    <cellStyle name="20% - Ênfase5 11 2 2 4" xfId="14184" xr:uid="{E1B58301-0018-4896-A87D-537A997FAA14}"/>
    <cellStyle name="20% - Ênfase5 11 2 3" xfId="14185" xr:uid="{59C9F0D5-D4B3-4F44-84FC-9FBFEC605215}"/>
    <cellStyle name="20% - Ênfase5 11 2 4" xfId="14186" xr:uid="{42351C89-8A52-4355-B3C6-04C05AD9317F}"/>
    <cellStyle name="20% - Ênfase5 11 2 5" xfId="14187" xr:uid="{388C574F-353B-4DE4-A165-B4323B4F68BF}"/>
    <cellStyle name="20% - Ênfase5 11 3" xfId="14188" xr:uid="{CB62F19B-C8B2-4836-AA66-18092E0F1970}"/>
    <cellStyle name="20% - Ênfase5 11 3 2" xfId="14189" xr:uid="{540F8FEA-3478-40AC-BEE0-F58C58F82F5C}"/>
    <cellStyle name="20% - Ênfase5 11 3 2 2" xfId="14190" xr:uid="{A6A9B587-8370-438E-8779-F58FFE2F16FF}"/>
    <cellStyle name="20% - Ênfase5 11 3 2 3" xfId="14191" xr:uid="{5B033892-1ED5-4D57-BDF6-13AADEAE3479}"/>
    <cellStyle name="20% - Ênfase5 11 3 2 4" xfId="14192" xr:uid="{26F19DB8-EAB8-4E2B-A2B9-3E8D235A689D}"/>
    <cellStyle name="20% - Ênfase5 11 3 3" xfId="14193" xr:uid="{C1A83B86-4490-4856-98A7-AB5955EA6AB2}"/>
    <cellStyle name="20% - Ênfase5 11 3 4" xfId="14194" xr:uid="{3AA40DEF-C357-47BA-9C81-77F823159D99}"/>
    <cellStyle name="20% - Ênfase5 11 3 5" xfId="14195" xr:uid="{EECFA80E-08BB-4FFF-B3F4-3CCE06591AE0}"/>
    <cellStyle name="20% - Ênfase5 11 4" xfId="14196" xr:uid="{99155C42-57D2-4974-8373-38975BF5C549}"/>
    <cellStyle name="20% - Ênfase5 11 4 2" xfId="14197" xr:uid="{CBA3EFA2-40F9-447C-A594-846362248BD1}"/>
    <cellStyle name="20% - Ênfase5 11 4 2 2" xfId="14198" xr:uid="{C0DD3493-3C51-4442-A1A4-E67638A3C2E8}"/>
    <cellStyle name="20% - Ênfase5 11 4 2 3" xfId="14199" xr:uid="{3E92F1A4-FE2E-4296-87F5-683D25C0C36C}"/>
    <cellStyle name="20% - Ênfase5 11 4 2 4" xfId="14200" xr:uid="{864EB8A6-F0EA-41B9-ADBF-86D1328F47A5}"/>
    <cellStyle name="20% - Ênfase5 11 4 3" xfId="14201" xr:uid="{0946C181-3DC7-44F7-906A-B3234D897A0E}"/>
    <cellStyle name="20% - Ênfase5 11 4 4" xfId="14202" xr:uid="{4CB9333A-EB0E-40C2-B655-19A494813595}"/>
    <cellStyle name="20% - Ênfase5 11 4 5" xfId="14203" xr:uid="{B41D7FD4-DF83-4132-9057-BF6B62C594A0}"/>
    <cellStyle name="20% - Ênfase5 11 5" xfId="14204" xr:uid="{23544DC3-8227-40C0-853E-B777E28FC315}"/>
    <cellStyle name="20% - Ênfase5 11 5 2" xfId="14205" xr:uid="{C977E1D9-4987-4964-982E-02FEE7BA2184}"/>
    <cellStyle name="20% - Ênfase5 11 5 2 2" xfId="14206" xr:uid="{1C5F01E7-EFAE-4AAE-B26C-4F45B87DA0A8}"/>
    <cellStyle name="20% - Ênfase5 11 5 2 3" xfId="14207" xr:uid="{65537BD8-DC1F-4C45-8826-BEF415937D98}"/>
    <cellStyle name="20% - Ênfase5 11 5 2 4" xfId="14208" xr:uid="{DC0AE0F2-DDF2-4648-BA0C-5E4905F2D6E4}"/>
    <cellStyle name="20% - Ênfase5 11 5 3" xfId="14209" xr:uid="{A41074F2-42BC-4C47-B87B-50141721A680}"/>
    <cellStyle name="20% - Ênfase5 11 5 4" xfId="14210" xr:uid="{7CB757F8-6049-470E-941A-65DE3C78DEA3}"/>
    <cellStyle name="20% - Ênfase5 11 5 5" xfId="14211" xr:uid="{BE775BC8-E309-474D-B79C-F999933FDD80}"/>
    <cellStyle name="20% - Ênfase5 11 6" xfId="14212" xr:uid="{8A73F7E7-4B16-46D4-8B15-D88F885CBDC2}"/>
    <cellStyle name="20% - Ênfase5 11 6 2" xfId="14213" xr:uid="{D4A6F53C-49DD-49A4-92EA-22B0FF005DDA}"/>
    <cellStyle name="20% - Ênfase5 11 6 2 2" xfId="14214" xr:uid="{8DAD7A1F-3F3A-40A2-8BA2-46703D2B7791}"/>
    <cellStyle name="20% - Ênfase5 11 6 2 3" xfId="14215" xr:uid="{20476724-5746-4DD0-9877-5B0567B54A65}"/>
    <cellStyle name="20% - Ênfase5 11 6 2 4" xfId="14216" xr:uid="{630FE3D7-D5B4-45BE-99C5-7E80DD776AD9}"/>
    <cellStyle name="20% - Ênfase5 11 6 3" xfId="14217" xr:uid="{28553CAF-0401-46CF-92E5-5447B4FD6C20}"/>
    <cellStyle name="20% - Ênfase5 11 6 4" xfId="14218" xr:uid="{4E39C9C8-DF8B-4670-8BE7-0B70FEC73F7D}"/>
    <cellStyle name="20% - Ênfase5 11 6 5" xfId="14219" xr:uid="{841F2412-7BA9-4EC8-B7D2-FCD14DBCDA36}"/>
    <cellStyle name="20% - Ênfase5 11 7" xfId="14220" xr:uid="{708A4FF4-FDAA-4F0F-964B-CBB3D2E73DD9}"/>
    <cellStyle name="20% - Ênfase5 11 7 2" xfId="14221" xr:uid="{240EEC85-B90B-40C4-9E66-5ABE25659FE2}"/>
    <cellStyle name="20% - Ênfase5 11 7 2 2" xfId="14222" xr:uid="{1B29C578-E2D8-4E04-BC7B-B4B9BC48B83F}"/>
    <cellStyle name="20% - Ênfase5 11 7 2 3" xfId="14223" xr:uid="{5E7EF15F-1279-432A-B7E8-5CB6E58846C7}"/>
    <cellStyle name="20% - Ênfase5 11 7 2 4" xfId="14224" xr:uid="{25023018-D384-4F60-9FD6-B72F36F9D9FA}"/>
    <cellStyle name="20% - Ênfase5 11 7 3" xfId="14225" xr:uid="{2BF824EC-AF62-412E-B343-61AB774C70AA}"/>
    <cellStyle name="20% - Ênfase5 11 7 4" xfId="14226" xr:uid="{5F0EF0B3-CBB5-4810-8F0C-9216AD6203B2}"/>
    <cellStyle name="20% - Ênfase5 11 7 5" xfId="14227" xr:uid="{CA57C8D0-054D-42DD-AAC4-A99E04EA3978}"/>
    <cellStyle name="20% - Ênfase5 11 8" xfId="14228" xr:uid="{EB0F7D9C-BA70-4F01-A67F-52F2E62DAA15}"/>
    <cellStyle name="20% - Ênfase5 11 8 2" xfId="14229" xr:uid="{766C575B-B44E-4DC5-9C05-C1A8D9F6575E}"/>
    <cellStyle name="20% - Ênfase5 11 8 2 2" xfId="14230" xr:uid="{D1153D53-548A-43E4-997F-775C5208BD19}"/>
    <cellStyle name="20% - Ênfase5 11 8 2 3" xfId="14231" xr:uid="{EC3718F7-ECC5-41C4-926D-9F4D8E560330}"/>
    <cellStyle name="20% - Ênfase5 11 8 2 4" xfId="14232" xr:uid="{A2B112B6-78B0-431C-8C6F-DBB6B188F5D0}"/>
    <cellStyle name="20% - Ênfase5 11 8 3" xfId="14233" xr:uid="{5DBD3408-230C-4D04-BA58-03B561FFC6A7}"/>
    <cellStyle name="20% - Ênfase5 11 8 4" xfId="14234" xr:uid="{7F1CE3DF-6B4A-4DF3-AF82-744AADA06A0C}"/>
    <cellStyle name="20% - Ênfase5 11 8 5" xfId="14235" xr:uid="{7B9EE3C8-205A-40D0-ADFD-D0C4F4293F9A}"/>
    <cellStyle name="20% - Ênfase5 11 9" xfId="14236" xr:uid="{F5E0B862-B38B-47DB-BA31-A87222D04AC6}"/>
    <cellStyle name="20% - Ênfase5 11 9 2" xfId="14237" xr:uid="{8D6D262E-B106-47A7-96C3-F89EB76E5054}"/>
    <cellStyle name="20% - Ênfase5 11 9 2 2" xfId="14238" xr:uid="{C0E4E721-50CB-4CDE-B6E6-46AE37D0B699}"/>
    <cellStyle name="20% - Ênfase5 11 9 2 3" xfId="14239" xr:uid="{132FA4B4-D54F-4253-96B9-00C3C23755D8}"/>
    <cellStyle name="20% - Ênfase5 11 9 2 4" xfId="14240" xr:uid="{F6B0ADD8-8509-4EFA-85E3-80F2031159D6}"/>
    <cellStyle name="20% - Ênfase5 11 9 3" xfId="14241" xr:uid="{83178376-7A30-4E5B-87B0-04342AA39788}"/>
    <cellStyle name="20% - Ênfase5 11 9 4" xfId="14242" xr:uid="{93BAF233-8465-46F9-BEF1-0E9AA5FF72A1}"/>
    <cellStyle name="20% - Ênfase5 11 9 5" xfId="14243" xr:uid="{71C21F84-2B8E-4EFE-B406-E232A481B4A6}"/>
    <cellStyle name="20% - Ênfase5 110" xfId="14244" xr:uid="{4341D3BE-ABE3-4819-847F-E9F6D4E3F80D}"/>
    <cellStyle name="20% - Ênfase5 111" xfId="14245" xr:uid="{46FCBE40-B9DB-4DE1-B838-CAF5886821D3}"/>
    <cellStyle name="20% - Ênfase5 112" xfId="14246" xr:uid="{4552AE83-B465-414D-A3BA-F73200143973}"/>
    <cellStyle name="20% - Ênfase5 113" xfId="14247" xr:uid="{6F498A0E-FC84-4AA4-AEDF-7D4C44DFFC79}"/>
    <cellStyle name="20% - Ênfase5 114" xfId="14248" xr:uid="{EB5DA1C6-BBD3-4BE7-BB43-7E43A3707A73}"/>
    <cellStyle name="20% - Ênfase5 115" xfId="14249" xr:uid="{642DE985-A168-445F-AEC1-BB0A87B9FB98}"/>
    <cellStyle name="20% - Ênfase5 116" xfId="14250" xr:uid="{C272B115-5A9B-4D5E-9911-C8A10A762028}"/>
    <cellStyle name="20% - Ênfase5 117" xfId="14251" xr:uid="{8DA0BAE7-CDEF-4250-9787-D0A83275F288}"/>
    <cellStyle name="20% - Ênfase5 118" xfId="14252" xr:uid="{695E5B39-B7B4-4C0F-B14A-7AA96BFDAC5F}"/>
    <cellStyle name="20% - Ênfase5 119" xfId="14253" xr:uid="{B6D0F416-A2B9-47CB-BC9E-9ADCE813495E}"/>
    <cellStyle name="20% - Ênfase5 12" xfId="1044" xr:uid="{DE670B95-5CAE-48D2-A1E5-2C2D47BE2127}"/>
    <cellStyle name="20% - Ênfase5 12 10" xfId="14254" xr:uid="{4E473928-C757-4DA9-ADEF-F7D6F95D335A}"/>
    <cellStyle name="20% - Ênfase5 12 10 2" xfId="14255" xr:uid="{75227123-5D8D-4BB6-9C5D-19DA5756AEE8}"/>
    <cellStyle name="20% - Ênfase5 12 10 2 2" xfId="14256" xr:uid="{A27A3A41-574F-4116-94AC-B96D6B6CE9AB}"/>
    <cellStyle name="20% - Ênfase5 12 10 2 3" xfId="14257" xr:uid="{25C48579-97D1-4942-BC0E-94B0937BD98A}"/>
    <cellStyle name="20% - Ênfase5 12 10 2 4" xfId="14258" xr:uid="{0352D9E4-001B-4134-83D7-4F5409DA5D30}"/>
    <cellStyle name="20% - Ênfase5 12 10 3" xfId="14259" xr:uid="{FFEB2F8B-736E-45C6-9532-97222E5EF9B8}"/>
    <cellStyle name="20% - Ênfase5 12 10 4" xfId="14260" xr:uid="{128F72C4-0AD8-4273-BE27-82D61C437598}"/>
    <cellStyle name="20% - Ênfase5 12 10 5" xfId="14261" xr:uid="{4733B7A1-0AE5-4115-A466-2F2FC4BE372D}"/>
    <cellStyle name="20% - Ênfase5 12 11" xfId="14262" xr:uid="{B7CD0264-3AF7-4B77-B4B4-2820FF5CC0AD}"/>
    <cellStyle name="20% - Ênfase5 12 11 2" xfId="14263" xr:uid="{1745A7A9-295F-43BF-8E48-49B748AF30EB}"/>
    <cellStyle name="20% - Ênfase5 12 11 2 2" xfId="14264" xr:uid="{FE0BA125-2D48-4CD1-ABED-6BFC398A804E}"/>
    <cellStyle name="20% - Ênfase5 12 11 2 3" xfId="14265" xr:uid="{786D2D55-3E3F-4BAB-8E64-A0E86CDA1B10}"/>
    <cellStyle name="20% - Ênfase5 12 11 2 4" xfId="14266" xr:uid="{7FE03D09-1213-4E86-AF60-2A9142A365C4}"/>
    <cellStyle name="20% - Ênfase5 12 11 3" xfId="14267" xr:uid="{271073E1-A62F-4638-9DC2-5B7BDB5AB17E}"/>
    <cellStyle name="20% - Ênfase5 12 11 4" xfId="14268" xr:uid="{A01BED11-9FDF-4D7D-A17A-05F6978EDB83}"/>
    <cellStyle name="20% - Ênfase5 12 11 5" xfId="14269" xr:uid="{8D1321BA-CEDB-4B6E-9CE3-794F7D87732C}"/>
    <cellStyle name="20% - Ênfase5 12 12" xfId="14270" xr:uid="{B982B6F6-46E7-41C0-A3E4-874A1D9BD732}"/>
    <cellStyle name="20% - Ênfase5 12 12 2" xfId="14271" xr:uid="{81497607-5806-4800-A48A-529713B7A9A8}"/>
    <cellStyle name="20% - Ênfase5 12 12 3" xfId="14272" xr:uid="{355CC693-4D15-4FB9-BC6A-F84358A997B0}"/>
    <cellStyle name="20% - Ênfase5 12 12 4" xfId="14273" xr:uid="{5BFDB109-778E-4A90-B1C3-3C129C5D098F}"/>
    <cellStyle name="20% - Ênfase5 12 13" xfId="14274" xr:uid="{1413CE7E-95E9-4462-98B3-0BAC2A6F0FA4}"/>
    <cellStyle name="20% - Ênfase5 12 14" xfId="14275" xr:uid="{211C851B-35BA-483A-B4C5-A220D46FB5D8}"/>
    <cellStyle name="20% - Ênfase5 12 15" xfId="14276" xr:uid="{27BEDB2F-BC2C-4209-9DF4-93529E5A2F23}"/>
    <cellStyle name="20% - Ênfase5 12 2" xfId="1045" xr:uid="{53833A1D-0BC9-420B-ABEA-4F5B60E90104}"/>
    <cellStyle name="20% - Ênfase5 12 2 2" xfId="14277" xr:uid="{A17A08E9-77E0-45FD-AC19-C4C9D53DE9B2}"/>
    <cellStyle name="20% - Ênfase5 12 2 2 2" xfId="14278" xr:uid="{FE5C67FF-BB76-49BA-B0A3-AEB805788FF1}"/>
    <cellStyle name="20% - Ênfase5 12 2 2 3" xfId="14279" xr:uid="{6ED95622-E2A3-44F5-99EF-3F9CB7A09A3C}"/>
    <cellStyle name="20% - Ênfase5 12 2 2 4" xfId="14280" xr:uid="{9175754F-C990-4675-9B2A-48AF600DABD8}"/>
    <cellStyle name="20% - Ênfase5 12 2 3" xfId="14281" xr:uid="{2FE5D14C-62A7-454C-96C9-F17264D8E189}"/>
    <cellStyle name="20% - Ênfase5 12 2 4" xfId="14282" xr:uid="{D84451E6-2927-4F07-BE93-CBCD80F83B9D}"/>
    <cellStyle name="20% - Ênfase5 12 2 5" xfId="14283" xr:uid="{20424B3A-728C-48A9-9E34-0E804E01D40D}"/>
    <cellStyle name="20% - Ênfase5 12 3" xfId="14284" xr:uid="{676A08AC-6473-4910-A24B-AC30201CF906}"/>
    <cellStyle name="20% - Ênfase5 12 3 2" xfId="14285" xr:uid="{EA1C201C-F5F7-451A-9C3A-A447D49CFC78}"/>
    <cellStyle name="20% - Ênfase5 12 3 2 2" xfId="14286" xr:uid="{79B456B6-4546-45CB-A73A-11DCC6661324}"/>
    <cellStyle name="20% - Ênfase5 12 3 2 3" xfId="14287" xr:uid="{D9BF3B21-B025-4298-BFF5-C2E264E3874D}"/>
    <cellStyle name="20% - Ênfase5 12 3 2 4" xfId="14288" xr:uid="{332252DE-33F7-46DD-88B8-CA24017CAB29}"/>
    <cellStyle name="20% - Ênfase5 12 3 3" xfId="14289" xr:uid="{24D36027-6AAD-4139-BA98-AE01F40A833D}"/>
    <cellStyle name="20% - Ênfase5 12 3 4" xfId="14290" xr:uid="{85A3B05C-5049-47C8-BD4B-EA7CB71D2C93}"/>
    <cellStyle name="20% - Ênfase5 12 3 5" xfId="14291" xr:uid="{17F13C7C-78EB-45AC-89C6-88B15116DD7C}"/>
    <cellStyle name="20% - Ênfase5 12 4" xfId="14292" xr:uid="{97940BC8-66E0-409A-B418-2E53088B9A66}"/>
    <cellStyle name="20% - Ênfase5 12 4 2" xfId="14293" xr:uid="{C0FD965E-1C86-42C3-A0C1-7ED365735A30}"/>
    <cellStyle name="20% - Ênfase5 12 4 2 2" xfId="14294" xr:uid="{AB227D23-3908-46F8-9867-C4C914D9B782}"/>
    <cellStyle name="20% - Ênfase5 12 4 2 3" xfId="14295" xr:uid="{BAEB9895-7660-4733-809C-2264CADB6C5F}"/>
    <cellStyle name="20% - Ênfase5 12 4 2 4" xfId="14296" xr:uid="{0DE31DF8-1012-45D8-8E88-0BF44F92EBEC}"/>
    <cellStyle name="20% - Ênfase5 12 4 3" xfId="14297" xr:uid="{EB212B3B-CFB8-41B0-BD49-BCC834EAAF03}"/>
    <cellStyle name="20% - Ênfase5 12 4 4" xfId="14298" xr:uid="{27F5250E-28EB-41AD-A109-EC29EF501DB7}"/>
    <cellStyle name="20% - Ênfase5 12 4 5" xfId="14299" xr:uid="{869B7062-AEDF-4C77-B8EC-05109C6072F4}"/>
    <cellStyle name="20% - Ênfase5 12 5" xfId="14300" xr:uid="{24A49E13-72A3-406D-9582-6D921EF771B5}"/>
    <cellStyle name="20% - Ênfase5 12 5 2" xfId="14301" xr:uid="{986CB86D-498C-469D-B766-EC9340B94019}"/>
    <cellStyle name="20% - Ênfase5 12 5 2 2" xfId="14302" xr:uid="{5A284CFB-EC6C-4A21-8AD1-4B9E01FA3D1A}"/>
    <cellStyle name="20% - Ênfase5 12 5 2 3" xfId="14303" xr:uid="{A97D4BC0-8B96-4844-9E27-4FE5E68BDC31}"/>
    <cellStyle name="20% - Ênfase5 12 5 2 4" xfId="14304" xr:uid="{B17CE841-8B5D-464F-9F89-81DCAFF4E3F9}"/>
    <cellStyle name="20% - Ênfase5 12 5 3" xfId="14305" xr:uid="{37AFA3D8-43B7-4188-9C74-BBA1733A9A22}"/>
    <cellStyle name="20% - Ênfase5 12 5 4" xfId="14306" xr:uid="{3B42A74E-EBB8-4CFB-A991-7673E2BDD82F}"/>
    <cellStyle name="20% - Ênfase5 12 5 5" xfId="14307" xr:uid="{3E8543C0-C843-484C-85E4-C77195A1D52A}"/>
    <cellStyle name="20% - Ênfase5 12 6" xfId="14308" xr:uid="{2E1BF451-6901-49F0-8FB2-EFD9E3B446F8}"/>
    <cellStyle name="20% - Ênfase5 12 6 2" xfId="14309" xr:uid="{F98B6204-A314-4E6A-A719-2D85653FA821}"/>
    <cellStyle name="20% - Ênfase5 12 6 2 2" xfId="14310" xr:uid="{5883C840-6952-4E46-B174-8524C3DA5004}"/>
    <cellStyle name="20% - Ênfase5 12 6 2 3" xfId="14311" xr:uid="{DBAAD5C6-E5B8-4B53-8CFC-2ECA2DA28E97}"/>
    <cellStyle name="20% - Ênfase5 12 6 2 4" xfId="14312" xr:uid="{222DFD2D-CAFF-48AF-B2E6-9DE4DE8F820D}"/>
    <cellStyle name="20% - Ênfase5 12 6 3" xfId="14313" xr:uid="{1AB95B52-ADC8-440E-9745-F4A164256381}"/>
    <cellStyle name="20% - Ênfase5 12 6 4" xfId="14314" xr:uid="{82D288DB-35AA-4C5D-89E1-910341326A45}"/>
    <cellStyle name="20% - Ênfase5 12 6 5" xfId="14315" xr:uid="{BEB74F66-6280-4F23-AC9E-6D6A1993C6FA}"/>
    <cellStyle name="20% - Ênfase5 12 7" xfId="14316" xr:uid="{62E8CE5F-964C-41D0-ADF0-7FF57A86560B}"/>
    <cellStyle name="20% - Ênfase5 12 7 2" xfId="14317" xr:uid="{03B61285-5F09-4D62-B9A7-E39D9E1E1ADD}"/>
    <cellStyle name="20% - Ênfase5 12 7 2 2" xfId="14318" xr:uid="{475088AA-CFBB-4E86-93A1-5EEB1208081D}"/>
    <cellStyle name="20% - Ênfase5 12 7 2 3" xfId="14319" xr:uid="{DE575125-9537-444B-903C-AAAE9063961A}"/>
    <cellStyle name="20% - Ênfase5 12 7 2 4" xfId="14320" xr:uid="{7C6BFF7C-6B74-4A52-A057-28131F7B197E}"/>
    <cellStyle name="20% - Ênfase5 12 7 3" xfId="14321" xr:uid="{B1FC8B13-C068-45C7-97E6-F1890D41E37C}"/>
    <cellStyle name="20% - Ênfase5 12 7 4" xfId="14322" xr:uid="{D2DF7962-F779-4B4D-BC8C-1AAA73556F03}"/>
    <cellStyle name="20% - Ênfase5 12 7 5" xfId="14323" xr:uid="{F66CB8A8-9744-47AF-A4B9-3CD72AE9FB19}"/>
    <cellStyle name="20% - Ênfase5 12 8" xfId="14324" xr:uid="{DD82879F-3F7A-4A36-B53B-BBBE42ACF012}"/>
    <cellStyle name="20% - Ênfase5 12 8 2" xfId="14325" xr:uid="{D327D87F-E7EB-47C4-ABF5-CB7AA56A3825}"/>
    <cellStyle name="20% - Ênfase5 12 8 2 2" xfId="14326" xr:uid="{F9B18F7B-2157-4F55-BD2B-5BB4921E5E8C}"/>
    <cellStyle name="20% - Ênfase5 12 8 2 3" xfId="14327" xr:uid="{3A7FEDD7-5907-48B6-8124-33C4C131FBFC}"/>
    <cellStyle name="20% - Ênfase5 12 8 2 4" xfId="14328" xr:uid="{A3284B52-F169-4B0C-B88D-4D6E8C765A72}"/>
    <cellStyle name="20% - Ênfase5 12 8 3" xfId="14329" xr:uid="{EA97B61C-2596-48A1-B157-545C9004F143}"/>
    <cellStyle name="20% - Ênfase5 12 8 4" xfId="14330" xr:uid="{020D0359-F835-4F35-8E74-BFE1F49D0892}"/>
    <cellStyle name="20% - Ênfase5 12 8 5" xfId="14331" xr:uid="{F979CE8A-3025-42C0-B63A-7056E183FACB}"/>
    <cellStyle name="20% - Ênfase5 12 9" xfId="14332" xr:uid="{98651DF2-0B40-4471-A6E0-5F5CA9BCC5E3}"/>
    <cellStyle name="20% - Ênfase5 12 9 2" xfId="14333" xr:uid="{9701D4BD-CCEA-4377-9AC3-4CB3928B259A}"/>
    <cellStyle name="20% - Ênfase5 12 9 2 2" xfId="14334" xr:uid="{17035740-379F-4691-BFE9-F73B5D181F1F}"/>
    <cellStyle name="20% - Ênfase5 12 9 2 3" xfId="14335" xr:uid="{1643DFE1-1370-4B2B-9B31-05A78AFB5C58}"/>
    <cellStyle name="20% - Ênfase5 12 9 2 4" xfId="14336" xr:uid="{E1611478-B8F7-4E63-B4AC-4734CEEF84CF}"/>
    <cellStyle name="20% - Ênfase5 12 9 3" xfId="14337" xr:uid="{551F22BE-B2FE-4A3A-A77D-DA1250FA5C75}"/>
    <cellStyle name="20% - Ênfase5 12 9 4" xfId="14338" xr:uid="{D196FDB4-25F3-41CD-B104-9084B9BACA8C}"/>
    <cellStyle name="20% - Ênfase5 12 9 5" xfId="14339" xr:uid="{89DF8C0D-EDE9-4C5E-9790-D0D97C0F5265}"/>
    <cellStyle name="20% - Ênfase5 120" xfId="14340" xr:uid="{4089A18E-45A3-4660-8A68-51A3EE7BD44E}"/>
    <cellStyle name="20% - Ênfase5 121" xfId="14341" xr:uid="{3AEFE1D4-751E-4C4E-BCA4-879E54B50463}"/>
    <cellStyle name="20% - Ênfase5 13" xfId="1046" xr:uid="{29B08D56-0A59-4C24-A83F-F20254DBF4FC}"/>
    <cellStyle name="20% - Ênfase5 13 10" xfId="14342" xr:uid="{AAEE138B-512F-45F3-BA42-1B9995074C8C}"/>
    <cellStyle name="20% - Ênfase5 13 10 2" xfId="14343" xr:uid="{269F28E7-EDCF-4EF0-8E34-C103246BBF38}"/>
    <cellStyle name="20% - Ênfase5 13 10 2 2" xfId="14344" xr:uid="{FA63CECE-D085-4718-94D9-C678D26F6D85}"/>
    <cellStyle name="20% - Ênfase5 13 10 2 3" xfId="14345" xr:uid="{BD4C6919-46FF-4163-B681-4464A3F2CDCD}"/>
    <cellStyle name="20% - Ênfase5 13 10 2 4" xfId="14346" xr:uid="{6577A4BA-7EB5-44FB-90A6-0A99B8331F97}"/>
    <cellStyle name="20% - Ênfase5 13 10 3" xfId="14347" xr:uid="{F13D23D7-966B-4B1E-9F38-3FCF1F5B991D}"/>
    <cellStyle name="20% - Ênfase5 13 10 4" xfId="14348" xr:uid="{28781C3B-0123-4BF4-9B16-D695105FFFE5}"/>
    <cellStyle name="20% - Ênfase5 13 10 5" xfId="14349" xr:uid="{6DF88A21-7DD0-4004-A401-4863DD08AD21}"/>
    <cellStyle name="20% - Ênfase5 13 11" xfId="14350" xr:uid="{E2AC7754-CD6F-437D-B3FC-664B872A46B4}"/>
    <cellStyle name="20% - Ênfase5 13 11 2" xfId="14351" xr:uid="{C4268C36-7F47-4F01-9456-A2C029B9469F}"/>
    <cellStyle name="20% - Ênfase5 13 11 2 2" xfId="14352" xr:uid="{DF1EEEAC-01A1-4ACA-B9D6-E8BDD59E2C7B}"/>
    <cellStyle name="20% - Ênfase5 13 11 2 3" xfId="14353" xr:uid="{83C4BF2E-C5A6-4B7D-8E2F-45CD3A69BF59}"/>
    <cellStyle name="20% - Ênfase5 13 11 2 4" xfId="14354" xr:uid="{F57565DD-8013-45E8-84DB-4EF0BC392300}"/>
    <cellStyle name="20% - Ênfase5 13 11 3" xfId="14355" xr:uid="{BFBB2F6C-198E-471E-85D1-32C693555F99}"/>
    <cellStyle name="20% - Ênfase5 13 11 4" xfId="14356" xr:uid="{DB50FCAD-C323-44EF-AF89-3D79AF294AD6}"/>
    <cellStyle name="20% - Ênfase5 13 11 5" xfId="14357" xr:uid="{38DAE351-F4C9-46CB-8BEE-5CB7A4B5EA27}"/>
    <cellStyle name="20% - Ênfase5 13 12" xfId="14358" xr:uid="{D028A743-7C92-4774-85D6-598AAD72907C}"/>
    <cellStyle name="20% - Ênfase5 13 12 2" xfId="14359" xr:uid="{6FA8849E-5A48-4EC4-8B78-4E963A2FBA17}"/>
    <cellStyle name="20% - Ênfase5 13 12 3" xfId="14360" xr:uid="{31FDB9A4-2350-4D5D-9CA9-E9D667BE2BF9}"/>
    <cellStyle name="20% - Ênfase5 13 12 4" xfId="14361" xr:uid="{517300A2-BEAC-4D7A-B3D2-83E2965272C4}"/>
    <cellStyle name="20% - Ênfase5 13 13" xfId="14362" xr:uid="{FA8D873A-9D54-4DED-97E2-B04ABE4D6264}"/>
    <cellStyle name="20% - Ênfase5 13 14" xfId="14363" xr:uid="{0AF95DF8-A231-4228-ADE0-2AD304A6E4E5}"/>
    <cellStyle name="20% - Ênfase5 13 15" xfId="14364" xr:uid="{A38E8F8F-D97E-4AEA-BFD2-E3CE04A51874}"/>
    <cellStyle name="20% - Ênfase5 13 2" xfId="1047" xr:uid="{35886AB5-4B16-4A4F-85F3-C21DAE59C074}"/>
    <cellStyle name="20% - Ênfase5 13 2 2" xfId="14365" xr:uid="{CE92F03F-A6DD-4021-A712-6F22526C83CC}"/>
    <cellStyle name="20% - Ênfase5 13 2 2 2" xfId="14366" xr:uid="{70A7A9E0-BDDF-488C-BB59-93FDF75B5BC7}"/>
    <cellStyle name="20% - Ênfase5 13 2 2 3" xfId="14367" xr:uid="{8BCE3159-8ABF-487C-AF13-010A93BFA64A}"/>
    <cellStyle name="20% - Ênfase5 13 2 2 4" xfId="14368" xr:uid="{3A17D9CC-AD81-437A-B153-10C006C511E2}"/>
    <cellStyle name="20% - Ênfase5 13 2 3" xfId="14369" xr:uid="{C9C96F55-B5A6-44D3-8B5A-F58338E2F709}"/>
    <cellStyle name="20% - Ênfase5 13 2 4" xfId="14370" xr:uid="{F6CA82EE-B9B2-43C7-B20F-1E5A9B4AEC3C}"/>
    <cellStyle name="20% - Ênfase5 13 2 5" xfId="14371" xr:uid="{049F88BF-9D10-4FE2-BC51-E1054247E5A3}"/>
    <cellStyle name="20% - Ênfase5 13 3" xfId="14372" xr:uid="{7FF62A31-37AC-46C6-A2B9-B09E0D66E531}"/>
    <cellStyle name="20% - Ênfase5 13 3 2" xfId="14373" xr:uid="{542A16A1-6325-4C19-B260-21EC5DF97864}"/>
    <cellStyle name="20% - Ênfase5 13 3 2 2" xfId="14374" xr:uid="{8512DEB1-99BA-4A3F-8771-503B819327BA}"/>
    <cellStyle name="20% - Ênfase5 13 3 2 3" xfId="14375" xr:uid="{1C26367E-9E7D-4EA0-A69F-96CF208B8AE9}"/>
    <cellStyle name="20% - Ênfase5 13 3 2 4" xfId="14376" xr:uid="{D0393DCC-F268-4C77-BF7B-6C77208EFB5A}"/>
    <cellStyle name="20% - Ênfase5 13 3 3" xfId="14377" xr:uid="{9F956072-E4CB-46ED-825A-5CFA42C0E452}"/>
    <cellStyle name="20% - Ênfase5 13 3 4" xfId="14378" xr:uid="{500389F7-36AD-4A3A-A191-8B67AF566F1A}"/>
    <cellStyle name="20% - Ênfase5 13 3 5" xfId="14379" xr:uid="{D1527E01-DEF4-4572-8A82-29E6FAFAED17}"/>
    <cellStyle name="20% - Ênfase5 13 4" xfId="14380" xr:uid="{A129977A-17E2-45FA-93E3-3E50954A2FC3}"/>
    <cellStyle name="20% - Ênfase5 13 4 2" xfId="14381" xr:uid="{83682204-D2A1-4B24-A77C-8B643C46CC66}"/>
    <cellStyle name="20% - Ênfase5 13 4 2 2" xfId="14382" xr:uid="{4D95BBA9-E862-4CA4-A091-D433668AEEBC}"/>
    <cellStyle name="20% - Ênfase5 13 4 2 3" xfId="14383" xr:uid="{6B6B3586-2D7B-49D9-A399-BC7ADBE8D903}"/>
    <cellStyle name="20% - Ênfase5 13 4 2 4" xfId="14384" xr:uid="{55DA2B89-B945-487C-AA68-23A35F9A7A1A}"/>
    <cellStyle name="20% - Ênfase5 13 4 3" xfId="14385" xr:uid="{908C061D-6193-406F-98FC-8BFBA402C934}"/>
    <cellStyle name="20% - Ênfase5 13 4 4" xfId="14386" xr:uid="{3772C4D4-BE7B-4280-945F-C7553600DAE2}"/>
    <cellStyle name="20% - Ênfase5 13 4 5" xfId="14387" xr:uid="{A33FA5C6-116F-4AA8-8E3C-418D37F3D210}"/>
    <cellStyle name="20% - Ênfase5 13 5" xfId="14388" xr:uid="{DF4E90A5-09BB-4C53-8CAE-D9595F4C74E0}"/>
    <cellStyle name="20% - Ênfase5 13 5 2" xfId="14389" xr:uid="{DAE0E589-540E-438F-B115-E8CFF67564C8}"/>
    <cellStyle name="20% - Ênfase5 13 5 2 2" xfId="14390" xr:uid="{EEB44E85-A44C-4C5D-81A8-E91E584592EA}"/>
    <cellStyle name="20% - Ênfase5 13 5 2 3" xfId="14391" xr:uid="{5AA97CA6-2C46-48AD-B1D7-D54BAF3F1FDC}"/>
    <cellStyle name="20% - Ênfase5 13 5 2 4" xfId="14392" xr:uid="{F4E9CCD8-3E2E-4300-A537-FBD78C5A3E21}"/>
    <cellStyle name="20% - Ênfase5 13 5 3" xfId="14393" xr:uid="{23A2BC2F-04F4-4D1D-87B7-3693BBE0DC9D}"/>
    <cellStyle name="20% - Ênfase5 13 5 4" xfId="14394" xr:uid="{63C054CB-2BD1-44E5-92F0-DAD2B0CF0FE4}"/>
    <cellStyle name="20% - Ênfase5 13 5 5" xfId="14395" xr:uid="{F1A8776F-E9FD-48E5-AF1F-75ABB3B189C5}"/>
    <cellStyle name="20% - Ênfase5 13 6" xfId="14396" xr:uid="{1FF39227-877E-4BE0-A976-8A832A87BDF8}"/>
    <cellStyle name="20% - Ênfase5 13 6 2" xfId="14397" xr:uid="{40238216-7C57-4051-B53C-5F303711D295}"/>
    <cellStyle name="20% - Ênfase5 13 6 2 2" xfId="14398" xr:uid="{04FB3D0C-83CE-446C-92C4-785E728E723F}"/>
    <cellStyle name="20% - Ênfase5 13 6 2 3" xfId="14399" xr:uid="{7E9A7CEE-6959-49AF-9882-682FDCCB93EE}"/>
    <cellStyle name="20% - Ênfase5 13 6 2 4" xfId="14400" xr:uid="{BE284FD2-F100-4DCF-BF8B-F6A54963F75B}"/>
    <cellStyle name="20% - Ênfase5 13 6 3" xfId="14401" xr:uid="{66A9BBB1-6F3D-4637-937A-F5AC5C1DA9E8}"/>
    <cellStyle name="20% - Ênfase5 13 6 4" xfId="14402" xr:uid="{045632BD-C649-4ADE-A9FF-F2FE490619AF}"/>
    <cellStyle name="20% - Ênfase5 13 6 5" xfId="14403" xr:uid="{429F462A-3779-4C9A-9F9B-EC54A249053E}"/>
    <cellStyle name="20% - Ênfase5 13 7" xfId="14404" xr:uid="{E3F2B3D9-4FCF-4610-9DD7-6DEE607314F9}"/>
    <cellStyle name="20% - Ênfase5 13 7 2" xfId="14405" xr:uid="{3FEF8091-AA33-4147-A12A-F3330B85DF93}"/>
    <cellStyle name="20% - Ênfase5 13 7 2 2" xfId="14406" xr:uid="{3A3E7794-A3A3-4A81-84D5-E00AAC59623B}"/>
    <cellStyle name="20% - Ênfase5 13 7 2 3" xfId="14407" xr:uid="{F7FB00CE-D7E2-4C0E-A2F3-5F1A8A3F8727}"/>
    <cellStyle name="20% - Ênfase5 13 7 2 4" xfId="14408" xr:uid="{A0B763CC-EBA3-4682-9B42-B39C510B4EF2}"/>
    <cellStyle name="20% - Ênfase5 13 7 3" xfId="14409" xr:uid="{0EB21E7F-4A40-43B3-B337-946FC7415627}"/>
    <cellStyle name="20% - Ênfase5 13 7 4" xfId="14410" xr:uid="{729A830F-B947-4505-B5FC-62FD417E8AE7}"/>
    <cellStyle name="20% - Ênfase5 13 7 5" xfId="14411" xr:uid="{53521722-7E38-44D5-9113-1E716E78370E}"/>
    <cellStyle name="20% - Ênfase5 13 8" xfId="14412" xr:uid="{17567F10-C606-4664-A84D-19B98E976AF9}"/>
    <cellStyle name="20% - Ênfase5 13 8 2" xfId="14413" xr:uid="{8E527035-4F06-4359-B440-988DB505B720}"/>
    <cellStyle name="20% - Ênfase5 13 8 2 2" xfId="14414" xr:uid="{E8C6C731-78C8-4426-A653-FF7ED6B6F1A5}"/>
    <cellStyle name="20% - Ênfase5 13 8 2 3" xfId="14415" xr:uid="{C9653F25-9C38-466E-902F-9903750206C1}"/>
    <cellStyle name="20% - Ênfase5 13 8 2 4" xfId="14416" xr:uid="{6D3C5E8D-C35B-43D2-AD0B-DAF887428FAF}"/>
    <cellStyle name="20% - Ênfase5 13 8 3" xfId="14417" xr:uid="{318E947D-3E2A-45F0-8CDA-2EB2725794CE}"/>
    <cellStyle name="20% - Ênfase5 13 8 4" xfId="14418" xr:uid="{63875023-39FE-4016-85B0-13C15EAAC696}"/>
    <cellStyle name="20% - Ênfase5 13 8 5" xfId="14419" xr:uid="{A7B8D8F0-F152-4B27-9EAB-62CE51E5D969}"/>
    <cellStyle name="20% - Ênfase5 13 9" xfId="14420" xr:uid="{6DA42ACC-CAC1-4053-8591-3CFF751F9FD9}"/>
    <cellStyle name="20% - Ênfase5 13 9 2" xfId="14421" xr:uid="{53A339E7-2EB3-4348-B7D0-9EA500915A5E}"/>
    <cellStyle name="20% - Ênfase5 13 9 2 2" xfId="14422" xr:uid="{16124EBA-538F-4A97-B027-4C1A2D2A2940}"/>
    <cellStyle name="20% - Ênfase5 13 9 2 3" xfId="14423" xr:uid="{A85CB844-E84B-40D8-B30D-D047F267F426}"/>
    <cellStyle name="20% - Ênfase5 13 9 2 4" xfId="14424" xr:uid="{54BEE7C7-B6D4-440F-9070-B89F4A8BE5EB}"/>
    <cellStyle name="20% - Ênfase5 13 9 3" xfId="14425" xr:uid="{E15372F8-BD05-4C00-9939-1A6899653452}"/>
    <cellStyle name="20% - Ênfase5 13 9 4" xfId="14426" xr:uid="{EE536B56-1CE8-42FC-A577-EF885AD630EE}"/>
    <cellStyle name="20% - Ênfase5 13 9 5" xfId="14427" xr:uid="{ED48656B-E0A9-4E31-9F55-A2549DC07201}"/>
    <cellStyle name="20% - Ênfase5 14" xfId="1048" xr:uid="{2847B551-1F72-4251-A381-8E6C4CD26F0D}"/>
    <cellStyle name="20% - Ênfase5 14 10" xfId="14428" xr:uid="{9AF968BB-FC25-43CB-B702-2403B5AA9072}"/>
    <cellStyle name="20% - Ênfase5 14 10 2" xfId="14429" xr:uid="{A686B7E4-0495-4B18-8941-0873FB862897}"/>
    <cellStyle name="20% - Ênfase5 14 10 2 2" xfId="14430" xr:uid="{B1F12A78-2CA6-456A-A9BA-3454A523709D}"/>
    <cellStyle name="20% - Ênfase5 14 10 2 3" xfId="14431" xr:uid="{3677ACB5-64DF-433D-81D4-12292C848A4E}"/>
    <cellStyle name="20% - Ênfase5 14 10 2 4" xfId="14432" xr:uid="{4C45F84B-B3DF-4CD8-BD96-0F9296D3E0E8}"/>
    <cellStyle name="20% - Ênfase5 14 10 3" xfId="14433" xr:uid="{089BC479-02CF-444B-9DA4-EBC5496F66C9}"/>
    <cellStyle name="20% - Ênfase5 14 10 4" xfId="14434" xr:uid="{ABF3BB2E-A5A5-499E-A056-A3CC733EA81B}"/>
    <cellStyle name="20% - Ênfase5 14 10 5" xfId="14435" xr:uid="{5F501F98-3571-470C-8BDD-9086B4137CBC}"/>
    <cellStyle name="20% - Ênfase5 14 11" xfId="14436" xr:uid="{EE7AF4BA-8751-415D-B7B0-71C1D29C49C6}"/>
    <cellStyle name="20% - Ênfase5 14 11 2" xfId="14437" xr:uid="{FED22397-6CC2-4B01-BCA2-AC20B0D4364A}"/>
    <cellStyle name="20% - Ênfase5 14 11 2 2" xfId="14438" xr:uid="{C3226600-184D-4061-BAD1-BF5754C39E10}"/>
    <cellStyle name="20% - Ênfase5 14 11 2 3" xfId="14439" xr:uid="{3A11F81C-2F56-49CA-9D78-147C6B27B526}"/>
    <cellStyle name="20% - Ênfase5 14 11 2 4" xfId="14440" xr:uid="{D0382437-0008-4BD4-97CF-D4A761F25991}"/>
    <cellStyle name="20% - Ênfase5 14 11 3" xfId="14441" xr:uid="{37DB56F2-F186-4389-BA92-4E1EF93904CF}"/>
    <cellStyle name="20% - Ênfase5 14 11 4" xfId="14442" xr:uid="{88EF0946-6C30-43BE-AF37-7472E9F812B6}"/>
    <cellStyle name="20% - Ênfase5 14 11 5" xfId="14443" xr:uid="{39B0EE35-1A00-4B30-8AFA-B9EAF116EBF8}"/>
    <cellStyle name="20% - Ênfase5 14 12" xfId="14444" xr:uid="{54860E25-89A8-44F2-9D39-1FA1E9F61B0B}"/>
    <cellStyle name="20% - Ênfase5 14 12 2" xfId="14445" xr:uid="{DB26658C-618F-4779-ADB0-7719129D03D3}"/>
    <cellStyle name="20% - Ênfase5 14 12 3" xfId="14446" xr:uid="{160CC84F-E87E-456C-A104-8A8A3AA7AB22}"/>
    <cellStyle name="20% - Ênfase5 14 12 4" xfId="14447" xr:uid="{3031AB9E-873D-4356-97E7-C046A3F15E3D}"/>
    <cellStyle name="20% - Ênfase5 14 13" xfId="14448" xr:uid="{1231724B-81F2-43BE-8A40-852846DCF783}"/>
    <cellStyle name="20% - Ênfase5 14 14" xfId="14449" xr:uid="{D915E7DC-9BF6-46DD-B84E-94C645B3C611}"/>
    <cellStyle name="20% - Ênfase5 14 15" xfId="14450" xr:uid="{F33F1F73-C3C1-4362-8DBC-9CB0CA34AF66}"/>
    <cellStyle name="20% - Ênfase5 14 2" xfId="1049" xr:uid="{5E40663A-832A-4AF0-9DDC-0EAFB4DC6067}"/>
    <cellStyle name="20% - Ênfase5 14 2 2" xfId="14451" xr:uid="{2FFD8C2B-6785-4FE2-9A00-8FFB0EA1A705}"/>
    <cellStyle name="20% - Ênfase5 14 2 2 2" xfId="14452" xr:uid="{DF921E11-E0DE-4975-8703-EC39E9F22A40}"/>
    <cellStyle name="20% - Ênfase5 14 2 2 3" xfId="14453" xr:uid="{523A2A92-C6B8-4718-8C6A-ACD81B361A48}"/>
    <cellStyle name="20% - Ênfase5 14 2 2 4" xfId="14454" xr:uid="{66D3839C-C47A-4DF1-BA01-EC932413E7CF}"/>
    <cellStyle name="20% - Ênfase5 14 2 3" xfId="14455" xr:uid="{ECAA8253-9261-42AD-875D-B22F806AF9ED}"/>
    <cellStyle name="20% - Ênfase5 14 2 4" xfId="14456" xr:uid="{3F564ABF-C7B3-44A2-8995-AEDF7DA6DF07}"/>
    <cellStyle name="20% - Ênfase5 14 2 5" xfId="14457" xr:uid="{5531BF74-0409-4A26-AD83-6DD2957F2C11}"/>
    <cellStyle name="20% - Ênfase5 14 3" xfId="14458" xr:uid="{34B3C187-2A65-4A34-99EA-34BCB37E56AF}"/>
    <cellStyle name="20% - Ênfase5 14 3 2" xfId="14459" xr:uid="{B0068C5E-975C-4CA0-BAE9-CDED3DFCDF28}"/>
    <cellStyle name="20% - Ênfase5 14 3 2 2" xfId="14460" xr:uid="{B9F89EDE-8874-4CA3-8467-1BD478D132DD}"/>
    <cellStyle name="20% - Ênfase5 14 3 2 3" xfId="14461" xr:uid="{54D70E1C-386B-48A0-B5B3-361873168973}"/>
    <cellStyle name="20% - Ênfase5 14 3 2 4" xfId="14462" xr:uid="{2622B1F6-2882-4EA9-B959-755A28399C80}"/>
    <cellStyle name="20% - Ênfase5 14 3 3" xfId="14463" xr:uid="{251D7A50-FC3B-49BB-B0FE-DDFBCB3B7537}"/>
    <cellStyle name="20% - Ênfase5 14 3 4" xfId="14464" xr:uid="{DEED865F-F6AB-4FE3-9730-1DEE70E7F12C}"/>
    <cellStyle name="20% - Ênfase5 14 3 5" xfId="14465" xr:uid="{3DA360E7-50AC-4101-BFF8-5EB5AD550A2A}"/>
    <cellStyle name="20% - Ênfase5 14 4" xfId="14466" xr:uid="{6BDDF76F-86B3-4288-8C9C-2D67487216DA}"/>
    <cellStyle name="20% - Ênfase5 14 4 2" xfId="14467" xr:uid="{AFD292EB-47FE-46E1-896F-C36FA07E5AAF}"/>
    <cellStyle name="20% - Ênfase5 14 4 2 2" xfId="14468" xr:uid="{762181D6-147C-4F9D-82C6-38D462309765}"/>
    <cellStyle name="20% - Ênfase5 14 4 2 3" xfId="14469" xr:uid="{0117351C-0513-4B7F-A9F2-50EC80EC3452}"/>
    <cellStyle name="20% - Ênfase5 14 4 2 4" xfId="14470" xr:uid="{8ABC9C26-C436-4AB7-A919-A6A7F8EBE3EA}"/>
    <cellStyle name="20% - Ênfase5 14 4 3" xfId="14471" xr:uid="{D249081B-280A-46F2-A084-B32B305FC800}"/>
    <cellStyle name="20% - Ênfase5 14 4 4" xfId="14472" xr:uid="{9E399D9D-A6D0-4190-A188-08526657FCC7}"/>
    <cellStyle name="20% - Ênfase5 14 4 5" xfId="14473" xr:uid="{65AD4982-0B09-43C5-B32C-65E46D9AC075}"/>
    <cellStyle name="20% - Ênfase5 14 5" xfId="14474" xr:uid="{76A62F0E-32A0-4FEC-B742-89F1823EC94E}"/>
    <cellStyle name="20% - Ênfase5 14 5 2" xfId="14475" xr:uid="{58A61439-7BC7-42D6-8DA9-96103B774471}"/>
    <cellStyle name="20% - Ênfase5 14 5 2 2" xfId="14476" xr:uid="{E75D67C5-9720-4A1A-B6DA-87215C928BBA}"/>
    <cellStyle name="20% - Ênfase5 14 5 2 3" xfId="14477" xr:uid="{DF09E623-964C-440D-B19B-A6F62C241875}"/>
    <cellStyle name="20% - Ênfase5 14 5 2 4" xfId="14478" xr:uid="{246736D4-D88E-4A80-91A6-46936D3DC68B}"/>
    <cellStyle name="20% - Ênfase5 14 5 3" xfId="14479" xr:uid="{1654D7BD-7A8A-4D26-AB0B-EE229CB9DC70}"/>
    <cellStyle name="20% - Ênfase5 14 5 4" xfId="14480" xr:uid="{16EE51F1-A1AF-43B3-B6B3-02CD56A3BF51}"/>
    <cellStyle name="20% - Ênfase5 14 5 5" xfId="14481" xr:uid="{0E64E976-D448-4859-BF2F-42DE96C97892}"/>
    <cellStyle name="20% - Ênfase5 14 6" xfId="14482" xr:uid="{04859017-4C5C-4F61-B9E3-52F6CD21C868}"/>
    <cellStyle name="20% - Ênfase5 14 6 2" xfId="14483" xr:uid="{CAF0AC0A-1AB6-4795-B12C-291CC990752F}"/>
    <cellStyle name="20% - Ênfase5 14 6 2 2" xfId="14484" xr:uid="{233A8DF9-B8B1-4889-8252-5F21E8611663}"/>
    <cellStyle name="20% - Ênfase5 14 6 2 3" xfId="14485" xr:uid="{E195F5C8-89BE-4301-BCDC-39D60B60DB27}"/>
    <cellStyle name="20% - Ênfase5 14 6 2 4" xfId="14486" xr:uid="{9F5BD6F8-02D3-43D1-AD08-39BAAEE3E003}"/>
    <cellStyle name="20% - Ênfase5 14 6 3" xfId="14487" xr:uid="{5379DAA4-0770-4CBD-8ECC-A0DA93DE0139}"/>
    <cellStyle name="20% - Ênfase5 14 6 4" xfId="14488" xr:uid="{0DF889CA-B64F-4337-BE8F-75A96FAE92B2}"/>
    <cellStyle name="20% - Ênfase5 14 6 5" xfId="14489" xr:uid="{E70CCC19-42EB-4ABB-AC58-DA46D16843B5}"/>
    <cellStyle name="20% - Ênfase5 14 7" xfId="14490" xr:uid="{1E04D910-D3CF-468A-A232-AAB756CC1F4C}"/>
    <cellStyle name="20% - Ênfase5 14 7 2" xfId="14491" xr:uid="{B920AA70-0CCD-4412-9C32-B56910AC0955}"/>
    <cellStyle name="20% - Ênfase5 14 7 2 2" xfId="14492" xr:uid="{6CF87F8E-3256-47FA-B3AC-1CE62B5C9312}"/>
    <cellStyle name="20% - Ênfase5 14 7 2 3" xfId="14493" xr:uid="{09F8B605-36F2-438F-8618-F606B7DB4DD1}"/>
    <cellStyle name="20% - Ênfase5 14 7 2 4" xfId="14494" xr:uid="{3326E6DB-450B-4754-96DC-4CC36E9A3B85}"/>
    <cellStyle name="20% - Ênfase5 14 7 3" xfId="14495" xr:uid="{BA34D5BC-C75D-43C4-8403-F963928408F3}"/>
    <cellStyle name="20% - Ênfase5 14 7 4" xfId="14496" xr:uid="{48E17825-D3E3-450F-B7A2-E1917C8157C2}"/>
    <cellStyle name="20% - Ênfase5 14 7 5" xfId="14497" xr:uid="{44AAEAD4-D5EC-4FEF-AABA-8299B78B3143}"/>
    <cellStyle name="20% - Ênfase5 14 8" xfId="14498" xr:uid="{072CAC1D-4A02-42C3-A0C4-97EF41525075}"/>
    <cellStyle name="20% - Ênfase5 14 8 2" xfId="14499" xr:uid="{029F437E-57FA-4C89-B0ED-6EF9FC52C52D}"/>
    <cellStyle name="20% - Ênfase5 14 8 2 2" xfId="14500" xr:uid="{BFC89E8D-6700-4A9C-B082-F5294361E7FA}"/>
    <cellStyle name="20% - Ênfase5 14 8 2 3" xfId="14501" xr:uid="{C99E1096-4A55-49BA-ACD3-BD9EC6E4E688}"/>
    <cellStyle name="20% - Ênfase5 14 8 2 4" xfId="14502" xr:uid="{79148BD9-DC59-416A-B153-C0F99FE06582}"/>
    <cellStyle name="20% - Ênfase5 14 8 3" xfId="14503" xr:uid="{2B54E779-197D-480F-B7ED-0BC7EE8FA370}"/>
    <cellStyle name="20% - Ênfase5 14 8 4" xfId="14504" xr:uid="{4E5D038A-86F0-4DA8-BDE4-250F97B6C8E7}"/>
    <cellStyle name="20% - Ênfase5 14 8 5" xfId="14505" xr:uid="{C654717F-D19B-45A0-97DB-CACAE1085C18}"/>
    <cellStyle name="20% - Ênfase5 14 9" xfId="14506" xr:uid="{05F8524A-F7E3-4B7D-ABC8-B88CDFF670DD}"/>
    <cellStyle name="20% - Ênfase5 14 9 2" xfId="14507" xr:uid="{E37B1194-B418-41E8-A7A8-663EB6D1C9A7}"/>
    <cellStyle name="20% - Ênfase5 14 9 2 2" xfId="14508" xr:uid="{CCBC264A-8E57-4A1F-B7D0-4718368BF085}"/>
    <cellStyle name="20% - Ênfase5 14 9 2 3" xfId="14509" xr:uid="{5E0FABC3-0E9D-4999-9FA5-3A204BC0205D}"/>
    <cellStyle name="20% - Ênfase5 14 9 2 4" xfId="14510" xr:uid="{97A79957-7F57-435A-B374-248E33054223}"/>
    <cellStyle name="20% - Ênfase5 14 9 3" xfId="14511" xr:uid="{6645C70F-6EDB-4422-BDBD-4FA356A8967D}"/>
    <cellStyle name="20% - Ênfase5 14 9 4" xfId="14512" xr:uid="{FAB940C5-CD11-4C4E-8E5A-FABB38754951}"/>
    <cellStyle name="20% - Ênfase5 14 9 5" xfId="14513" xr:uid="{B4937394-EE95-4A74-99E9-3B91091E7E33}"/>
    <cellStyle name="20% - Ênfase5 15" xfId="1050" xr:uid="{096C26CD-9CCA-41D5-8784-0B6AB003FC25}"/>
    <cellStyle name="20% - Ênfase5 15 10" xfId="14514" xr:uid="{5A609AF9-A0C6-4DBD-A209-B64BA0D49A4E}"/>
    <cellStyle name="20% - Ênfase5 15 10 2" xfId="14515" xr:uid="{F4144C2E-EA26-4778-8572-E7DEEBEE9F4B}"/>
    <cellStyle name="20% - Ênfase5 15 10 2 2" xfId="14516" xr:uid="{A4C79FDD-661D-4BE2-B75E-715DD32661E7}"/>
    <cellStyle name="20% - Ênfase5 15 10 2 3" xfId="14517" xr:uid="{31E2E4BC-83A6-437F-BA48-FED28D59DB38}"/>
    <cellStyle name="20% - Ênfase5 15 10 2 4" xfId="14518" xr:uid="{353BEE9B-E6E7-4947-B75F-D619A5271795}"/>
    <cellStyle name="20% - Ênfase5 15 10 3" xfId="14519" xr:uid="{BD7FA98C-F989-4221-80C0-6466D9E88427}"/>
    <cellStyle name="20% - Ênfase5 15 10 4" xfId="14520" xr:uid="{1E689E6B-2A59-4566-A1BD-3DB53511A588}"/>
    <cellStyle name="20% - Ênfase5 15 10 5" xfId="14521" xr:uid="{342FBF80-BE23-42A2-AE9D-1A5EAE85172D}"/>
    <cellStyle name="20% - Ênfase5 15 11" xfId="14522" xr:uid="{AD619553-3392-4F58-9A51-CD309F315FB7}"/>
    <cellStyle name="20% - Ênfase5 15 11 2" xfId="14523" xr:uid="{19E2F23B-4AEA-4568-93B0-876C98BFFF70}"/>
    <cellStyle name="20% - Ênfase5 15 11 2 2" xfId="14524" xr:uid="{4AF8808D-DE02-4DC6-AC72-26DF9B310D53}"/>
    <cellStyle name="20% - Ênfase5 15 11 2 3" xfId="14525" xr:uid="{07A83BA2-3941-4879-ACA3-855886C849D8}"/>
    <cellStyle name="20% - Ênfase5 15 11 2 4" xfId="14526" xr:uid="{4AC9E06E-0FF3-43DD-ACE3-8F265F395D9E}"/>
    <cellStyle name="20% - Ênfase5 15 11 3" xfId="14527" xr:uid="{B62181FA-2BA0-41D4-92E7-98A133B87C71}"/>
    <cellStyle name="20% - Ênfase5 15 11 4" xfId="14528" xr:uid="{3CF03F6F-7DE5-4000-863A-BB2609D28BD2}"/>
    <cellStyle name="20% - Ênfase5 15 11 5" xfId="14529" xr:uid="{E5589812-45D6-4BFF-803C-F486D136A867}"/>
    <cellStyle name="20% - Ênfase5 15 12" xfId="14530" xr:uid="{FA8B7548-5FE9-4DA9-B134-FD62919FB304}"/>
    <cellStyle name="20% - Ênfase5 15 12 2" xfId="14531" xr:uid="{E3088E9C-08BF-44AB-BF99-8C18A32B42CE}"/>
    <cellStyle name="20% - Ênfase5 15 12 3" xfId="14532" xr:uid="{6239561F-9C01-4748-BE81-532BFF717D7B}"/>
    <cellStyle name="20% - Ênfase5 15 12 4" xfId="14533" xr:uid="{957F5264-B6B2-446C-ADC2-2EA1DD87D743}"/>
    <cellStyle name="20% - Ênfase5 15 13" xfId="14534" xr:uid="{5FDEEB56-3B89-4D7D-AD3E-FF6F37EE4846}"/>
    <cellStyle name="20% - Ênfase5 15 14" xfId="14535" xr:uid="{37B0A7F9-5E54-4E4C-9155-32134BF9251C}"/>
    <cellStyle name="20% - Ênfase5 15 15" xfId="14536" xr:uid="{D5633943-FFFD-4424-B779-34B25FACEAC4}"/>
    <cellStyle name="20% - Ênfase5 15 2" xfId="1051" xr:uid="{689A4F0A-90B3-4C6A-BA3A-69B1A342832A}"/>
    <cellStyle name="20% - Ênfase5 15 2 2" xfId="14537" xr:uid="{F4A6DCA5-295D-46C7-8DF0-1C1EAA312795}"/>
    <cellStyle name="20% - Ênfase5 15 2 2 2" xfId="14538" xr:uid="{920C7456-0FCC-4C67-AB00-130F36005D5E}"/>
    <cellStyle name="20% - Ênfase5 15 2 2 3" xfId="14539" xr:uid="{0F93E6E4-8E4C-4879-8F0E-D80BD7F88D31}"/>
    <cellStyle name="20% - Ênfase5 15 2 2 4" xfId="14540" xr:uid="{47FBC0F0-56D5-4248-8047-F81476E79734}"/>
    <cellStyle name="20% - Ênfase5 15 2 3" xfId="14541" xr:uid="{47ED4352-5D11-4158-91F6-F49192DA7165}"/>
    <cellStyle name="20% - Ênfase5 15 2 4" xfId="14542" xr:uid="{96855276-F0B9-4D20-BC86-A90FC4CBCFAC}"/>
    <cellStyle name="20% - Ênfase5 15 2 5" xfId="14543" xr:uid="{C6DD4282-12D2-4E2D-9CEE-A4060C4ECD8F}"/>
    <cellStyle name="20% - Ênfase5 15 3" xfId="14544" xr:uid="{D86C3CF0-E68E-4BC2-BA06-89F9D79387A0}"/>
    <cellStyle name="20% - Ênfase5 15 3 2" xfId="14545" xr:uid="{70DF6521-755F-4292-A411-8A653B75091D}"/>
    <cellStyle name="20% - Ênfase5 15 3 2 2" xfId="14546" xr:uid="{A20BA878-3D05-445E-9824-95BEB8C6D0E7}"/>
    <cellStyle name="20% - Ênfase5 15 3 2 3" xfId="14547" xr:uid="{7BE0E266-481A-4BCC-B28F-306FA92433FD}"/>
    <cellStyle name="20% - Ênfase5 15 3 2 4" xfId="14548" xr:uid="{8D5314F1-C821-4C26-B8C2-2EDD6134D7D4}"/>
    <cellStyle name="20% - Ênfase5 15 3 3" xfId="14549" xr:uid="{120B2F6C-A816-47B6-BE96-E78186DA2006}"/>
    <cellStyle name="20% - Ênfase5 15 3 4" xfId="14550" xr:uid="{477AE554-4B1D-41AB-BA8F-9D5206F88748}"/>
    <cellStyle name="20% - Ênfase5 15 3 5" xfId="14551" xr:uid="{9F254F4E-B8D0-4A52-852E-ED78F225C33B}"/>
    <cellStyle name="20% - Ênfase5 15 4" xfId="14552" xr:uid="{9EE63407-CB9C-4A51-9B4D-63568C3CC46F}"/>
    <cellStyle name="20% - Ênfase5 15 4 2" xfId="14553" xr:uid="{DB5D95CE-7A47-46C9-A0D7-D6525945E444}"/>
    <cellStyle name="20% - Ênfase5 15 4 2 2" xfId="14554" xr:uid="{4E8DB48D-24AC-4752-800A-17D1B0F0910D}"/>
    <cellStyle name="20% - Ênfase5 15 4 2 3" xfId="14555" xr:uid="{113734C4-1E4D-4398-9D39-D6BB5D67DAD1}"/>
    <cellStyle name="20% - Ênfase5 15 4 2 4" xfId="14556" xr:uid="{F04B6183-1721-456D-A41B-FF051744B169}"/>
    <cellStyle name="20% - Ênfase5 15 4 3" xfId="14557" xr:uid="{C810F263-77C5-4292-93F3-21E5FC425BA5}"/>
    <cellStyle name="20% - Ênfase5 15 4 4" xfId="14558" xr:uid="{2CAEA9A6-5BA8-4F27-8E02-C76B4BB1CD40}"/>
    <cellStyle name="20% - Ênfase5 15 4 5" xfId="14559" xr:uid="{FCDBB04C-DCD7-4C11-AFB0-BA6757F5786F}"/>
    <cellStyle name="20% - Ênfase5 15 5" xfId="14560" xr:uid="{C8A2EB7F-AA23-4673-8497-87A4DCE34EDD}"/>
    <cellStyle name="20% - Ênfase5 15 5 2" xfId="14561" xr:uid="{D5B2B566-3F10-415B-B8ED-439A0E474072}"/>
    <cellStyle name="20% - Ênfase5 15 5 2 2" xfId="14562" xr:uid="{474FC114-7A58-459D-9D44-01A7D6CA361E}"/>
    <cellStyle name="20% - Ênfase5 15 5 2 3" xfId="14563" xr:uid="{EA727D90-6351-4F4B-ACEF-62309BF3EAF9}"/>
    <cellStyle name="20% - Ênfase5 15 5 2 4" xfId="14564" xr:uid="{0E7C1C36-94E3-4EC9-BD13-0316DDAA836B}"/>
    <cellStyle name="20% - Ênfase5 15 5 3" xfId="14565" xr:uid="{E84F1BF1-0587-45F4-AD61-93CAE865DCFA}"/>
    <cellStyle name="20% - Ênfase5 15 5 4" xfId="14566" xr:uid="{0AADCDD1-B2EC-43EC-9610-3E231C4BF6CE}"/>
    <cellStyle name="20% - Ênfase5 15 5 5" xfId="14567" xr:uid="{7EB1B241-7A79-41F1-A736-C883EB8AC154}"/>
    <cellStyle name="20% - Ênfase5 15 6" xfId="14568" xr:uid="{501693FC-21EE-476B-9E6A-CE7477FCE5A1}"/>
    <cellStyle name="20% - Ênfase5 15 6 2" xfId="14569" xr:uid="{13B7A279-CBCD-427D-9997-798FEA2EE979}"/>
    <cellStyle name="20% - Ênfase5 15 6 2 2" xfId="14570" xr:uid="{D78169C7-0C99-4EB0-9EA5-57D678D14AB3}"/>
    <cellStyle name="20% - Ênfase5 15 6 2 3" xfId="14571" xr:uid="{A2C21F5A-457B-4984-9089-DBDCA884067D}"/>
    <cellStyle name="20% - Ênfase5 15 6 2 4" xfId="14572" xr:uid="{4058A3B3-5A9B-42F8-9566-B8A4895B0C9D}"/>
    <cellStyle name="20% - Ênfase5 15 6 3" xfId="14573" xr:uid="{013AF56F-5AF6-41A0-AEA0-AD57B1BCBB7C}"/>
    <cellStyle name="20% - Ênfase5 15 6 4" xfId="14574" xr:uid="{94024F52-1613-4685-979B-63E4BAB1790A}"/>
    <cellStyle name="20% - Ênfase5 15 6 5" xfId="14575" xr:uid="{3357F5A4-77FD-4655-98B2-9EDADB42875E}"/>
    <cellStyle name="20% - Ênfase5 15 7" xfId="14576" xr:uid="{D555EAA6-9ECF-4D63-83BA-D61A4A6859F9}"/>
    <cellStyle name="20% - Ênfase5 15 7 2" xfId="14577" xr:uid="{CAF2AC04-5C8D-4099-B516-7839DDE863B1}"/>
    <cellStyle name="20% - Ênfase5 15 7 2 2" xfId="14578" xr:uid="{B7DBD158-BB2B-4144-912B-BE10BDF32459}"/>
    <cellStyle name="20% - Ênfase5 15 7 2 3" xfId="14579" xr:uid="{325FF9FF-11C9-432B-8B8D-7718C93105C1}"/>
    <cellStyle name="20% - Ênfase5 15 7 2 4" xfId="14580" xr:uid="{D3BE6BFF-A85D-4E16-B6C9-05E895F5BA64}"/>
    <cellStyle name="20% - Ênfase5 15 7 3" xfId="14581" xr:uid="{425E282F-3277-40CF-A5C4-E0B4898E68AE}"/>
    <cellStyle name="20% - Ênfase5 15 7 4" xfId="14582" xr:uid="{F2AE9D5A-3AD4-4209-83D3-7A9FD8DE12F4}"/>
    <cellStyle name="20% - Ênfase5 15 7 5" xfId="14583" xr:uid="{4A39A3FA-E6CB-4461-ABF4-EFF5794D2268}"/>
    <cellStyle name="20% - Ênfase5 15 8" xfId="14584" xr:uid="{26993907-9ED6-4F7E-800F-6F04BFC9FE23}"/>
    <cellStyle name="20% - Ênfase5 15 8 2" xfId="14585" xr:uid="{F85CC5BB-4CAE-43F7-B3A3-88BD295EBCB9}"/>
    <cellStyle name="20% - Ênfase5 15 8 2 2" xfId="14586" xr:uid="{B565CCB8-466B-497F-B0EC-44150885F338}"/>
    <cellStyle name="20% - Ênfase5 15 8 2 3" xfId="14587" xr:uid="{4DA3DF3B-0107-4267-9FA9-30724A8D4BA9}"/>
    <cellStyle name="20% - Ênfase5 15 8 2 4" xfId="14588" xr:uid="{E1F84556-19C3-4081-86B4-D26B21D41934}"/>
    <cellStyle name="20% - Ênfase5 15 8 3" xfId="14589" xr:uid="{95A1CF98-4900-44C5-BBBC-96FE51E69EF8}"/>
    <cellStyle name="20% - Ênfase5 15 8 4" xfId="14590" xr:uid="{FE90233B-6A79-4CF5-82D2-D74125795C1A}"/>
    <cellStyle name="20% - Ênfase5 15 8 5" xfId="14591" xr:uid="{207DC918-BD54-42C4-B168-4D77D06F33A7}"/>
    <cellStyle name="20% - Ênfase5 15 9" xfId="14592" xr:uid="{9F441956-3109-40F3-8D7C-F284EB952C5F}"/>
    <cellStyle name="20% - Ênfase5 15 9 2" xfId="14593" xr:uid="{D0AA9957-5221-4BBB-B32A-6AB018927A49}"/>
    <cellStyle name="20% - Ênfase5 15 9 2 2" xfId="14594" xr:uid="{718EB5BF-B523-4974-97AE-25222BE6ACAE}"/>
    <cellStyle name="20% - Ênfase5 15 9 2 3" xfId="14595" xr:uid="{61775276-87C9-43C8-AF69-00981E5C7E74}"/>
    <cellStyle name="20% - Ênfase5 15 9 2 4" xfId="14596" xr:uid="{058ED4FA-E9DF-47D7-9E4B-54BAB608560D}"/>
    <cellStyle name="20% - Ênfase5 15 9 3" xfId="14597" xr:uid="{3D460616-4722-4A02-896B-6AB70F03004D}"/>
    <cellStyle name="20% - Ênfase5 15 9 4" xfId="14598" xr:uid="{4CD4B027-A905-42EA-93B0-8672DD754021}"/>
    <cellStyle name="20% - Ênfase5 15 9 5" xfId="14599" xr:uid="{03898A04-6C32-45FB-9364-7FC501BD491C}"/>
    <cellStyle name="20% - Ênfase5 16" xfId="1052" xr:uid="{C2CADF3A-581B-4BEF-84B6-5A97F57C01CA}"/>
    <cellStyle name="20% - Ênfase5 16 10" xfId="14600" xr:uid="{2F596EA5-5FDF-489A-86F6-D21246D419ED}"/>
    <cellStyle name="20% - Ênfase5 16 10 2" xfId="14601" xr:uid="{DC105D45-C4EA-466D-8AD7-24BBC97E3423}"/>
    <cellStyle name="20% - Ênfase5 16 10 2 2" xfId="14602" xr:uid="{2D51962D-F8EE-4AD3-9C60-DED3FDAC645D}"/>
    <cellStyle name="20% - Ênfase5 16 10 2 3" xfId="14603" xr:uid="{344CE1F7-02B4-4724-BD9B-0D8EF1A4ED9E}"/>
    <cellStyle name="20% - Ênfase5 16 10 2 4" xfId="14604" xr:uid="{30C17124-AA09-4419-9B76-9ECF923F3871}"/>
    <cellStyle name="20% - Ênfase5 16 10 3" xfId="14605" xr:uid="{0971F90C-E966-4A82-A763-A0188DA7D743}"/>
    <cellStyle name="20% - Ênfase5 16 10 4" xfId="14606" xr:uid="{78397235-7079-4A50-8090-622BD0555A66}"/>
    <cellStyle name="20% - Ênfase5 16 10 5" xfId="14607" xr:uid="{9E81C05A-5DE6-4B0E-81DD-093530DED911}"/>
    <cellStyle name="20% - Ênfase5 16 11" xfId="14608" xr:uid="{A38C71F9-E25C-45D0-979C-AA4702F4FE84}"/>
    <cellStyle name="20% - Ênfase5 16 11 2" xfId="14609" xr:uid="{929127E3-C758-4655-8923-67CBC1CF660A}"/>
    <cellStyle name="20% - Ênfase5 16 11 2 2" xfId="14610" xr:uid="{224713B9-B0E5-4462-95EC-113FD59FDF3E}"/>
    <cellStyle name="20% - Ênfase5 16 11 2 3" xfId="14611" xr:uid="{F72C27ED-71F6-4F57-83E5-8B5AA1F0E73A}"/>
    <cellStyle name="20% - Ênfase5 16 11 2 4" xfId="14612" xr:uid="{B7D361B2-80C3-4E48-B46C-62842C94E7A5}"/>
    <cellStyle name="20% - Ênfase5 16 11 3" xfId="14613" xr:uid="{9567A440-341D-4E1B-975E-DAD9DF35D3C2}"/>
    <cellStyle name="20% - Ênfase5 16 11 4" xfId="14614" xr:uid="{A63700D7-E17E-4D38-BDFD-7EE9C5E3D604}"/>
    <cellStyle name="20% - Ênfase5 16 11 5" xfId="14615" xr:uid="{F0D94042-583B-49EC-9948-9123027E7BE5}"/>
    <cellStyle name="20% - Ênfase5 16 12" xfId="14616" xr:uid="{6B638D06-20A8-4062-AC81-B53E8EC333E8}"/>
    <cellStyle name="20% - Ênfase5 16 12 2" xfId="14617" xr:uid="{12D4BA3D-E8B2-4D42-B07B-198543528390}"/>
    <cellStyle name="20% - Ênfase5 16 12 3" xfId="14618" xr:uid="{F35788CF-715E-420F-9C9C-D4013C984CF2}"/>
    <cellStyle name="20% - Ênfase5 16 12 4" xfId="14619" xr:uid="{1704640C-13BD-4E9C-B715-E870419AE860}"/>
    <cellStyle name="20% - Ênfase5 16 13" xfId="14620" xr:uid="{8331632C-6798-4C22-961D-6ACF2DD7E97F}"/>
    <cellStyle name="20% - Ênfase5 16 14" xfId="14621" xr:uid="{442801A9-7AF2-49DA-8D80-BDC3F5A87BE0}"/>
    <cellStyle name="20% - Ênfase5 16 15" xfId="14622" xr:uid="{F85A5CCD-8A1E-440E-9CD7-244AF5820948}"/>
    <cellStyle name="20% - Ênfase5 16 2" xfId="1053" xr:uid="{4EDB784C-BCFC-4A91-8B70-71301FF1BD57}"/>
    <cellStyle name="20% - Ênfase5 16 2 2" xfId="14623" xr:uid="{51A360B7-BB57-435E-96DE-FF415B2E410E}"/>
    <cellStyle name="20% - Ênfase5 16 2 2 2" xfId="14624" xr:uid="{401588F8-140D-49AD-BC2A-1E062C2B9D40}"/>
    <cellStyle name="20% - Ênfase5 16 2 2 3" xfId="14625" xr:uid="{6EEE18D8-632D-49A9-9B8B-E60B3004BFDC}"/>
    <cellStyle name="20% - Ênfase5 16 2 2 4" xfId="14626" xr:uid="{D1AAE972-449F-4554-823B-5BB0A74AEAF5}"/>
    <cellStyle name="20% - Ênfase5 16 2 3" xfId="14627" xr:uid="{AB71EA27-583C-40E3-9E9A-D4D40408F0EB}"/>
    <cellStyle name="20% - Ênfase5 16 2 4" xfId="14628" xr:uid="{0955AEF5-D884-478C-9CC6-F19E61BEED2B}"/>
    <cellStyle name="20% - Ênfase5 16 2 5" xfId="14629" xr:uid="{F3455346-1DA4-4BD0-9799-BABCDC6C211A}"/>
    <cellStyle name="20% - Ênfase5 16 3" xfId="14630" xr:uid="{EF948775-7839-4676-9A96-35207F91AA36}"/>
    <cellStyle name="20% - Ênfase5 16 3 2" xfId="14631" xr:uid="{36D364DB-2C58-4754-AC45-6CD1AF719130}"/>
    <cellStyle name="20% - Ênfase5 16 3 2 2" xfId="14632" xr:uid="{1972392A-8CAE-4A96-AE69-A8E6C0A8A368}"/>
    <cellStyle name="20% - Ênfase5 16 3 2 3" xfId="14633" xr:uid="{F526F156-BCED-4F54-9E69-5C35FEA6F7FB}"/>
    <cellStyle name="20% - Ênfase5 16 3 2 4" xfId="14634" xr:uid="{0EAFFBB4-7833-4A66-BF15-E16FE61147D5}"/>
    <cellStyle name="20% - Ênfase5 16 3 3" xfId="14635" xr:uid="{D19BDDA4-2A80-4AFA-B90F-0FE2DA37D669}"/>
    <cellStyle name="20% - Ênfase5 16 3 4" xfId="14636" xr:uid="{12F69351-530D-4B21-B9BB-68F850DFAC3C}"/>
    <cellStyle name="20% - Ênfase5 16 3 5" xfId="14637" xr:uid="{C014CF29-5C58-40A5-9ED4-6E6EF4C2AB99}"/>
    <cellStyle name="20% - Ênfase5 16 4" xfId="14638" xr:uid="{9F115B9F-737A-4306-B60C-BB6B2EA460B9}"/>
    <cellStyle name="20% - Ênfase5 16 4 2" xfId="14639" xr:uid="{2CBD9636-BB25-4771-9539-1020F01A1C81}"/>
    <cellStyle name="20% - Ênfase5 16 4 2 2" xfId="14640" xr:uid="{C0F4F03F-D425-4925-93DB-E9026474B7AC}"/>
    <cellStyle name="20% - Ênfase5 16 4 2 3" xfId="14641" xr:uid="{8A7EB283-EB7E-4243-A249-B4873CF378F8}"/>
    <cellStyle name="20% - Ênfase5 16 4 2 4" xfId="14642" xr:uid="{694DE107-DBB5-43A3-B91D-47E157191C08}"/>
    <cellStyle name="20% - Ênfase5 16 4 3" xfId="14643" xr:uid="{6248457A-300D-4DF8-9BD1-CEEC583CBFFD}"/>
    <cellStyle name="20% - Ênfase5 16 4 4" xfId="14644" xr:uid="{45E0519D-B2B7-458C-BEBD-5C99DA6082EF}"/>
    <cellStyle name="20% - Ênfase5 16 4 5" xfId="14645" xr:uid="{34F86DF7-71DE-4D78-8FA3-F97CE360127F}"/>
    <cellStyle name="20% - Ênfase5 16 5" xfId="14646" xr:uid="{465A6A0B-D236-445E-BCA5-A3413196CD87}"/>
    <cellStyle name="20% - Ênfase5 16 5 2" xfId="14647" xr:uid="{E08165B2-FC3A-4E00-8DB2-54C4B19312C7}"/>
    <cellStyle name="20% - Ênfase5 16 5 2 2" xfId="14648" xr:uid="{AB59A35B-67B3-4D88-8765-DDD2619DC400}"/>
    <cellStyle name="20% - Ênfase5 16 5 2 3" xfId="14649" xr:uid="{D218AFDB-1354-4E57-86AB-68509B1434FD}"/>
    <cellStyle name="20% - Ênfase5 16 5 2 4" xfId="14650" xr:uid="{D962B81B-1C43-45B7-B8F3-BA777E10BAAA}"/>
    <cellStyle name="20% - Ênfase5 16 5 3" xfId="14651" xr:uid="{EFC88900-630C-4D08-9CB5-CBBC046D3627}"/>
    <cellStyle name="20% - Ênfase5 16 5 4" xfId="14652" xr:uid="{C9E8493D-8BFC-4CF4-92D7-57D83F88CDA7}"/>
    <cellStyle name="20% - Ênfase5 16 5 5" xfId="14653" xr:uid="{0A4480AB-9190-4F30-A321-63D0A6A4D15D}"/>
    <cellStyle name="20% - Ênfase5 16 6" xfId="14654" xr:uid="{56DBEA2D-A1C0-4A0E-AEF2-9A98BC2C00C7}"/>
    <cellStyle name="20% - Ênfase5 16 6 2" xfId="14655" xr:uid="{F7E6B1BB-DA4A-46D2-A599-B5409D9127DD}"/>
    <cellStyle name="20% - Ênfase5 16 6 2 2" xfId="14656" xr:uid="{DD89343C-5E59-4F58-B20E-32A82399FDE4}"/>
    <cellStyle name="20% - Ênfase5 16 6 2 3" xfId="14657" xr:uid="{4EA76AFA-FA90-4FB2-A456-45900333E61D}"/>
    <cellStyle name="20% - Ênfase5 16 6 2 4" xfId="14658" xr:uid="{262A9445-3772-4863-B79D-E52B7399F0D8}"/>
    <cellStyle name="20% - Ênfase5 16 6 3" xfId="14659" xr:uid="{0E7AF4BA-0A3B-4554-9441-485653D6A4F6}"/>
    <cellStyle name="20% - Ênfase5 16 6 4" xfId="14660" xr:uid="{6C2DE34F-7E70-466C-BBE1-5DCC48D4D731}"/>
    <cellStyle name="20% - Ênfase5 16 6 5" xfId="14661" xr:uid="{6043F4A5-FD85-4009-8586-DA2582C74D87}"/>
    <cellStyle name="20% - Ênfase5 16 7" xfId="14662" xr:uid="{4A1A0FF2-E8C2-4D4E-BFA8-98CA4414860E}"/>
    <cellStyle name="20% - Ênfase5 16 7 2" xfId="14663" xr:uid="{227E902C-6D1D-4949-9622-568F2171BF50}"/>
    <cellStyle name="20% - Ênfase5 16 7 2 2" xfId="14664" xr:uid="{11B353AD-1E93-4F6B-B102-1E15D545BC5E}"/>
    <cellStyle name="20% - Ênfase5 16 7 2 3" xfId="14665" xr:uid="{A65D91C6-383C-46EB-8894-A4D4CB61B677}"/>
    <cellStyle name="20% - Ênfase5 16 7 2 4" xfId="14666" xr:uid="{1F009371-9E5F-4B2C-B1E8-ECB7AE186362}"/>
    <cellStyle name="20% - Ênfase5 16 7 3" xfId="14667" xr:uid="{33557BF7-987B-45F1-9A08-8DDE15C2C490}"/>
    <cellStyle name="20% - Ênfase5 16 7 4" xfId="14668" xr:uid="{CD469D37-F210-48D7-AC10-E42F05D25FD9}"/>
    <cellStyle name="20% - Ênfase5 16 7 5" xfId="14669" xr:uid="{44983C14-41BF-49A1-B2A3-35009357DDC4}"/>
    <cellStyle name="20% - Ênfase5 16 8" xfId="14670" xr:uid="{A42155C2-5A0D-4344-9C77-17C18EBA9BD7}"/>
    <cellStyle name="20% - Ênfase5 16 8 2" xfId="14671" xr:uid="{7FDF7EA1-FA9A-4640-BFA8-CD49A179B744}"/>
    <cellStyle name="20% - Ênfase5 16 8 2 2" xfId="14672" xr:uid="{B8A5419A-3ED3-4701-B7B9-AA0502E60301}"/>
    <cellStyle name="20% - Ênfase5 16 8 2 3" xfId="14673" xr:uid="{4EFD0ADD-B941-4EB5-A3EE-732C2E175184}"/>
    <cellStyle name="20% - Ênfase5 16 8 2 4" xfId="14674" xr:uid="{C9FFFE06-B26A-4755-924C-190FDDA42AA1}"/>
    <cellStyle name="20% - Ênfase5 16 8 3" xfId="14675" xr:uid="{84F3AF94-F3DC-4116-9A27-0EA5BD2C58F8}"/>
    <cellStyle name="20% - Ênfase5 16 8 4" xfId="14676" xr:uid="{61F41163-0644-42E2-A6C1-C22DBFB6E676}"/>
    <cellStyle name="20% - Ênfase5 16 8 5" xfId="14677" xr:uid="{F1B1DE82-3499-48F5-99F9-A8EBB8BE9F8E}"/>
    <cellStyle name="20% - Ênfase5 16 9" xfId="14678" xr:uid="{64D2E0C4-23AA-49A7-B29D-D42EB846FB4B}"/>
    <cellStyle name="20% - Ênfase5 16 9 2" xfId="14679" xr:uid="{2533A446-A2FE-4AAF-A103-2E14DC268219}"/>
    <cellStyle name="20% - Ênfase5 16 9 2 2" xfId="14680" xr:uid="{28FCB725-3315-4DF8-8ADC-6082BB061967}"/>
    <cellStyle name="20% - Ênfase5 16 9 2 3" xfId="14681" xr:uid="{174EE92D-73C8-49F8-969C-096BFEAE52BE}"/>
    <cellStyle name="20% - Ênfase5 16 9 2 4" xfId="14682" xr:uid="{20E16329-CF34-43B8-B0A5-5D5B1BC521D0}"/>
    <cellStyle name="20% - Ênfase5 16 9 3" xfId="14683" xr:uid="{2B679108-55A3-431E-8502-6444C9B837F0}"/>
    <cellStyle name="20% - Ênfase5 16 9 4" xfId="14684" xr:uid="{C25C5773-8068-4A0E-A18A-69861A263977}"/>
    <cellStyle name="20% - Ênfase5 16 9 5" xfId="14685" xr:uid="{80F37BAE-AA87-4F3B-A324-A48135D918C2}"/>
    <cellStyle name="20% - Ênfase5 17" xfId="1054" xr:uid="{ECBFF275-9018-4B68-BFE2-E46E39333EE6}"/>
    <cellStyle name="20% - Ênfase5 17 10" xfId="14686" xr:uid="{DB580CCF-F4FA-4ED9-ABDC-A0A4DAA502BB}"/>
    <cellStyle name="20% - Ênfase5 17 10 2" xfId="14687" xr:uid="{73612D14-4DCA-40FB-B109-CEE3883C2693}"/>
    <cellStyle name="20% - Ênfase5 17 10 2 2" xfId="14688" xr:uid="{3C87882E-0D37-44B9-AF12-BD2E244DA8C2}"/>
    <cellStyle name="20% - Ênfase5 17 10 2 3" xfId="14689" xr:uid="{59601299-389A-4D85-9535-D34ABE8A58D0}"/>
    <cellStyle name="20% - Ênfase5 17 10 2 4" xfId="14690" xr:uid="{BCFFC32A-16DF-4074-B8CD-D7522C9F4B25}"/>
    <cellStyle name="20% - Ênfase5 17 10 3" xfId="14691" xr:uid="{3B1DC4D4-C1DE-4330-9B98-BB46D6BA1963}"/>
    <cellStyle name="20% - Ênfase5 17 10 4" xfId="14692" xr:uid="{44A79E11-5D10-429C-9494-60627C10D324}"/>
    <cellStyle name="20% - Ênfase5 17 10 5" xfId="14693" xr:uid="{861B1CF5-6986-4D41-BE2A-F0DE2070C93D}"/>
    <cellStyle name="20% - Ênfase5 17 11" xfId="14694" xr:uid="{F189F161-EF58-4A98-BF4C-0FBC086DA950}"/>
    <cellStyle name="20% - Ênfase5 17 11 2" xfId="14695" xr:uid="{0DC49047-2044-454F-B1C6-85FB6360D8DD}"/>
    <cellStyle name="20% - Ênfase5 17 11 2 2" xfId="14696" xr:uid="{A78A9E43-A001-4596-89B6-99EA77BEBE26}"/>
    <cellStyle name="20% - Ênfase5 17 11 2 3" xfId="14697" xr:uid="{35EFFB0D-3F97-4673-8456-FA94262AC736}"/>
    <cellStyle name="20% - Ênfase5 17 11 2 4" xfId="14698" xr:uid="{5AAD8128-A57C-4BCE-B1D0-289A633A1AC5}"/>
    <cellStyle name="20% - Ênfase5 17 11 3" xfId="14699" xr:uid="{8A32F900-C98E-4F08-B9DC-DA1CA03D724E}"/>
    <cellStyle name="20% - Ênfase5 17 11 4" xfId="14700" xr:uid="{20B4269B-429D-414D-93CC-FB8578460BBD}"/>
    <cellStyle name="20% - Ênfase5 17 11 5" xfId="14701" xr:uid="{E30F4B24-2C4E-427A-9482-4FA3517C513B}"/>
    <cellStyle name="20% - Ênfase5 17 12" xfId="14702" xr:uid="{DFACB430-02DD-4895-BA7F-4DE4C34A566D}"/>
    <cellStyle name="20% - Ênfase5 17 12 2" xfId="14703" xr:uid="{8AA192C6-FD9D-4632-BFF5-5E2D981994C8}"/>
    <cellStyle name="20% - Ênfase5 17 12 3" xfId="14704" xr:uid="{7296B453-EBD6-4869-8398-DC472594771C}"/>
    <cellStyle name="20% - Ênfase5 17 12 4" xfId="14705" xr:uid="{CF61C158-DE51-472A-85FC-F9181E37DF15}"/>
    <cellStyle name="20% - Ênfase5 17 13" xfId="14706" xr:uid="{725E663E-9F0C-4064-868D-D80C35DBA43E}"/>
    <cellStyle name="20% - Ênfase5 17 14" xfId="14707" xr:uid="{46FEA56E-C4A2-408B-87CC-CFDCB11070A6}"/>
    <cellStyle name="20% - Ênfase5 17 15" xfId="14708" xr:uid="{1B763ADB-DA59-49B3-AF0B-A5B6ED309CBD}"/>
    <cellStyle name="20% - Ênfase5 17 2" xfId="1055" xr:uid="{E8CBF264-0B0B-418D-88F8-603A00E45B0F}"/>
    <cellStyle name="20% - Ênfase5 17 2 2" xfId="14709" xr:uid="{7343940B-AA81-4902-B2A1-E79C59129241}"/>
    <cellStyle name="20% - Ênfase5 17 2 2 2" xfId="14710" xr:uid="{A78D8505-A058-4A65-87E6-AA22CDFA98DB}"/>
    <cellStyle name="20% - Ênfase5 17 2 2 3" xfId="14711" xr:uid="{91E60F0E-78D9-468D-89E3-2E3667174B4B}"/>
    <cellStyle name="20% - Ênfase5 17 2 2 4" xfId="14712" xr:uid="{2BBBC6F0-A728-49D0-9F0E-C949D341D89D}"/>
    <cellStyle name="20% - Ênfase5 17 2 3" xfId="14713" xr:uid="{0648C977-E251-4E0C-9C22-5ECC2975AFEB}"/>
    <cellStyle name="20% - Ênfase5 17 2 4" xfId="14714" xr:uid="{8DCF19B6-3D30-43E0-8325-4666CB67B200}"/>
    <cellStyle name="20% - Ênfase5 17 2 5" xfId="14715" xr:uid="{830F6FEB-E0E4-4113-81EA-4D3F86924F3E}"/>
    <cellStyle name="20% - Ênfase5 17 3" xfId="14716" xr:uid="{164DFB92-8BB2-4B54-89B3-C31644EFB408}"/>
    <cellStyle name="20% - Ênfase5 17 3 2" xfId="14717" xr:uid="{B9A3CC67-C95F-4FC7-BF07-1D9DACF70645}"/>
    <cellStyle name="20% - Ênfase5 17 3 2 2" xfId="14718" xr:uid="{3C56F9A0-E780-4F49-90D7-B71AB65E6799}"/>
    <cellStyle name="20% - Ênfase5 17 3 2 3" xfId="14719" xr:uid="{A2F66456-4A79-43F5-90F4-EFCC99C9FE9D}"/>
    <cellStyle name="20% - Ênfase5 17 3 2 4" xfId="14720" xr:uid="{20AADCB7-D946-443F-9C75-62BBDCFF2696}"/>
    <cellStyle name="20% - Ênfase5 17 3 3" xfId="14721" xr:uid="{5542C986-DBF0-417E-8BC8-F79A006A5522}"/>
    <cellStyle name="20% - Ênfase5 17 3 4" xfId="14722" xr:uid="{7B669618-4AE4-4B50-B8CB-A468B7A2FE71}"/>
    <cellStyle name="20% - Ênfase5 17 3 5" xfId="14723" xr:uid="{1DEB3338-0CEC-4813-BA2B-CDB620AAF9B9}"/>
    <cellStyle name="20% - Ênfase5 17 4" xfId="14724" xr:uid="{F7FE3338-BA62-4634-9C49-00BBE0D7B421}"/>
    <cellStyle name="20% - Ênfase5 17 4 2" xfId="14725" xr:uid="{FB8A829A-3F66-4775-A51E-4C3307756D5A}"/>
    <cellStyle name="20% - Ênfase5 17 4 2 2" xfId="14726" xr:uid="{3DE55136-2CE1-438E-A810-DE1441F5ECA4}"/>
    <cellStyle name="20% - Ênfase5 17 4 2 3" xfId="14727" xr:uid="{595EAF3F-8F6C-46FD-A2A6-C65D98686942}"/>
    <cellStyle name="20% - Ênfase5 17 4 2 4" xfId="14728" xr:uid="{3402C5DB-6521-4179-9DE0-EA6B01D8EB3C}"/>
    <cellStyle name="20% - Ênfase5 17 4 3" xfId="14729" xr:uid="{4857E4FB-EDFF-44B8-BF84-A3B6A6EC19F4}"/>
    <cellStyle name="20% - Ênfase5 17 4 4" xfId="14730" xr:uid="{9C6F2981-1A4D-4AEA-904D-82C9F0E1469D}"/>
    <cellStyle name="20% - Ênfase5 17 4 5" xfId="14731" xr:uid="{04D61F85-C0BF-4588-96EB-1B1435B0F75C}"/>
    <cellStyle name="20% - Ênfase5 17 5" xfId="14732" xr:uid="{FF39777B-9150-46B0-8D32-55AAF6A510DE}"/>
    <cellStyle name="20% - Ênfase5 17 5 2" xfId="14733" xr:uid="{54E15E55-6237-41B2-A941-D9FE9520F2E4}"/>
    <cellStyle name="20% - Ênfase5 17 5 2 2" xfId="14734" xr:uid="{1BDD28B1-1A8B-404A-912A-EC69F92DCD8E}"/>
    <cellStyle name="20% - Ênfase5 17 5 2 3" xfId="14735" xr:uid="{EE09097C-642D-40B8-B927-7973C509A87D}"/>
    <cellStyle name="20% - Ênfase5 17 5 2 4" xfId="14736" xr:uid="{78D2C45D-6402-4A70-868D-3D9DB135AE49}"/>
    <cellStyle name="20% - Ênfase5 17 5 3" xfId="14737" xr:uid="{E8CAC462-B7D9-4E11-8B82-3782027079A1}"/>
    <cellStyle name="20% - Ênfase5 17 5 4" xfId="14738" xr:uid="{F605BC62-D037-44A7-917E-F98D73EFC70D}"/>
    <cellStyle name="20% - Ênfase5 17 5 5" xfId="14739" xr:uid="{FF2DA3CB-6A7C-4BAF-A52E-2F7F8D18837E}"/>
    <cellStyle name="20% - Ênfase5 17 6" xfId="14740" xr:uid="{0ADF9F19-5A0D-434E-A44E-E97667FFAB83}"/>
    <cellStyle name="20% - Ênfase5 17 6 2" xfId="14741" xr:uid="{E5FC5E6C-138A-4351-86A7-F59125DBCFAA}"/>
    <cellStyle name="20% - Ênfase5 17 6 2 2" xfId="14742" xr:uid="{EC490E71-7CE6-4565-AB8D-4D3EC44D9015}"/>
    <cellStyle name="20% - Ênfase5 17 6 2 3" xfId="14743" xr:uid="{FFA6C46F-5B48-4140-B776-4C359472D5BA}"/>
    <cellStyle name="20% - Ênfase5 17 6 2 4" xfId="14744" xr:uid="{686A47D7-1335-4AF5-8BE1-4393C5AABCBF}"/>
    <cellStyle name="20% - Ênfase5 17 6 3" xfId="14745" xr:uid="{3C66A1B4-E916-455E-9D45-C2295C29F547}"/>
    <cellStyle name="20% - Ênfase5 17 6 4" xfId="14746" xr:uid="{D2FC44E7-5284-45FF-B7F5-48652B2FE059}"/>
    <cellStyle name="20% - Ênfase5 17 6 5" xfId="14747" xr:uid="{1B2C2CA6-45BA-4F33-9DCF-503C87768C82}"/>
    <cellStyle name="20% - Ênfase5 17 7" xfId="14748" xr:uid="{B71BAC84-F144-4FD9-A9CB-B6CA6724665C}"/>
    <cellStyle name="20% - Ênfase5 17 7 2" xfId="14749" xr:uid="{EBF4B099-35D1-4566-83F1-BB34F2DA49DF}"/>
    <cellStyle name="20% - Ênfase5 17 7 2 2" xfId="14750" xr:uid="{FCAB7E5C-5640-41EE-9105-74D0481E25F0}"/>
    <cellStyle name="20% - Ênfase5 17 7 2 3" xfId="14751" xr:uid="{F7F3579D-AB87-4F16-9B8C-7211F578B898}"/>
    <cellStyle name="20% - Ênfase5 17 7 2 4" xfId="14752" xr:uid="{941CEA84-0DCC-4CA6-86D1-2AE1819B6ABF}"/>
    <cellStyle name="20% - Ênfase5 17 7 3" xfId="14753" xr:uid="{E50FD346-B818-4E40-B57D-8946C13001D3}"/>
    <cellStyle name="20% - Ênfase5 17 7 4" xfId="14754" xr:uid="{A438E7B3-99EB-420F-975F-BE29F38B513D}"/>
    <cellStyle name="20% - Ênfase5 17 7 5" xfId="14755" xr:uid="{2397C09A-7C20-4561-868D-A26FBFB078C6}"/>
    <cellStyle name="20% - Ênfase5 17 8" xfId="14756" xr:uid="{6429F225-0014-4B5F-BE0A-E7B818EF7555}"/>
    <cellStyle name="20% - Ênfase5 17 8 2" xfId="14757" xr:uid="{21B9DC82-1E15-419F-B7B4-DE354A347A12}"/>
    <cellStyle name="20% - Ênfase5 17 8 2 2" xfId="14758" xr:uid="{43E6B47C-9B94-4D91-B7E7-A7BCD8DD6916}"/>
    <cellStyle name="20% - Ênfase5 17 8 2 3" xfId="14759" xr:uid="{8038E8FA-966A-4B25-8E1E-36E2CC3AFBCC}"/>
    <cellStyle name="20% - Ênfase5 17 8 2 4" xfId="14760" xr:uid="{5761FE8D-3E0E-499B-9812-158C49FCEE12}"/>
    <cellStyle name="20% - Ênfase5 17 8 3" xfId="14761" xr:uid="{4F00A595-F03A-412F-9F8A-BEA0FA3A2AA8}"/>
    <cellStyle name="20% - Ênfase5 17 8 4" xfId="14762" xr:uid="{C389D4FC-1200-485A-BE86-0A7A067C54FA}"/>
    <cellStyle name="20% - Ênfase5 17 8 5" xfId="14763" xr:uid="{1A959F88-BB25-48DD-86A0-46D50EC81E74}"/>
    <cellStyle name="20% - Ênfase5 17 9" xfId="14764" xr:uid="{70E2921A-D2D9-4D32-B952-F14F30191707}"/>
    <cellStyle name="20% - Ênfase5 17 9 2" xfId="14765" xr:uid="{D6DAF523-258E-4BA9-AC27-EEEB187728F9}"/>
    <cellStyle name="20% - Ênfase5 17 9 2 2" xfId="14766" xr:uid="{EF31E1E0-292F-4A53-AB45-D0C5B987BD12}"/>
    <cellStyle name="20% - Ênfase5 17 9 2 3" xfId="14767" xr:uid="{122F31CF-DC22-45DF-BAC2-0B01956D9035}"/>
    <cellStyle name="20% - Ênfase5 17 9 2 4" xfId="14768" xr:uid="{9D87B002-924F-4E6E-AE5E-FF1D8697300B}"/>
    <cellStyle name="20% - Ênfase5 17 9 3" xfId="14769" xr:uid="{82489C59-8A4D-4E62-8AC0-A00B23A793B4}"/>
    <cellStyle name="20% - Ênfase5 17 9 4" xfId="14770" xr:uid="{C573865D-244B-44E0-8E63-8FFC8B6202DB}"/>
    <cellStyle name="20% - Ênfase5 17 9 5" xfId="14771" xr:uid="{D506A4A3-E1E6-4F95-B9B3-1360BCD22E88}"/>
    <cellStyle name="20% - Ênfase5 18" xfId="1056" xr:uid="{2EFDE31F-DC07-48E1-942C-79F1D8E71CC0}"/>
    <cellStyle name="20% - Ênfase5 18 10" xfId="14772" xr:uid="{710B2E06-13A5-4A00-833C-DB8978D5844D}"/>
    <cellStyle name="20% - Ênfase5 18 10 2" xfId="14773" xr:uid="{0E63B17A-7CD7-4468-95F9-3C80EE6839D2}"/>
    <cellStyle name="20% - Ênfase5 18 10 2 2" xfId="14774" xr:uid="{E1DF1F3F-B87B-4C51-9E32-A4961A828E1F}"/>
    <cellStyle name="20% - Ênfase5 18 10 2 3" xfId="14775" xr:uid="{55611ACB-8D46-423F-B535-37431B57FE02}"/>
    <cellStyle name="20% - Ênfase5 18 10 2 4" xfId="14776" xr:uid="{891E79FE-D94F-48CF-A9C0-BF10F595391F}"/>
    <cellStyle name="20% - Ênfase5 18 10 3" xfId="14777" xr:uid="{906F65CE-F959-45F3-99A1-61B69C495F46}"/>
    <cellStyle name="20% - Ênfase5 18 10 4" xfId="14778" xr:uid="{7BC190F8-DD3E-404D-A400-33E75F7270A3}"/>
    <cellStyle name="20% - Ênfase5 18 10 5" xfId="14779" xr:uid="{5C5AD322-B1A7-4690-868F-94278814B337}"/>
    <cellStyle name="20% - Ênfase5 18 11" xfId="14780" xr:uid="{4368F7BA-F245-48FE-84B9-ED86A154952C}"/>
    <cellStyle name="20% - Ênfase5 18 11 2" xfId="14781" xr:uid="{808EA783-9C26-43BA-8943-A3A7600B7989}"/>
    <cellStyle name="20% - Ênfase5 18 11 2 2" xfId="14782" xr:uid="{C3218ADA-DEA1-44A0-8A6F-F74E574DC5D8}"/>
    <cellStyle name="20% - Ênfase5 18 11 2 3" xfId="14783" xr:uid="{C3AA544C-87D6-4047-AF20-22B5D6B92981}"/>
    <cellStyle name="20% - Ênfase5 18 11 2 4" xfId="14784" xr:uid="{EAE43746-2439-4A1E-B838-0C4DC106B7A6}"/>
    <cellStyle name="20% - Ênfase5 18 11 3" xfId="14785" xr:uid="{C9A39471-4E52-4FCD-8296-B579F9490FDC}"/>
    <cellStyle name="20% - Ênfase5 18 11 4" xfId="14786" xr:uid="{2FBD053C-2F7C-4B14-BC9F-F79D222819C2}"/>
    <cellStyle name="20% - Ênfase5 18 11 5" xfId="14787" xr:uid="{CD2D042F-AA3C-4DFD-AC9D-5DC9D3790BA1}"/>
    <cellStyle name="20% - Ênfase5 18 12" xfId="14788" xr:uid="{66DF01C2-431B-487F-8D27-FB48C64BF4C7}"/>
    <cellStyle name="20% - Ênfase5 18 12 2" xfId="14789" xr:uid="{17ADC892-19AD-4CA4-9BC0-A7FE1874530D}"/>
    <cellStyle name="20% - Ênfase5 18 12 3" xfId="14790" xr:uid="{D093BF4B-BA5B-4E18-AD9C-85FB0F100D3F}"/>
    <cellStyle name="20% - Ênfase5 18 12 4" xfId="14791" xr:uid="{49F689DB-5E72-4EAC-8944-3F43F25DD649}"/>
    <cellStyle name="20% - Ênfase5 18 13" xfId="14792" xr:uid="{0FFEEA2F-6CB0-4641-A59F-529C0D6C9FF4}"/>
    <cellStyle name="20% - Ênfase5 18 14" xfId="14793" xr:uid="{B64C47FF-73D2-4B5E-8C89-23A471CF904B}"/>
    <cellStyle name="20% - Ênfase5 18 15" xfId="14794" xr:uid="{074BD2CE-E1FA-48DA-A2AA-2DCCE98CF02A}"/>
    <cellStyle name="20% - Ênfase5 18 2" xfId="1057" xr:uid="{5A85C32E-BE38-4B7D-A127-51E04DA7F876}"/>
    <cellStyle name="20% - Ênfase5 18 2 2" xfId="14795" xr:uid="{13145B59-8701-4A3D-B4E6-58D7E73614A4}"/>
    <cellStyle name="20% - Ênfase5 18 2 2 2" xfId="14796" xr:uid="{30A7F095-7C4B-4CB5-964B-C51F8EA31771}"/>
    <cellStyle name="20% - Ênfase5 18 2 2 3" xfId="14797" xr:uid="{43072460-16DD-4CE4-B7CE-340A484C0719}"/>
    <cellStyle name="20% - Ênfase5 18 2 2 4" xfId="14798" xr:uid="{088E4E34-2DAC-42A6-BBF0-C258DADA1A2D}"/>
    <cellStyle name="20% - Ênfase5 18 2 3" xfId="14799" xr:uid="{3D1D05C2-314B-4B11-851C-877CEE8C98ED}"/>
    <cellStyle name="20% - Ênfase5 18 2 4" xfId="14800" xr:uid="{DD99DBFD-D10A-4E1A-9688-9B7CEF71F5AF}"/>
    <cellStyle name="20% - Ênfase5 18 2 5" xfId="14801" xr:uid="{B8B71FE2-AD0B-40B9-B96E-24283C46CC0F}"/>
    <cellStyle name="20% - Ênfase5 18 3" xfId="14802" xr:uid="{8C1C1132-1885-4F11-A143-F6DE9449463E}"/>
    <cellStyle name="20% - Ênfase5 18 3 2" xfId="14803" xr:uid="{6E9BDC44-6718-4097-9D39-820EF3E1315D}"/>
    <cellStyle name="20% - Ênfase5 18 3 2 2" xfId="14804" xr:uid="{56AE5DCE-931B-4832-87FB-6DD72EC2283B}"/>
    <cellStyle name="20% - Ênfase5 18 3 2 3" xfId="14805" xr:uid="{76444180-860C-449D-AAD0-EEF7C0B4E85E}"/>
    <cellStyle name="20% - Ênfase5 18 3 2 4" xfId="14806" xr:uid="{F39B12C3-2E9F-4A2A-ADEB-DCEEA8D2EE43}"/>
    <cellStyle name="20% - Ênfase5 18 3 3" xfId="14807" xr:uid="{CB7D2B18-2E10-4920-AA89-C35D351BB7B0}"/>
    <cellStyle name="20% - Ênfase5 18 3 4" xfId="14808" xr:uid="{45744C04-3518-43DC-9087-30F6E34DB180}"/>
    <cellStyle name="20% - Ênfase5 18 3 5" xfId="14809" xr:uid="{4A9AC7F4-CB83-4F77-93AC-CE7EA542337C}"/>
    <cellStyle name="20% - Ênfase5 18 4" xfId="14810" xr:uid="{C7896F5E-3768-4FBF-93E0-E9E0870C5411}"/>
    <cellStyle name="20% - Ênfase5 18 4 2" xfId="14811" xr:uid="{35F04F20-DE5A-4D62-AAA9-1DE345F4EF11}"/>
    <cellStyle name="20% - Ênfase5 18 4 2 2" xfId="14812" xr:uid="{B461C1C3-31C9-4328-9B82-4D0E34011DA0}"/>
    <cellStyle name="20% - Ênfase5 18 4 2 3" xfId="14813" xr:uid="{CEFDA7B7-1E4A-46B7-866C-8A94584F0EEF}"/>
    <cellStyle name="20% - Ênfase5 18 4 2 4" xfId="14814" xr:uid="{72788C41-8A06-4F39-8381-F31CB8FF7C04}"/>
    <cellStyle name="20% - Ênfase5 18 4 3" xfId="14815" xr:uid="{0FCD8362-3513-4C8F-A0D2-1AA178900955}"/>
    <cellStyle name="20% - Ênfase5 18 4 4" xfId="14816" xr:uid="{82FDA255-46ED-4F95-AEC0-F42736291B59}"/>
    <cellStyle name="20% - Ênfase5 18 4 5" xfId="14817" xr:uid="{DCB0BEF8-6BA6-4EBC-9177-D2AECDC1CDAF}"/>
    <cellStyle name="20% - Ênfase5 18 5" xfId="14818" xr:uid="{F7CBCB32-BDA7-473F-A626-E765574C4E66}"/>
    <cellStyle name="20% - Ênfase5 18 5 2" xfId="14819" xr:uid="{7BD185CB-3543-45CA-BC7B-517AB6C00683}"/>
    <cellStyle name="20% - Ênfase5 18 5 2 2" xfId="14820" xr:uid="{921A7194-E0DD-42CB-AB85-9048A190C79F}"/>
    <cellStyle name="20% - Ênfase5 18 5 2 3" xfId="14821" xr:uid="{F21C8FD3-F474-4896-9FD9-DBCBC7EB8FB0}"/>
    <cellStyle name="20% - Ênfase5 18 5 2 4" xfId="14822" xr:uid="{98E5AD49-7CFD-4F15-AAB2-136E00749E5B}"/>
    <cellStyle name="20% - Ênfase5 18 5 3" xfId="14823" xr:uid="{C4201F65-2281-48D6-9E6C-B844579BC5FD}"/>
    <cellStyle name="20% - Ênfase5 18 5 4" xfId="14824" xr:uid="{399CD204-E00D-44BB-A93F-63CA1B2B150F}"/>
    <cellStyle name="20% - Ênfase5 18 5 5" xfId="14825" xr:uid="{B83115EE-E410-4E66-AD88-010E3A8D3714}"/>
    <cellStyle name="20% - Ênfase5 18 6" xfId="14826" xr:uid="{8012ED64-117C-4050-B6DE-A04A027C0894}"/>
    <cellStyle name="20% - Ênfase5 18 6 2" xfId="14827" xr:uid="{443F6135-D181-47EF-9525-6BC4E62E0259}"/>
    <cellStyle name="20% - Ênfase5 18 6 2 2" xfId="14828" xr:uid="{A024EAEF-03BE-4E39-90E9-697C8A3A2B58}"/>
    <cellStyle name="20% - Ênfase5 18 6 2 3" xfId="14829" xr:uid="{C7A0108B-84F1-4BE3-8D3C-B4A64602AC79}"/>
    <cellStyle name="20% - Ênfase5 18 6 2 4" xfId="14830" xr:uid="{CACE8112-8B0F-4471-B89E-9363A0E405BD}"/>
    <cellStyle name="20% - Ênfase5 18 6 3" xfId="14831" xr:uid="{7D00F3AE-A1DD-4B97-B2BD-41031EBA29BA}"/>
    <cellStyle name="20% - Ênfase5 18 6 4" xfId="14832" xr:uid="{F469B8D0-4D6F-43DC-A93E-30E1A797487F}"/>
    <cellStyle name="20% - Ênfase5 18 6 5" xfId="14833" xr:uid="{DFA68204-CAC4-4FF7-BFED-251A5D4A274E}"/>
    <cellStyle name="20% - Ênfase5 18 7" xfId="14834" xr:uid="{07B924D1-9D72-4E8D-9A77-554DF1197FAD}"/>
    <cellStyle name="20% - Ênfase5 18 7 2" xfId="14835" xr:uid="{65DEDD5C-CA71-46DF-B61E-E6A93A164CB7}"/>
    <cellStyle name="20% - Ênfase5 18 7 2 2" xfId="14836" xr:uid="{6D49F4E1-2263-47EC-B672-4D32CA274D55}"/>
    <cellStyle name="20% - Ênfase5 18 7 2 3" xfId="14837" xr:uid="{8519D1CE-55F3-4F83-94C1-15BCC55357DB}"/>
    <cellStyle name="20% - Ênfase5 18 7 2 4" xfId="14838" xr:uid="{89FA5923-978F-4E27-9629-9ED44C07CEB7}"/>
    <cellStyle name="20% - Ênfase5 18 7 3" xfId="14839" xr:uid="{01F23719-A177-453F-B771-2709D47C6C74}"/>
    <cellStyle name="20% - Ênfase5 18 7 4" xfId="14840" xr:uid="{81E2F74D-0451-4CE6-ACB6-38CCA455D8AC}"/>
    <cellStyle name="20% - Ênfase5 18 7 5" xfId="14841" xr:uid="{619E7BEF-D016-43EA-83F9-60E1EEFC1169}"/>
    <cellStyle name="20% - Ênfase5 18 8" xfId="14842" xr:uid="{1B30E0D5-79D6-47E3-A0FD-AE6D26600510}"/>
    <cellStyle name="20% - Ênfase5 18 8 2" xfId="14843" xr:uid="{FDF50ECE-AE07-4015-9273-E076CF494678}"/>
    <cellStyle name="20% - Ênfase5 18 8 2 2" xfId="14844" xr:uid="{FDAE7E3B-97CA-42FE-B394-6224C27B2BDA}"/>
    <cellStyle name="20% - Ênfase5 18 8 2 3" xfId="14845" xr:uid="{2FEF556D-AE38-4901-AE22-2D36341433C6}"/>
    <cellStyle name="20% - Ênfase5 18 8 2 4" xfId="14846" xr:uid="{314A32E4-B8F6-481B-88DB-EA65FF46F112}"/>
    <cellStyle name="20% - Ênfase5 18 8 3" xfId="14847" xr:uid="{FF33D1E1-0E28-448A-8E5E-C25303AC10CE}"/>
    <cellStyle name="20% - Ênfase5 18 8 4" xfId="14848" xr:uid="{F7D00B97-2BB3-4854-9709-0DAF136EB940}"/>
    <cellStyle name="20% - Ênfase5 18 8 5" xfId="14849" xr:uid="{2AA4917C-F62E-4D15-A549-CEF8B9D4CF04}"/>
    <cellStyle name="20% - Ênfase5 18 9" xfId="14850" xr:uid="{94769D93-AE87-4F99-B7FD-F5678B26C320}"/>
    <cellStyle name="20% - Ênfase5 18 9 2" xfId="14851" xr:uid="{F8952BC4-D30B-4B1C-B37F-14BD3C723B45}"/>
    <cellStyle name="20% - Ênfase5 18 9 2 2" xfId="14852" xr:uid="{09AB9A8A-7992-46E6-BB0E-9DC5939F07BE}"/>
    <cellStyle name="20% - Ênfase5 18 9 2 3" xfId="14853" xr:uid="{1A2AF9A2-76AD-46F3-8C16-E72C65936493}"/>
    <cellStyle name="20% - Ênfase5 18 9 2 4" xfId="14854" xr:uid="{B057C902-D8DA-4204-97A8-25BC32CDAE22}"/>
    <cellStyle name="20% - Ênfase5 18 9 3" xfId="14855" xr:uid="{2790211E-9FFF-41BF-AC72-553ECB49F5A1}"/>
    <cellStyle name="20% - Ênfase5 18 9 4" xfId="14856" xr:uid="{8E285C13-B4EA-4C7F-B86E-A2EC92180172}"/>
    <cellStyle name="20% - Ênfase5 18 9 5" xfId="14857" xr:uid="{0BA6A305-9AF7-4C6F-BF0A-DFF3EDD438AA}"/>
    <cellStyle name="20% - Ênfase5 19" xfId="1058" xr:uid="{52D6C187-28A7-474C-980B-32879C710D53}"/>
    <cellStyle name="20% - Ênfase5 19 10" xfId="14858" xr:uid="{63ED7C14-D421-499A-ACE0-DDEDCA694C7D}"/>
    <cellStyle name="20% - Ênfase5 19 10 2" xfId="14859" xr:uid="{ADCF99DC-AC58-4017-BE84-0BBAB292C848}"/>
    <cellStyle name="20% - Ênfase5 19 10 2 2" xfId="14860" xr:uid="{2E19BFC1-B186-4727-B686-3AF858B23D0F}"/>
    <cellStyle name="20% - Ênfase5 19 10 2 3" xfId="14861" xr:uid="{D3D88106-33CA-4D19-90A5-852E3C73E018}"/>
    <cellStyle name="20% - Ênfase5 19 10 2 4" xfId="14862" xr:uid="{ED04EE50-1A59-44C5-B236-25B3D0F694A6}"/>
    <cellStyle name="20% - Ênfase5 19 10 3" xfId="14863" xr:uid="{D171ABAA-B08B-478B-8221-898C98727AA0}"/>
    <cellStyle name="20% - Ênfase5 19 10 4" xfId="14864" xr:uid="{CDF757C8-3797-428F-9E77-2D418F745E90}"/>
    <cellStyle name="20% - Ênfase5 19 10 5" xfId="14865" xr:uid="{88D1907B-98E3-41D9-8884-081318A39D03}"/>
    <cellStyle name="20% - Ênfase5 19 11" xfId="14866" xr:uid="{55A06858-2278-4A98-9CE3-6582F9946E24}"/>
    <cellStyle name="20% - Ênfase5 19 11 2" xfId="14867" xr:uid="{DE34E064-6742-43AB-A93B-CA6C29CF2207}"/>
    <cellStyle name="20% - Ênfase5 19 11 2 2" xfId="14868" xr:uid="{F33A1371-EE1F-46BA-BE2B-62E87305356E}"/>
    <cellStyle name="20% - Ênfase5 19 11 2 3" xfId="14869" xr:uid="{179574FF-0DA5-43D1-BC77-5F08C4D122AA}"/>
    <cellStyle name="20% - Ênfase5 19 11 2 4" xfId="14870" xr:uid="{9C1EBFA0-82DA-47DB-84E3-1B3EA942B85E}"/>
    <cellStyle name="20% - Ênfase5 19 11 3" xfId="14871" xr:uid="{ABD29248-77BA-4B6D-B920-96DBF64E6038}"/>
    <cellStyle name="20% - Ênfase5 19 11 4" xfId="14872" xr:uid="{7A5E41EF-E0B2-4368-94D4-60C16BD5C885}"/>
    <cellStyle name="20% - Ênfase5 19 11 5" xfId="14873" xr:uid="{E0F63F9F-DA9C-4FF1-A0E6-DE2C2F11A4DA}"/>
    <cellStyle name="20% - Ênfase5 19 12" xfId="14874" xr:uid="{A5C264D7-A8C6-4C27-800D-E1ECCBA7CA9F}"/>
    <cellStyle name="20% - Ênfase5 19 12 2" xfId="14875" xr:uid="{81A6A316-6B7C-458A-903F-88A5E6A8D4B4}"/>
    <cellStyle name="20% - Ênfase5 19 12 3" xfId="14876" xr:uid="{E100DDC9-33E1-47C9-AB4C-919C74A9946E}"/>
    <cellStyle name="20% - Ênfase5 19 12 4" xfId="14877" xr:uid="{24681569-8852-4E71-897E-26AAFE05DC36}"/>
    <cellStyle name="20% - Ênfase5 19 13" xfId="14878" xr:uid="{00C902DA-491F-4941-A2DF-525D905969E4}"/>
    <cellStyle name="20% - Ênfase5 19 14" xfId="14879" xr:uid="{940A73B1-449C-4816-9385-44423F02D0A8}"/>
    <cellStyle name="20% - Ênfase5 19 15" xfId="14880" xr:uid="{DFE8978B-4A52-435B-A018-5CF89028509F}"/>
    <cellStyle name="20% - Ênfase5 19 2" xfId="1059" xr:uid="{EDC16D22-67B2-41A2-AA27-2D312C0BE517}"/>
    <cellStyle name="20% - Ênfase5 19 2 2" xfId="14881" xr:uid="{30B714C9-AC78-49B8-B2B4-6BE7B5EB4E97}"/>
    <cellStyle name="20% - Ênfase5 19 2 2 2" xfId="14882" xr:uid="{CB7C8169-7F0A-4830-A551-39641664884E}"/>
    <cellStyle name="20% - Ênfase5 19 2 2 3" xfId="14883" xr:uid="{25E405A4-14E2-4B04-AF70-71FDFE339111}"/>
    <cellStyle name="20% - Ênfase5 19 2 2 4" xfId="14884" xr:uid="{CE53DBE9-7B09-4280-B7CF-B84BB731BE95}"/>
    <cellStyle name="20% - Ênfase5 19 2 3" xfId="14885" xr:uid="{B97AB8E4-682D-4F7A-8E41-4697356CD193}"/>
    <cellStyle name="20% - Ênfase5 19 2 4" xfId="14886" xr:uid="{02055140-8F9F-4439-B2FA-2165BA9D696E}"/>
    <cellStyle name="20% - Ênfase5 19 2 5" xfId="14887" xr:uid="{CB63D708-FA39-454A-AEA8-A8EFDF82FB26}"/>
    <cellStyle name="20% - Ênfase5 19 3" xfId="14888" xr:uid="{8652A2D6-7774-4521-BF8B-5A49152AB765}"/>
    <cellStyle name="20% - Ênfase5 19 3 2" xfId="14889" xr:uid="{1ABC3CBD-3434-4951-9B67-AFFB8109D3EA}"/>
    <cellStyle name="20% - Ênfase5 19 3 2 2" xfId="14890" xr:uid="{571C9F0C-4461-4F4F-B7B8-E888C27ED544}"/>
    <cellStyle name="20% - Ênfase5 19 3 2 3" xfId="14891" xr:uid="{B9FB79DA-2D40-4871-B832-1A243D98EFF3}"/>
    <cellStyle name="20% - Ênfase5 19 3 2 4" xfId="14892" xr:uid="{9F72DD9C-D918-4DED-8732-580FD6DD6FF3}"/>
    <cellStyle name="20% - Ênfase5 19 3 3" xfId="14893" xr:uid="{D0DD39D0-9436-43D3-9EF1-6BC72AA8661C}"/>
    <cellStyle name="20% - Ênfase5 19 3 4" xfId="14894" xr:uid="{7B5CE573-D698-4A64-AA3D-E221B27378DD}"/>
    <cellStyle name="20% - Ênfase5 19 3 5" xfId="14895" xr:uid="{6CCA98C5-99DD-484C-A029-7C7B12B2AE2F}"/>
    <cellStyle name="20% - Ênfase5 19 4" xfId="14896" xr:uid="{161D2909-BAD7-4FE1-82A0-70A7064C5E6B}"/>
    <cellStyle name="20% - Ênfase5 19 4 2" xfId="14897" xr:uid="{97E4F50A-8379-4677-ABAF-9EC791C08895}"/>
    <cellStyle name="20% - Ênfase5 19 4 2 2" xfId="14898" xr:uid="{2CCA23D8-F1A3-4420-B6BB-A7B65A531DE3}"/>
    <cellStyle name="20% - Ênfase5 19 4 2 3" xfId="14899" xr:uid="{D8A981B4-41FE-4C8E-967E-6401BA99C474}"/>
    <cellStyle name="20% - Ênfase5 19 4 2 4" xfId="14900" xr:uid="{6887816E-FA9C-4AEC-BFF6-38CAE27B6B79}"/>
    <cellStyle name="20% - Ênfase5 19 4 3" xfId="14901" xr:uid="{60F2DB14-73A7-4B74-ABA6-54C4605D1FDE}"/>
    <cellStyle name="20% - Ênfase5 19 4 4" xfId="14902" xr:uid="{C64C54A4-943B-4817-BAD9-C591D0DFAE4C}"/>
    <cellStyle name="20% - Ênfase5 19 4 5" xfId="14903" xr:uid="{4C9A58D3-A34F-44E0-A690-F72E9B087CDE}"/>
    <cellStyle name="20% - Ênfase5 19 5" xfId="14904" xr:uid="{3206D104-5903-4E92-86B1-8BE16EF54E13}"/>
    <cellStyle name="20% - Ênfase5 19 5 2" xfId="14905" xr:uid="{84FFDD4D-F636-4EEC-B973-A20BCB7E0713}"/>
    <cellStyle name="20% - Ênfase5 19 5 2 2" xfId="14906" xr:uid="{85ACDCC3-6D4E-48AC-A549-9270061D180D}"/>
    <cellStyle name="20% - Ênfase5 19 5 2 3" xfId="14907" xr:uid="{B537A926-09CA-464D-9942-5AC9A13541C8}"/>
    <cellStyle name="20% - Ênfase5 19 5 2 4" xfId="14908" xr:uid="{74EE0678-05F9-42CD-9236-68F12C36801E}"/>
    <cellStyle name="20% - Ênfase5 19 5 3" xfId="14909" xr:uid="{0BDAE490-7FB4-4288-8C91-1BEEDA93B6CC}"/>
    <cellStyle name="20% - Ênfase5 19 5 4" xfId="14910" xr:uid="{E44065EF-D28E-4334-BDF4-30035734A91A}"/>
    <cellStyle name="20% - Ênfase5 19 5 5" xfId="14911" xr:uid="{D069B86C-ED61-4EB7-BB1E-9A00CDC66A10}"/>
    <cellStyle name="20% - Ênfase5 19 6" xfId="14912" xr:uid="{2FCB09FB-A30F-4631-BC85-F6B3886B2D22}"/>
    <cellStyle name="20% - Ênfase5 19 6 2" xfId="14913" xr:uid="{EE0D8A29-EF86-4652-9681-A812157D1D87}"/>
    <cellStyle name="20% - Ênfase5 19 6 2 2" xfId="14914" xr:uid="{B0619AC0-20AE-450A-B0BF-2BF0704A9209}"/>
    <cellStyle name="20% - Ênfase5 19 6 2 3" xfId="14915" xr:uid="{137A59A4-4520-41C8-84BF-27E64670B7D2}"/>
    <cellStyle name="20% - Ênfase5 19 6 2 4" xfId="14916" xr:uid="{1A962F67-32EF-4144-98D7-5ABA7ACDE66D}"/>
    <cellStyle name="20% - Ênfase5 19 6 3" xfId="14917" xr:uid="{D40FC954-1B1A-401B-8322-5F190A6FF1DF}"/>
    <cellStyle name="20% - Ênfase5 19 6 4" xfId="14918" xr:uid="{036440D4-BC11-44D7-81D6-5F6876668536}"/>
    <cellStyle name="20% - Ênfase5 19 6 5" xfId="14919" xr:uid="{3C77FAA0-BDB7-40A9-A722-CE7DDAA2462C}"/>
    <cellStyle name="20% - Ênfase5 19 7" xfId="14920" xr:uid="{7E47424E-9BEF-4232-9EE5-61C50F65A87B}"/>
    <cellStyle name="20% - Ênfase5 19 7 2" xfId="14921" xr:uid="{00A1F5D1-669E-427B-B942-184F4B2355CA}"/>
    <cellStyle name="20% - Ênfase5 19 7 2 2" xfId="14922" xr:uid="{DECA7373-EEFF-49AF-89F9-54B44FFF1ABC}"/>
    <cellStyle name="20% - Ênfase5 19 7 2 3" xfId="14923" xr:uid="{911D3DC1-E537-414C-9B0A-E64328766540}"/>
    <cellStyle name="20% - Ênfase5 19 7 2 4" xfId="14924" xr:uid="{E8B5F729-F2C5-44DD-AC8C-60D383F3112F}"/>
    <cellStyle name="20% - Ênfase5 19 7 3" xfId="14925" xr:uid="{ADE5DB53-1001-4537-B14D-9BB1E238F4B8}"/>
    <cellStyle name="20% - Ênfase5 19 7 4" xfId="14926" xr:uid="{3A87F7B9-A903-4F71-8AD9-03B36C36D937}"/>
    <cellStyle name="20% - Ênfase5 19 7 5" xfId="14927" xr:uid="{9955A3E1-36A2-4714-8794-6E9FC54415E4}"/>
    <cellStyle name="20% - Ênfase5 19 8" xfId="14928" xr:uid="{80EC0BBA-64E3-4512-908E-E5593B9D3AE1}"/>
    <cellStyle name="20% - Ênfase5 19 8 2" xfId="14929" xr:uid="{279A34C3-1486-4CF1-83F7-8BE50200973A}"/>
    <cellStyle name="20% - Ênfase5 19 8 2 2" xfId="14930" xr:uid="{15D14C28-F983-4C19-9170-689A7DA84F7C}"/>
    <cellStyle name="20% - Ênfase5 19 8 2 3" xfId="14931" xr:uid="{A240C9CD-1DFF-4ACF-8BF8-24A6E9986070}"/>
    <cellStyle name="20% - Ênfase5 19 8 2 4" xfId="14932" xr:uid="{07D96EF9-DA43-47E5-A1B7-C4D718797784}"/>
    <cellStyle name="20% - Ênfase5 19 8 3" xfId="14933" xr:uid="{28BD1385-4BF9-4195-BD9B-B5FE0820EC63}"/>
    <cellStyle name="20% - Ênfase5 19 8 4" xfId="14934" xr:uid="{353D54ED-D017-4413-9621-5568DC9D9ECB}"/>
    <cellStyle name="20% - Ênfase5 19 8 5" xfId="14935" xr:uid="{F7E80CAB-8688-435C-9A7D-166E5146ADA9}"/>
    <cellStyle name="20% - Ênfase5 19 9" xfId="14936" xr:uid="{1731F13E-975B-481E-81B7-8D3CC845B25F}"/>
    <cellStyle name="20% - Ênfase5 19 9 2" xfId="14937" xr:uid="{FFE01C52-A9F0-4547-B398-8A4F638CDEE0}"/>
    <cellStyle name="20% - Ênfase5 19 9 2 2" xfId="14938" xr:uid="{3A0BE3CF-C679-4D29-9D6D-95C5753FB7ED}"/>
    <cellStyle name="20% - Ênfase5 19 9 2 3" xfId="14939" xr:uid="{8887B286-5C8A-461E-A79C-C29227784497}"/>
    <cellStyle name="20% - Ênfase5 19 9 2 4" xfId="14940" xr:uid="{576F09B6-D6C6-4B6B-929C-FA068B896C98}"/>
    <cellStyle name="20% - Ênfase5 19 9 3" xfId="14941" xr:uid="{EDAD6F67-AD84-4868-A81C-3858B7C9DCB4}"/>
    <cellStyle name="20% - Ênfase5 19 9 4" xfId="14942" xr:uid="{E75B19A6-2084-4BCA-84C9-8C60A0194C0C}"/>
    <cellStyle name="20% - Ênfase5 19 9 5" xfId="14943" xr:uid="{A7737D8B-011D-4A32-BEA8-90B35DD2BFEC}"/>
    <cellStyle name="20% - Ênfase5 2" xfId="1060" xr:uid="{AAC79E28-B6CC-474D-9166-5DDDE06A79DA}"/>
    <cellStyle name="20% - Ênfase5 2 10" xfId="14944" xr:uid="{877AA760-B56D-434B-83EC-0F45B45EC45A}"/>
    <cellStyle name="20% - Ênfase5 2 10 2" xfId="14945" xr:uid="{BD9B33B4-AEF1-4BA1-A554-8A9367025232}"/>
    <cellStyle name="20% - Ênfase5 2 10 2 2" xfId="14946" xr:uid="{57816D45-1456-437F-8351-35DCE21EDAEC}"/>
    <cellStyle name="20% - Ênfase5 2 10 2 3" xfId="14947" xr:uid="{7407D224-ED69-4611-88F0-1CD43E6F63B4}"/>
    <cellStyle name="20% - Ênfase5 2 10 2 4" xfId="14948" xr:uid="{D20AC696-82F6-40B8-BDBE-AFD0C8202A2C}"/>
    <cellStyle name="20% - Ênfase5 2 10 3" xfId="14949" xr:uid="{FDCD4985-4A25-4356-B72B-323262CAB48E}"/>
    <cellStyle name="20% - Ênfase5 2 10 4" xfId="14950" xr:uid="{5F0FBCEF-7600-4B1E-8B3F-A23C9967BEB8}"/>
    <cellStyle name="20% - Ênfase5 2 10 5" xfId="14951" xr:uid="{944E4402-B4EA-48A3-86F1-0551D685CBFB}"/>
    <cellStyle name="20% - Ênfase5 2 11" xfId="14952" xr:uid="{73160A73-9C7E-4978-892C-81E9C480FD6E}"/>
    <cellStyle name="20% - Ênfase5 2 11 2" xfId="14953" xr:uid="{0C39B2B3-A79A-4C6E-A573-F886D20A8BA6}"/>
    <cellStyle name="20% - Ênfase5 2 11 2 2" xfId="14954" xr:uid="{0559009F-5C4B-4ADB-A3BB-87EE77E42096}"/>
    <cellStyle name="20% - Ênfase5 2 11 2 3" xfId="14955" xr:uid="{2C2D99CE-E479-4255-BC0D-5BE5666D8769}"/>
    <cellStyle name="20% - Ênfase5 2 11 2 4" xfId="14956" xr:uid="{1158798A-0E2E-4973-84FD-084164560264}"/>
    <cellStyle name="20% - Ênfase5 2 11 3" xfId="14957" xr:uid="{9F7B49A1-3A25-4B33-9C85-237B4826F656}"/>
    <cellStyle name="20% - Ênfase5 2 11 4" xfId="14958" xr:uid="{44D69321-9AB4-4066-A180-D2DBEC6F57A8}"/>
    <cellStyle name="20% - Ênfase5 2 11 5" xfId="14959" xr:uid="{211B6FFA-98FA-4248-9590-FCFF86E4C351}"/>
    <cellStyle name="20% - Ênfase5 2 12" xfId="14960" xr:uid="{C3BF31F4-4FDE-4985-978A-B6E596DFF818}"/>
    <cellStyle name="20% - Ênfase5 2 12 2" xfId="14961" xr:uid="{29448EB1-F196-405A-BB48-F22A6FB01C38}"/>
    <cellStyle name="20% - Ênfase5 2 12 2 2" xfId="14962" xr:uid="{2E863880-FF71-413A-95B0-8C5ECE3B2A06}"/>
    <cellStyle name="20% - Ênfase5 2 12 2 3" xfId="14963" xr:uid="{3A4FB783-5792-42BC-BE4E-5BB41EB19A5D}"/>
    <cellStyle name="20% - Ênfase5 2 12 2 4" xfId="14964" xr:uid="{48980B5A-8C8E-408E-8BCC-05534EBF365E}"/>
    <cellStyle name="20% - Ênfase5 2 12 3" xfId="14965" xr:uid="{4F9D94C7-D4C1-4962-B5E6-77D0F72F2F75}"/>
    <cellStyle name="20% - Ênfase5 2 12 4" xfId="14966" xr:uid="{E31CC3D8-16EE-4D2F-A9E1-9128758C3235}"/>
    <cellStyle name="20% - Ênfase5 2 12 5" xfId="14967" xr:uid="{F1841389-BED9-44A5-99B6-CCFA298724A6}"/>
    <cellStyle name="20% - Ênfase5 2 13" xfId="14968" xr:uid="{9CB88399-199A-497D-81DB-E929ED7A2699}"/>
    <cellStyle name="20% - Ênfase5 2 13 2" xfId="14969" xr:uid="{70EE81A4-4545-43A1-9B7A-FF9E0B74F584}"/>
    <cellStyle name="20% - Ênfase5 2 13 3" xfId="14970" xr:uid="{F17291DA-FB0A-4B66-95E9-7E2F52D42F54}"/>
    <cellStyle name="20% - Ênfase5 2 13 4" xfId="14971" xr:uid="{BF250251-4F74-4EE8-AF3B-2B40ECB980A8}"/>
    <cellStyle name="20% - Ênfase5 2 14" xfId="14972" xr:uid="{6F01B973-ED49-45F1-8112-670929755617}"/>
    <cellStyle name="20% - Ênfase5 2 14 2" xfId="14973" xr:uid="{558A778D-4822-4333-B687-709413BE7ED7}"/>
    <cellStyle name="20% - Ênfase5 2 14 3" xfId="14974" xr:uid="{91CBDEF9-3A86-41BE-806D-EB30D69C050E}"/>
    <cellStyle name="20% - Ênfase5 2 14 4" xfId="14975" xr:uid="{809B2FA7-72B6-456A-9783-A372C7F815E6}"/>
    <cellStyle name="20% - Ênfase5 2 15" xfId="14976" xr:uid="{5B689395-ED56-4F36-BD24-4D94369DE6C5}"/>
    <cellStyle name="20% - Ênfase5 2 15 2" xfId="14977" xr:uid="{F6E60EB6-A310-4879-BB86-39F86CA8FBB0}"/>
    <cellStyle name="20% - Ênfase5 2 15 3" xfId="14978" xr:uid="{B310B82F-4CEF-42A4-AAC4-AE6BF27E19CA}"/>
    <cellStyle name="20% - Ênfase5 2 16" xfId="14979" xr:uid="{0E9A6B83-1475-41E4-9E41-33ED89DB3F7A}"/>
    <cellStyle name="20% - Ênfase5 2 16 2" xfId="14980" xr:uid="{48EE7B1E-13E0-47BA-93EE-B970531D77C2}"/>
    <cellStyle name="20% - Ênfase5 2 16 3" xfId="14981" xr:uid="{C21DE599-06EF-424B-BC11-076E1A99ACE5}"/>
    <cellStyle name="20% - Ênfase5 2 17" xfId="14982" xr:uid="{0D233424-15A2-41FF-A5A3-532AE7EE1434}"/>
    <cellStyle name="20% - Ênfase5 2 17 2" xfId="14983" xr:uid="{BBB8DDEE-07BC-4121-A17D-2E3F17E290A0}"/>
    <cellStyle name="20% - Ênfase5 2 17 3" xfId="14984" xr:uid="{0C3ADEEF-48AF-4E31-B1D1-D0139268CEEF}"/>
    <cellStyle name="20% - Ênfase5 2 18" xfId="14985" xr:uid="{D03B6AF0-B387-42AE-81B6-5B7A0636183A}"/>
    <cellStyle name="20% - Ênfase5 2 18 2" xfId="14986" xr:uid="{E9AA0DE4-47B1-4BCC-813E-AE23A05D8C35}"/>
    <cellStyle name="20% - Ênfase5 2 18 3" xfId="14987" xr:uid="{4F9BB295-4B9E-4C1D-9625-3CA001642DB7}"/>
    <cellStyle name="20% - Ênfase5 2 19" xfId="14988" xr:uid="{56B2C22D-8F0F-412F-820A-35CB272C97E6}"/>
    <cellStyle name="20% - Ênfase5 2 19 2" xfId="14989" xr:uid="{64D85D34-DB2C-4F6D-83E8-5B5FDB1D7728}"/>
    <cellStyle name="20% - Ênfase5 2 19 3" xfId="14990" xr:uid="{23169CE4-602C-4179-9B77-A29C3A9144A9}"/>
    <cellStyle name="20% - Ênfase5 2 2" xfId="1061" xr:uid="{0D553F0B-F5B0-4219-BDA5-3CA5253DA883}"/>
    <cellStyle name="20% - Ênfase5 2 2 2" xfId="1062" xr:uid="{3EE858E4-C53C-4E27-888D-DD1300C1515E}"/>
    <cellStyle name="20% - Ênfase5 2 2 2 2" xfId="14991" xr:uid="{FB292844-0E2D-4515-9818-595F9B247E99}"/>
    <cellStyle name="20% - Ênfase5 2 2 2 3" xfId="14992" xr:uid="{3EF01AA4-A6EF-4C14-9EA0-66572FDCA164}"/>
    <cellStyle name="20% - Ênfase5 2 2 2 4" xfId="14993" xr:uid="{E55BEB1A-E82F-4DCD-A386-FED7B22E258A}"/>
    <cellStyle name="20% - Ênfase5 2 2 3" xfId="14994" xr:uid="{7F8E784E-7467-4A7F-9F57-3D95BAB0C2FC}"/>
    <cellStyle name="20% - Ênfase5 2 2 4" xfId="14995" xr:uid="{660A8335-3C1B-452E-8CE5-09658AC2B04E}"/>
    <cellStyle name="20% - Ênfase5 2 2 5" xfId="14996" xr:uid="{2053C75D-8CC6-4CD9-8AD4-7FA1D1431C27}"/>
    <cellStyle name="20% - Ênfase5 2 20" xfId="14997" xr:uid="{F51CE460-6BD7-472E-A8C9-06A21C9251AA}"/>
    <cellStyle name="20% - Ênfase5 2 20 2" xfId="14998" xr:uid="{52410CC0-67DD-4E00-9538-8661A4016F0A}"/>
    <cellStyle name="20% - Ênfase5 2 20 3" xfId="14999" xr:uid="{60BE05DA-A808-4060-9835-45CFBD4078B6}"/>
    <cellStyle name="20% - Ênfase5 2 21" xfId="15000" xr:uid="{D801E44C-FAF7-4818-B0BC-CE206965BD74}"/>
    <cellStyle name="20% - Ênfase5 2 21 2" xfId="15001" xr:uid="{A0DAF95B-0A3A-4DAB-A4EA-096052A7E873}"/>
    <cellStyle name="20% - Ênfase5 2 21 3" xfId="15002" xr:uid="{6E452957-7F2C-4B23-9539-9E2E81321396}"/>
    <cellStyle name="20% - Ênfase5 2 22" xfId="15003" xr:uid="{5F9D81E9-9743-4BEA-A45D-025D79C01837}"/>
    <cellStyle name="20% - Ênfase5 2 22 2" xfId="15004" xr:uid="{AE87BCF2-FE41-4061-A9CF-E43C7669765B}"/>
    <cellStyle name="20% - Ênfase5 2 22 3" xfId="15005" xr:uid="{A4CDD0E9-404B-4D90-9169-A8246F5372ED}"/>
    <cellStyle name="20% - Ênfase5 2 23" xfId="15006" xr:uid="{F117148A-DAB2-49EB-A8A0-4F0FC2FC499D}"/>
    <cellStyle name="20% - Ênfase5 2 24" xfId="15007" xr:uid="{A76D42E5-4D10-4A72-B020-3D48F2B5708E}"/>
    <cellStyle name="20% - Ênfase5 2 3" xfId="1063" xr:uid="{7401D059-D4A7-48A6-8E0F-D9ADA98111A2}"/>
    <cellStyle name="20% - Ênfase5 2 3 2" xfId="1064" xr:uid="{9C4B3120-4ABD-4325-BF02-58DFB32FF9B4}"/>
    <cellStyle name="20% - Ênfase5 2 3 2 2" xfId="15008" xr:uid="{6A093650-796C-487B-AB2F-76F37B5261F9}"/>
    <cellStyle name="20% - Ênfase5 2 3 2 3" xfId="15009" xr:uid="{F442231E-078D-4A58-AF77-912CE727F20E}"/>
    <cellStyle name="20% - Ênfase5 2 3 2 4" xfId="15010" xr:uid="{3C2B3CBC-B703-4BEE-8588-ED64EAF4E1E4}"/>
    <cellStyle name="20% - Ênfase5 2 3 3" xfId="15011" xr:uid="{CF70E0DD-CA9F-493C-908D-8EACD79C0BDB}"/>
    <cellStyle name="20% - Ênfase5 2 3 4" xfId="15012" xr:uid="{E9D71F24-50BB-45DB-B177-4F7902B96D53}"/>
    <cellStyle name="20% - Ênfase5 2 3 5" xfId="15013" xr:uid="{C02348F8-DA73-4183-9651-1E1708EBE6F5}"/>
    <cellStyle name="20% - Ênfase5 2 4" xfId="1065" xr:uid="{E427A794-8AA9-4363-B7B5-C9EC69E87A1D}"/>
    <cellStyle name="20% - Ênfase5 2 4 2" xfId="1066" xr:uid="{A007114E-D713-4D46-B77D-D48A5CC4F70F}"/>
    <cellStyle name="20% - Ênfase5 2 4 2 2" xfId="15014" xr:uid="{A8851539-88EE-40E2-B579-7F7DEAE2D1E3}"/>
    <cellStyle name="20% - Ênfase5 2 4 2 3" xfId="15015" xr:uid="{742354C6-4173-42B6-AE51-16F4814AC8BD}"/>
    <cellStyle name="20% - Ênfase5 2 4 2 4" xfId="15016" xr:uid="{91302453-4B2E-40F5-93B6-E2C66FFE0784}"/>
    <cellStyle name="20% - Ênfase5 2 4 3" xfId="15017" xr:uid="{88A02CA4-EE96-41AB-9685-83BB70B87ACF}"/>
    <cellStyle name="20% - Ênfase5 2 4 4" xfId="15018" xr:uid="{8AC40638-AF87-4DC4-9E41-EDFE71212C3E}"/>
    <cellStyle name="20% - Ênfase5 2 4 5" xfId="15019" xr:uid="{3C43F9A3-6014-420F-8C69-DB5D675D4586}"/>
    <cellStyle name="20% - Ênfase5 2 5" xfId="1067" xr:uid="{5CE4C22A-5D42-4818-9064-46FC01069D57}"/>
    <cellStyle name="20% - Ênfase5 2 5 2" xfId="1068" xr:uid="{D5D17C64-AA1B-461C-900C-A7989FB133F6}"/>
    <cellStyle name="20% - Ênfase5 2 5 2 2" xfId="15020" xr:uid="{8FF091BA-6427-4F4E-ABB1-BDE7583CAAC2}"/>
    <cellStyle name="20% - Ênfase5 2 5 2 3" xfId="15021" xr:uid="{9B83A78D-DE8B-4936-B10D-19D240BD21D8}"/>
    <cellStyle name="20% - Ênfase5 2 5 2 4" xfId="15022" xr:uid="{96FA83A8-64EE-458A-9651-FE107CFACFF0}"/>
    <cellStyle name="20% - Ênfase5 2 5 3" xfId="15023" xr:uid="{A3B5DD81-2684-407D-A425-E0E914D60860}"/>
    <cellStyle name="20% - Ênfase5 2 5 4" xfId="15024" xr:uid="{7CEEC658-81B8-42CD-A47C-742A05DF7A09}"/>
    <cellStyle name="20% - Ênfase5 2 5 5" xfId="15025" xr:uid="{7CD1217B-5712-4313-8DA9-0D4A1C82774C}"/>
    <cellStyle name="20% - Ênfase5 2 6" xfId="1069" xr:uid="{1324223F-6141-4BB6-A335-96EB0F164600}"/>
    <cellStyle name="20% - Ênfase5 2 6 2" xfId="1070" xr:uid="{C5F92D6C-59E0-4B01-A941-D37D5F808B7E}"/>
    <cellStyle name="20% - Ênfase5 2 6 2 2" xfId="15026" xr:uid="{CE0502E3-2367-4641-A4F1-DA1F47ABAB91}"/>
    <cellStyle name="20% - Ênfase5 2 6 2 3" xfId="15027" xr:uid="{57A67A61-2696-43A5-AFA3-FC2A12F079D8}"/>
    <cellStyle name="20% - Ênfase5 2 6 2 4" xfId="15028" xr:uid="{17C6CB88-945A-451E-BD35-63D0C0A70350}"/>
    <cellStyle name="20% - Ênfase5 2 6 3" xfId="15029" xr:uid="{036B6016-D0ED-4779-B520-63FCB564ADB6}"/>
    <cellStyle name="20% - Ênfase5 2 6 4" xfId="15030" xr:uid="{F202136A-0376-452E-8C80-3396FEF7B792}"/>
    <cellStyle name="20% - Ênfase5 2 6 5" xfId="15031" xr:uid="{A8C91A01-5186-4CFD-BB81-3F34F3CC6ED1}"/>
    <cellStyle name="20% - Ênfase5 2 7" xfId="1071" xr:uid="{DF96ED11-54A1-4CED-B875-22A69A29E35D}"/>
    <cellStyle name="20% - Ênfase5 2 7 2" xfId="15032" xr:uid="{7F5A8858-7318-470A-8759-0A55DB7564DF}"/>
    <cellStyle name="20% - Ênfase5 2 7 2 2" xfId="15033" xr:uid="{98A2B853-C1AF-4846-983B-2D911136C13E}"/>
    <cellStyle name="20% - Ênfase5 2 7 2 3" xfId="15034" xr:uid="{C973E71A-868A-47BD-B2F3-09D956E01FD4}"/>
    <cellStyle name="20% - Ênfase5 2 7 2 4" xfId="15035" xr:uid="{65EBF70E-ECC2-47B8-B15F-E432046AD0B5}"/>
    <cellStyle name="20% - Ênfase5 2 7 3" xfId="15036" xr:uid="{62047D57-9227-401F-A7FE-F15C75123377}"/>
    <cellStyle name="20% - Ênfase5 2 7 4" xfId="15037" xr:uid="{9EABA95C-B322-4176-86C5-C024ABF37787}"/>
    <cellStyle name="20% - Ênfase5 2 7 5" xfId="15038" xr:uid="{EEEDA42E-43F0-4FF9-AA82-D3FC59832B06}"/>
    <cellStyle name="20% - Ênfase5 2 8" xfId="15039" xr:uid="{3FB19845-D3B7-4C20-B1C8-B78977BDCACE}"/>
    <cellStyle name="20% - Ênfase5 2 8 2" xfId="15040" xr:uid="{7ADDE1E2-5FD3-41CD-AD8F-612329B2D6BE}"/>
    <cellStyle name="20% - Ênfase5 2 8 2 2" xfId="15041" xr:uid="{92971D48-B3BE-4183-8655-D97E936C0F6A}"/>
    <cellStyle name="20% - Ênfase5 2 8 2 3" xfId="15042" xr:uid="{B8176F67-34F1-4BFE-BED5-F684D2225152}"/>
    <cellStyle name="20% - Ênfase5 2 8 2 4" xfId="15043" xr:uid="{6412AFDF-5847-4ECF-A294-308829EC86F2}"/>
    <cellStyle name="20% - Ênfase5 2 8 3" xfId="15044" xr:uid="{6BC2DBF6-EDC8-412C-9872-7653887D07EC}"/>
    <cellStyle name="20% - Ênfase5 2 8 4" xfId="15045" xr:uid="{E99FE660-109B-4DDD-AAC2-3DD66ECABCD6}"/>
    <cellStyle name="20% - Ênfase5 2 8 5" xfId="15046" xr:uid="{F1FE38D0-E905-43EA-B422-C0DF0C4E3538}"/>
    <cellStyle name="20% - Ênfase5 2 9" xfId="15047" xr:uid="{C23E4D3D-64CE-48B7-8FE5-0BC05D460C63}"/>
    <cellStyle name="20% - Ênfase5 2 9 2" xfId="15048" xr:uid="{379C421B-A009-4C3D-A19D-00761E0106B3}"/>
    <cellStyle name="20% - Ênfase5 2 9 2 2" xfId="15049" xr:uid="{E4000467-8B1C-422D-9E48-CB3575C333C5}"/>
    <cellStyle name="20% - Ênfase5 2 9 2 3" xfId="15050" xr:uid="{0F3B8B18-57F2-4CD1-AAAF-D97238EC2FCA}"/>
    <cellStyle name="20% - Ênfase5 2 9 2 4" xfId="15051" xr:uid="{2602E53A-44E9-4C59-9C56-D178D1030A5E}"/>
    <cellStyle name="20% - Ênfase5 2 9 3" xfId="15052" xr:uid="{F7B3AB9D-EBC0-4169-A416-7DE87ADC3BFB}"/>
    <cellStyle name="20% - Ênfase5 2 9 4" xfId="15053" xr:uid="{859870CE-BE57-4AA1-90BA-D7F23219A0AF}"/>
    <cellStyle name="20% - Ênfase5 2 9 5" xfId="15054" xr:uid="{50508EE7-4A7F-4A6E-9C91-7912DBB87980}"/>
    <cellStyle name="20% - Ênfase5 20" xfId="1072" xr:uid="{60B381C1-3571-4A17-9BED-8D404BE35A9C}"/>
    <cellStyle name="20% - Ênfase5 20 10" xfId="15055" xr:uid="{325024D3-C4B8-4E4C-A4D0-07E062062A0E}"/>
    <cellStyle name="20% - Ênfase5 20 10 2" xfId="15056" xr:uid="{8D03C513-CFB8-45E3-BE72-9CD05AC42E03}"/>
    <cellStyle name="20% - Ênfase5 20 10 2 2" xfId="15057" xr:uid="{602059C4-B1FF-4ACA-B323-D0AF1446A0BC}"/>
    <cellStyle name="20% - Ênfase5 20 10 2 3" xfId="15058" xr:uid="{64E3498F-EC99-4A5C-9EEE-BB1E70B27062}"/>
    <cellStyle name="20% - Ênfase5 20 10 2 4" xfId="15059" xr:uid="{071E6041-19B2-4DC9-B723-3ABE634388BB}"/>
    <cellStyle name="20% - Ênfase5 20 10 3" xfId="15060" xr:uid="{95F9A88C-ED56-4339-BD49-B4DF10CCE7BC}"/>
    <cellStyle name="20% - Ênfase5 20 10 4" xfId="15061" xr:uid="{EA7E0DC6-A2E5-470F-878B-5F5B5538D666}"/>
    <cellStyle name="20% - Ênfase5 20 10 5" xfId="15062" xr:uid="{B226B547-B63F-4D8F-BE73-A2DF9D557B87}"/>
    <cellStyle name="20% - Ênfase5 20 11" xfId="15063" xr:uid="{38801D5A-C988-462E-9401-6650879B4130}"/>
    <cellStyle name="20% - Ênfase5 20 11 2" xfId="15064" xr:uid="{74DBB1FD-E49E-47D2-8D89-E23678DC4208}"/>
    <cellStyle name="20% - Ênfase5 20 11 2 2" xfId="15065" xr:uid="{F4277C57-D2F4-404A-BD0F-C1732123908A}"/>
    <cellStyle name="20% - Ênfase5 20 11 2 3" xfId="15066" xr:uid="{51E07A42-7272-4D60-9C95-5005F7955F1E}"/>
    <cellStyle name="20% - Ênfase5 20 11 2 4" xfId="15067" xr:uid="{BC75EA82-B59E-4325-AE83-69636BBC70F0}"/>
    <cellStyle name="20% - Ênfase5 20 11 3" xfId="15068" xr:uid="{F33AF8D4-E4D9-44D8-9AF7-3AA480E70E3F}"/>
    <cellStyle name="20% - Ênfase5 20 11 4" xfId="15069" xr:uid="{CC9A68D5-EB23-41AF-8012-CEB63BA4713E}"/>
    <cellStyle name="20% - Ênfase5 20 11 5" xfId="15070" xr:uid="{13E8B698-C29F-42C3-BD89-D894D27C9ACA}"/>
    <cellStyle name="20% - Ênfase5 20 12" xfId="15071" xr:uid="{A9AF2CDE-0C85-4B14-A754-3BD3904D9D97}"/>
    <cellStyle name="20% - Ênfase5 20 12 2" xfId="15072" xr:uid="{3A72B074-691A-4175-89A2-991B1A55FC28}"/>
    <cellStyle name="20% - Ênfase5 20 12 3" xfId="15073" xr:uid="{9723DDC7-EEE6-497A-B6F9-490787796CC4}"/>
    <cellStyle name="20% - Ênfase5 20 12 4" xfId="15074" xr:uid="{09EE94F9-B7E7-4108-B029-FFD9D372B6A6}"/>
    <cellStyle name="20% - Ênfase5 20 13" xfId="15075" xr:uid="{0232CF74-1E81-4A88-951B-CA3F030AA51E}"/>
    <cellStyle name="20% - Ênfase5 20 14" xfId="15076" xr:uid="{B5624244-46E4-41AE-87B1-62C2D2784D05}"/>
    <cellStyle name="20% - Ênfase5 20 15" xfId="15077" xr:uid="{FF091440-5A4A-40FE-B2C8-CA14C8CC784C}"/>
    <cellStyle name="20% - Ênfase5 20 2" xfId="1073" xr:uid="{F13BDA5B-E400-45B4-ADC2-C9AAB0209909}"/>
    <cellStyle name="20% - Ênfase5 20 2 2" xfId="15078" xr:uid="{A82B67B2-47DD-467F-934E-D3BD3347A69D}"/>
    <cellStyle name="20% - Ênfase5 20 2 2 2" xfId="15079" xr:uid="{91BBC854-BF46-4078-960D-36CA7B2D6DAC}"/>
    <cellStyle name="20% - Ênfase5 20 2 2 3" xfId="15080" xr:uid="{3D2F742B-5988-4870-962D-F89626A7FEB5}"/>
    <cellStyle name="20% - Ênfase5 20 2 2 4" xfId="15081" xr:uid="{5CC05295-3863-4FE4-8379-E95685C88E83}"/>
    <cellStyle name="20% - Ênfase5 20 2 3" xfId="15082" xr:uid="{AA2E5772-0A29-4DC3-93FA-93329886A92C}"/>
    <cellStyle name="20% - Ênfase5 20 2 4" xfId="15083" xr:uid="{6DE3632B-1239-406A-8275-505060FE5E85}"/>
    <cellStyle name="20% - Ênfase5 20 2 5" xfId="15084" xr:uid="{B8FA79F6-C375-44C7-BEF6-5BDA5B26F307}"/>
    <cellStyle name="20% - Ênfase5 20 3" xfId="15085" xr:uid="{DABFCEB2-7901-4372-A502-A82F3D18D2CC}"/>
    <cellStyle name="20% - Ênfase5 20 3 2" xfId="15086" xr:uid="{4DF7E928-C8DC-4E57-AF55-4E5FFA826DCD}"/>
    <cellStyle name="20% - Ênfase5 20 3 2 2" xfId="15087" xr:uid="{E1B04A40-AD09-4E06-9DDF-FE2C32D40F44}"/>
    <cellStyle name="20% - Ênfase5 20 3 2 3" xfId="15088" xr:uid="{5DAC993A-211C-463C-9556-56957702F9F0}"/>
    <cellStyle name="20% - Ênfase5 20 3 2 4" xfId="15089" xr:uid="{AA9CB9CC-A1EB-41B0-BCE5-8E9B3580902E}"/>
    <cellStyle name="20% - Ênfase5 20 3 3" xfId="15090" xr:uid="{2A97BE8A-CD6D-4D56-919B-82CE74C997F1}"/>
    <cellStyle name="20% - Ênfase5 20 3 4" xfId="15091" xr:uid="{786BECE6-59B8-42CC-B9B3-1F570311D092}"/>
    <cellStyle name="20% - Ênfase5 20 3 5" xfId="15092" xr:uid="{7681220B-4DC4-472D-88A6-392CA3C83B04}"/>
    <cellStyle name="20% - Ênfase5 20 4" xfId="15093" xr:uid="{F8987000-9BC7-4755-92AA-B3164AEA0D6E}"/>
    <cellStyle name="20% - Ênfase5 20 4 2" xfId="15094" xr:uid="{47C09983-E55D-41B1-B010-C1C9B49DD463}"/>
    <cellStyle name="20% - Ênfase5 20 4 2 2" xfId="15095" xr:uid="{C897713F-2BEB-4DCF-8775-F7DBB53EA623}"/>
    <cellStyle name="20% - Ênfase5 20 4 2 3" xfId="15096" xr:uid="{5E57B092-E62F-4F48-AD1F-53E66A14BAC0}"/>
    <cellStyle name="20% - Ênfase5 20 4 2 4" xfId="15097" xr:uid="{EC9A9D64-64C1-4E9A-BC4C-7090BE41239D}"/>
    <cellStyle name="20% - Ênfase5 20 4 3" xfId="15098" xr:uid="{34183C84-3E9D-43E1-8A0A-80DAB76201BF}"/>
    <cellStyle name="20% - Ênfase5 20 4 4" xfId="15099" xr:uid="{40E30DDF-2E75-498C-97B2-CCA7ABEECA3A}"/>
    <cellStyle name="20% - Ênfase5 20 4 5" xfId="15100" xr:uid="{E226709A-DA5A-4DC4-9C42-9752F5E3409C}"/>
    <cellStyle name="20% - Ênfase5 20 5" xfId="15101" xr:uid="{C15A0462-67B8-43BD-924D-46FB0F50D391}"/>
    <cellStyle name="20% - Ênfase5 20 5 2" xfId="15102" xr:uid="{41827F5C-250E-4DF4-B550-00CB51E1B9D9}"/>
    <cellStyle name="20% - Ênfase5 20 5 2 2" xfId="15103" xr:uid="{551EEFCF-786D-4F49-8EE4-CD4DACFF5841}"/>
    <cellStyle name="20% - Ênfase5 20 5 2 3" xfId="15104" xr:uid="{DDDF1EB9-D618-439C-86C8-E08162A03D7E}"/>
    <cellStyle name="20% - Ênfase5 20 5 2 4" xfId="15105" xr:uid="{AFFF1FC2-2F09-4696-A1EE-57892F63A30D}"/>
    <cellStyle name="20% - Ênfase5 20 5 3" xfId="15106" xr:uid="{2E5B3FC8-3172-49F1-BED6-6FBB187FB224}"/>
    <cellStyle name="20% - Ênfase5 20 5 4" xfId="15107" xr:uid="{919BA064-B1B6-44BF-B5F4-20F5D6CF8E6F}"/>
    <cellStyle name="20% - Ênfase5 20 5 5" xfId="15108" xr:uid="{C1893C96-F82E-47E7-8F42-AA82ECF1CAC0}"/>
    <cellStyle name="20% - Ênfase5 20 6" xfId="15109" xr:uid="{BC4CB970-2030-4956-9F06-E20C6498895F}"/>
    <cellStyle name="20% - Ênfase5 20 6 2" xfId="15110" xr:uid="{35D1DB17-DD59-4592-811C-BA35E75A56DC}"/>
    <cellStyle name="20% - Ênfase5 20 6 2 2" xfId="15111" xr:uid="{9D8ECBF6-33ED-43B3-B17A-DF739DCAD50C}"/>
    <cellStyle name="20% - Ênfase5 20 6 2 3" xfId="15112" xr:uid="{25D12A99-BFFE-4EEB-9B7C-F86A3E301A49}"/>
    <cellStyle name="20% - Ênfase5 20 6 2 4" xfId="15113" xr:uid="{F257789F-0607-4571-AF5C-CBDBBD6F4124}"/>
    <cellStyle name="20% - Ênfase5 20 6 3" xfId="15114" xr:uid="{0E329D96-2613-4938-84E4-4FF0F0073104}"/>
    <cellStyle name="20% - Ênfase5 20 6 4" xfId="15115" xr:uid="{FD09465F-02C6-43E1-ACB1-27D08F6B3370}"/>
    <cellStyle name="20% - Ênfase5 20 6 5" xfId="15116" xr:uid="{645776C0-A365-4576-BFD2-9D2D0EC045EB}"/>
    <cellStyle name="20% - Ênfase5 20 7" xfId="15117" xr:uid="{1931C227-FA08-4812-B97E-D5B4D4CB9229}"/>
    <cellStyle name="20% - Ênfase5 20 7 2" xfId="15118" xr:uid="{9A25D00D-F4DB-4168-8C5E-12C221EA0E22}"/>
    <cellStyle name="20% - Ênfase5 20 7 2 2" xfId="15119" xr:uid="{FF8C4DDB-591B-4A75-9070-965EEFEAE486}"/>
    <cellStyle name="20% - Ênfase5 20 7 2 3" xfId="15120" xr:uid="{E8826665-926C-474E-B36E-54B61B81CFCC}"/>
    <cellStyle name="20% - Ênfase5 20 7 2 4" xfId="15121" xr:uid="{3B587A4B-A788-4745-845A-9B36ED941F6E}"/>
    <cellStyle name="20% - Ênfase5 20 7 3" xfId="15122" xr:uid="{0D7642D6-223E-4668-827A-173828F9F9A7}"/>
    <cellStyle name="20% - Ênfase5 20 7 4" xfId="15123" xr:uid="{6779CD18-16DD-4FFA-8F58-A05EDA888D20}"/>
    <cellStyle name="20% - Ênfase5 20 7 5" xfId="15124" xr:uid="{37BB4E84-6AC8-4AC5-A26B-0B8CA0B710CA}"/>
    <cellStyle name="20% - Ênfase5 20 8" xfId="15125" xr:uid="{5F8346A3-DE29-4225-9029-25DC96EA4AAF}"/>
    <cellStyle name="20% - Ênfase5 20 8 2" xfId="15126" xr:uid="{4A0B55AD-C2C3-42A5-A5FA-BB24B112276F}"/>
    <cellStyle name="20% - Ênfase5 20 8 2 2" xfId="15127" xr:uid="{831C3907-8E0E-4ED0-BD60-4A2579F0E293}"/>
    <cellStyle name="20% - Ênfase5 20 8 2 3" xfId="15128" xr:uid="{39268857-103A-4B59-80CA-E7839A653310}"/>
    <cellStyle name="20% - Ênfase5 20 8 2 4" xfId="15129" xr:uid="{9199E434-926C-41CD-8C7D-27C79D586178}"/>
    <cellStyle name="20% - Ênfase5 20 8 3" xfId="15130" xr:uid="{48E594E9-4F81-4B86-B189-7718A2A8F7BE}"/>
    <cellStyle name="20% - Ênfase5 20 8 4" xfId="15131" xr:uid="{E1D2B076-33FA-4908-9705-21C837FC7D2B}"/>
    <cellStyle name="20% - Ênfase5 20 8 5" xfId="15132" xr:uid="{5DFB67CA-9F2B-4A8F-80D7-538E06399F6A}"/>
    <cellStyle name="20% - Ênfase5 20 9" xfId="15133" xr:uid="{04197A28-A749-4A7A-997A-4795069D9C71}"/>
    <cellStyle name="20% - Ênfase5 20 9 2" xfId="15134" xr:uid="{321E98D8-62C1-48E4-9CC5-39DB508DD01A}"/>
    <cellStyle name="20% - Ênfase5 20 9 2 2" xfId="15135" xr:uid="{AB703AA1-C16A-4D6B-BB59-44F4C1A3A0B0}"/>
    <cellStyle name="20% - Ênfase5 20 9 2 3" xfId="15136" xr:uid="{1B0CBD0B-30E6-47C0-9FD4-44BAB088B796}"/>
    <cellStyle name="20% - Ênfase5 20 9 2 4" xfId="15137" xr:uid="{27ABB824-E86C-4BFE-B886-AE00DA74EEA1}"/>
    <cellStyle name="20% - Ênfase5 20 9 3" xfId="15138" xr:uid="{3F3209A1-1930-4825-A275-E127D2D0B181}"/>
    <cellStyle name="20% - Ênfase5 20 9 4" xfId="15139" xr:uid="{08B91B02-3819-4408-B311-5881BFF3261A}"/>
    <cellStyle name="20% - Ênfase5 20 9 5" xfId="15140" xr:uid="{B77C7C8F-3C41-4FCB-8A53-A28DE5E128B1}"/>
    <cellStyle name="20% - Ênfase5 21" xfId="1074" xr:uid="{3D2002AB-09C2-4FD5-9CC0-41A834AE51C8}"/>
    <cellStyle name="20% - Ênfase5 21 10" xfId="15141" xr:uid="{91204660-A939-4381-992B-80088C29F5CE}"/>
    <cellStyle name="20% - Ênfase5 21 10 2" xfId="15142" xr:uid="{697776D6-B901-44DD-898A-A69C7F9C852B}"/>
    <cellStyle name="20% - Ênfase5 21 10 2 2" xfId="15143" xr:uid="{A3D02889-C7D9-4BD8-96DD-D2DBBD64FF19}"/>
    <cellStyle name="20% - Ênfase5 21 10 2 3" xfId="15144" xr:uid="{6DE29B4D-DED3-42BE-B4DA-4D9E5309C9CF}"/>
    <cellStyle name="20% - Ênfase5 21 10 2 4" xfId="15145" xr:uid="{5AD725FD-6D34-4198-AF63-40D27C9245C4}"/>
    <cellStyle name="20% - Ênfase5 21 10 3" xfId="15146" xr:uid="{710EB145-0361-48CA-8F42-35450B7BCAD8}"/>
    <cellStyle name="20% - Ênfase5 21 10 4" xfId="15147" xr:uid="{AE4A9F54-9AB5-4CC5-92B1-0849DE01B27E}"/>
    <cellStyle name="20% - Ênfase5 21 10 5" xfId="15148" xr:uid="{9F04F97B-2BC0-48E2-A1C9-8F26E8F1A70F}"/>
    <cellStyle name="20% - Ênfase5 21 11" xfId="15149" xr:uid="{7BC816C8-C6A5-45AD-8401-A313004CF685}"/>
    <cellStyle name="20% - Ênfase5 21 11 2" xfId="15150" xr:uid="{7C7C140F-C1B1-4937-B93C-6B29438CED75}"/>
    <cellStyle name="20% - Ênfase5 21 11 2 2" xfId="15151" xr:uid="{6BE6AC7A-10D3-4462-B274-CF272F30DF3A}"/>
    <cellStyle name="20% - Ênfase5 21 11 2 3" xfId="15152" xr:uid="{0598F6CB-8B0F-4C45-AF0F-2053D48C976F}"/>
    <cellStyle name="20% - Ênfase5 21 11 2 4" xfId="15153" xr:uid="{84688DA2-53C0-4039-9C24-10CFE98FCDAC}"/>
    <cellStyle name="20% - Ênfase5 21 11 3" xfId="15154" xr:uid="{1F529648-33D6-4EFB-ACEF-D9A37E6F7640}"/>
    <cellStyle name="20% - Ênfase5 21 11 4" xfId="15155" xr:uid="{F6C2E0BB-C844-447A-9B19-BD81C50AA665}"/>
    <cellStyle name="20% - Ênfase5 21 11 5" xfId="15156" xr:uid="{BA1DF2ED-52FA-4129-B327-17068A89F100}"/>
    <cellStyle name="20% - Ênfase5 21 12" xfId="15157" xr:uid="{E67F0537-6A9C-4137-A1BB-D0C0DF281D5A}"/>
    <cellStyle name="20% - Ênfase5 21 12 2" xfId="15158" xr:uid="{0268BF01-1151-4480-80CF-03A67CE5F373}"/>
    <cellStyle name="20% - Ênfase5 21 12 3" xfId="15159" xr:uid="{3E882907-4D76-4E65-89B9-226C6B80D197}"/>
    <cellStyle name="20% - Ênfase5 21 12 4" xfId="15160" xr:uid="{4F8E77FB-4BE6-4AAB-8BF6-09C55E76B1C3}"/>
    <cellStyle name="20% - Ênfase5 21 13" xfId="15161" xr:uid="{A5C55245-27D3-48FD-A3D2-2C644E0C3D81}"/>
    <cellStyle name="20% - Ênfase5 21 14" xfId="15162" xr:uid="{E0B6D0F7-F48E-4FBF-9B0C-4E21ACAD4179}"/>
    <cellStyle name="20% - Ênfase5 21 15" xfId="15163" xr:uid="{FB8B9B14-A97E-4B9C-A54C-7F71FC028CBF}"/>
    <cellStyle name="20% - Ênfase5 21 2" xfId="1075" xr:uid="{7173BCEB-BCAB-4BFE-BC1D-019D42763D2B}"/>
    <cellStyle name="20% - Ênfase5 21 2 2" xfId="15164" xr:uid="{A91668BB-D753-46BB-80D3-40F2B672276C}"/>
    <cellStyle name="20% - Ênfase5 21 2 2 2" xfId="15165" xr:uid="{95012AC6-98AF-48AE-A715-E2CAE9122C3A}"/>
    <cellStyle name="20% - Ênfase5 21 2 2 3" xfId="15166" xr:uid="{E0043839-EAD5-44DC-B4D4-F10357CB8B68}"/>
    <cellStyle name="20% - Ênfase5 21 2 2 4" xfId="15167" xr:uid="{D14215AC-4E51-4E40-8908-7B05241A83E4}"/>
    <cellStyle name="20% - Ênfase5 21 2 3" xfId="15168" xr:uid="{D5CAFD4F-4C61-4943-8ACD-17024CEF226C}"/>
    <cellStyle name="20% - Ênfase5 21 2 4" xfId="15169" xr:uid="{B37E0F04-F7E2-495C-86F5-0F281120CAD4}"/>
    <cellStyle name="20% - Ênfase5 21 2 5" xfId="15170" xr:uid="{82A97027-8907-4688-986B-C5E818A7DE38}"/>
    <cellStyle name="20% - Ênfase5 21 3" xfId="15171" xr:uid="{C3AF4D98-96DF-49D6-9ACE-B5E82CC47969}"/>
    <cellStyle name="20% - Ênfase5 21 3 2" xfId="15172" xr:uid="{A75CC9B7-0E5B-49C8-A438-E8808A309CFF}"/>
    <cellStyle name="20% - Ênfase5 21 3 2 2" xfId="15173" xr:uid="{BBE72130-FB76-499C-BA95-EB578152E90A}"/>
    <cellStyle name="20% - Ênfase5 21 3 2 3" xfId="15174" xr:uid="{08CF6B40-C7DB-47F2-B12E-74312BAD8578}"/>
    <cellStyle name="20% - Ênfase5 21 3 2 4" xfId="15175" xr:uid="{A2ECCB26-C78B-4EB4-9F33-D5AB09368EAC}"/>
    <cellStyle name="20% - Ênfase5 21 3 3" xfId="15176" xr:uid="{86322F11-10BB-4597-A8EF-E8C55E6312AA}"/>
    <cellStyle name="20% - Ênfase5 21 3 4" xfId="15177" xr:uid="{6C243993-134D-4B7C-BDA2-9DE8BCE6C10B}"/>
    <cellStyle name="20% - Ênfase5 21 3 5" xfId="15178" xr:uid="{B1A0A9F4-0A66-4817-9F05-130D5B3CF088}"/>
    <cellStyle name="20% - Ênfase5 21 4" xfId="15179" xr:uid="{08A2D492-F86D-4E87-A616-387F72915D99}"/>
    <cellStyle name="20% - Ênfase5 21 4 2" xfId="15180" xr:uid="{31BFD3D5-0878-40E2-8834-1362C08B8815}"/>
    <cellStyle name="20% - Ênfase5 21 4 2 2" xfId="15181" xr:uid="{26EDE451-39A8-4372-B600-51718E07C785}"/>
    <cellStyle name="20% - Ênfase5 21 4 2 3" xfId="15182" xr:uid="{BC929DBB-ED71-455A-9017-D21625F86DCA}"/>
    <cellStyle name="20% - Ênfase5 21 4 2 4" xfId="15183" xr:uid="{06C4FB0E-58E2-4780-99A7-70BD5A95E5DD}"/>
    <cellStyle name="20% - Ênfase5 21 4 3" xfId="15184" xr:uid="{763A8084-60FB-4D00-A533-F81D29D3EF3D}"/>
    <cellStyle name="20% - Ênfase5 21 4 4" xfId="15185" xr:uid="{17C835BE-D55A-4FD5-A910-BDEEBF9E2F8B}"/>
    <cellStyle name="20% - Ênfase5 21 4 5" xfId="15186" xr:uid="{83C9FF88-9902-4E99-93F5-8F0858D8230B}"/>
    <cellStyle name="20% - Ênfase5 21 5" xfId="15187" xr:uid="{867FE18A-1BFF-4A21-A18A-9B4C30DC7063}"/>
    <cellStyle name="20% - Ênfase5 21 5 2" xfId="15188" xr:uid="{59CEDB34-500C-4349-ADE9-A48BC08D429E}"/>
    <cellStyle name="20% - Ênfase5 21 5 2 2" xfId="15189" xr:uid="{CE59E1E7-0F79-4A18-96E3-5C7F73D9157A}"/>
    <cellStyle name="20% - Ênfase5 21 5 2 3" xfId="15190" xr:uid="{FAF606D7-F10B-4DA7-93BD-82CD27821246}"/>
    <cellStyle name="20% - Ênfase5 21 5 2 4" xfId="15191" xr:uid="{659B1102-9356-4340-882F-045E7C2CADF3}"/>
    <cellStyle name="20% - Ênfase5 21 5 3" xfId="15192" xr:uid="{127C0592-1ADC-42F6-856B-931BC6D61F43}"/>
    <cellStyle name="20% - Ênfase5 21 5 4" xfId="15193" xr:uid="{887B9032-CEEF-442D-8CC6-2169102F68C3}"/>
    <cellStyle name="20% - Ênfase5 21 5 5" xfId="15194" xr:uid="{9ED151CC-E42F-4128-BC02-14F2782F1A08}"/>
    <cellStyle name="20% - Ênfase5 21 6" xfId="15195" xr:uid="{E5D94F61-3665-4F9F-8262-AD4305273215}"/>
    <cellStyle name="20% - Ênfase5 21 6 2" xfId="15196" xr:uid="{707590D8-AAD6-4A7D-A551-2DADED0591BD}"/>
    <cellStyle name="20% - Ênfase5 21 6 2 2" xfId="15197" xr:uid="{5A41B6B9-39AB-42D4-ACB7-782618E61C93}"/>
    <cellStyle name="20% - Ênfase5 21 6 2 3" xfId="15198" xr:uid="{8B287EE1-DC73-411B-B9D0-99949EB2EDB3}"/>
    <cellStyle name="20% - Ênfase5 21 6 2 4" xfId="15199" xr:uid="{B5FA8565-166C-4566-92B0-351E2A044CF4}"/>
    <cellStyle name="20% - Ênfase5 21 6 3" xfId="15200" xr:uid="{1DC86323-2F80-4FE7-AB67-9194FBAD062F}"/>
    <cellStyle name="20% - Ênfase5 21 6 4" xfId="15201" xr:uid="{78129775-5F1D-4FD3-8B24-0B2135D91FD9}"/>
    <cellStyle name="20% - Ênfase5 21 6 5" xfId="15202" xr:uid="{218C9D8C-69D8-4352-A745-0B2E0E6C2FA8}"/>
    <cellStyle name="20% - Ênfase5 21 7" xfId="15203" xr:uid="{BC21DCFF-8383-4139-986F-EE3A4F7F4324}"/>
    <cellStyle name="20% - Ênfase5 21 7 2" xfId="15204" xr:uid="{4F6C1FB0-5222-472C-8547-003A2B0D6A84}"/>
    <cellStyle name="20% - Ênfase5 21 7 2 2" xfId="15205" xr:uid="{2EC3FFBC-5C1C-4A5B-ABB4-610D41363AE0}"/>
    <cellStyle name="20% - Ênfase5 21 7 2 3" xfId="15206" xr:uid="{E693AA78-1D83-463F-8E7E-D830467B16A9}"/>
    <cellStyle name="20% - Ênfase5 21 7 2 4" xfId="15207" xr:uid="{0B1C77CB-4DC9-4913-8F5D-5AB9EC45C709}"/>
    <cellStyle name="20% - Ênfase5 21 7 3" xfId="15208" xr:uid="{E9946549-58E9-4BE3-A2B3-E266FB24291A}"/>
    <cellStyle name="20% - Ênfase5 21 7 4" xfId="15209" xr:uid="{44F28346-6237-44D5-A896-43F4FEF4040B}"/>
    <cellStyle name="20% - Ênfase5 21 7 5" xfId="15210" xr:uid="{0BA432F7-5890-4F16-88DE-43AE8E34F329}"/>
    <cellStyle name="20% - Ênfase5 21 8" xfId="15211" xr:uid="{60EF25B0-9667-4CA8-9813-D193CC5C90C0}"/>
    <cellStyle name="20% - Ênfase5 21 8 2" xfId="15212" xr:uid="{D3FE1B8D-7AC2-47F6-BE46-C6D62FA5011A}"/>
    <cellStyle name="20% - Ênfase5 21 8 2 2" xfId="15213" xr:uid="{5287B9D5-10EF-4CA5-B6D3-3E98EA14F3D1}"/>
    <cellStyle name="20% - Ênfase5 21 8 2 3" xfId="15214" xr:uid="{1FB2E743-B379-4565-8F8A-2DF807F9DFD0}"/>
    <cellStyle name="20% - Ênfase5 21 8 2 4" xfId="15215" xr:uid="{8D42D0DD-E4C7-4A3C-AA25-A6D4B1094332}"/>
    <cellStyle name="20% - Ênfase5 21 8 3" xfId="15216" xr:uid="{0B18734A-6482-42F3-841A-A626DB83BA32}"/>
    <cellStyle name="20% - Ênfase5 21 8 4" xfId="15217" xr:uid="{4AB448E2-718B-4D70-88AE-E9D54DC45453}"/>
    <cellStyle name="20% - Ênfase5 21 8 5" xfId="15218" xr:uid="{AA545F0C-78C4-4FC0-BCF5-1531032D99D2}"/>
    <cellStyle name="20% - Ênfase5 21 9" xfId="15219" xr:uid="{99603094-E0C4-497C-83C4-64EDA8F36EF3}"/>
    <cellStyle name="20% - Ênfase5 21 9 2" xfId="15220" xr:uid="{384AA96A-772A-4F20-8836-046F04141911}"/>
    <cellStyle name="20% - Ênfase5 21 9 2 2" xfId="15221" xr:uid="{35BE2C52-52F6-4EBC-A1AB-812DF5356A8C}"/>
    <cellStyle name="20% - Ênfase5 21 9 2 3" xfId="15222" xr:uid="{3F564398-2CAE-4DC8-8600-97391E50C13D}"/>
    <cellStyle name="20% - Ênfase5 21 9 2 4" xfId="15223" xr:uid="{761EE134-6918-4CFA-998F-CE6BF85620CB}"/>
    <cellStyle name="20% - Ênfase5 21 9 3" xfId="15224" xr:uid="{F41DDD9F-6496-448F-B6CD-24B7A4D308C8}"/>
    <cellStyle name="20% - Ênfase5 21 9 4" xfId="15225" xr:uid="{FFF400A6-8D07-4661-8119-93947B85CAF8}"/>
    <cellStyle name="20% - Ênfase5 21 9 5" xfId="15226" xr:uid="{C3452676-3AE3-4652-A535-6250BB73AFD2}"/>
    <cellStyle name="20% - Ênfase5 22" xfId="1076" xr:uid="{BE506914-7B66-4563-8A10-B600BCD51172}"/>
    <cellStyle name="20% - Ênfase5 22 10" xfId="15227" xr:uid="{10728251-52DC-427A-A763-311D3AC21F1E}"/>
    <cellStyle name="20% - Ênfase5 22 10 2" xfId="15228" xr:uid="{040B2EA8-43EC-4319-835A-3846DF8E7C83}"/>
    <cellStyle name="20% - Ênfase5 22 10 2 2" xfId="15229" xr:uid="{A6F8D612-C7E5-439E-9CF4-23CBC738DFDC}"/>
    <cellStyle name="20% - Ênfase5 22 10 2 3" xfId="15230" xr:uid="{0EAEA08A-98C9-4580-928B-A773A4AA52E5}"/>
    <cellStyle name="20% - Ênfase5 22 10 2 4" xfId="15231" xr:uid="{2ED59630-4826-4929-BA5D-EF7F9D07A25B}"/>
    <cellStyle name="20% - Ênfase5 22 10 3" xfId="15232" xr:uid="{FBDD2DED-8371-4FA0-BE26-5AC85BC2559A}"/>
    <cellStyle name="20% - Ênfase5 22 10 4" xfId="15233" xr:uid="{5F3A7566-E2D6-44E1-87F0-0619A8B595AB}"/>
    <cellStyle name="20% - Ênfase5 22 10 5" xfId="15234" xr:uid="{092AB800-F482-40BC-806F-273561E3297F}"/>
    <cellStyle name="20% - Ênfase5 22 11" xfId="15235" xr:uid="{39DC6218-D6FA-46DD-8C0E-C6D3988C3D32}"/>
    <cellStyle name="20% - Ênfase5 22 11 2" xfId="15236" xr:uid="{72DE1E99-6A86-48A7-8CF8-60149AE764E5}"/>
    <cellStyle name="20% - Ênfase5 22 11 2 2" xfId="15237" xr:uid="{10077669-5D9B-47F2-B597-ACE5CBBFCB29}"/>
    <cellStyle name="20% - Ênfase5 22 11 2 3" xfId="15238" xr:uid="{298DFF3E-AA26-497F-9129-CE5C85192104}"/>
    <cellStyle name="20% - Ênfase5 22 11 2 4" xfId="15239" xr:uid="{809CE646-6677-4524-ADDB-0A6B8C6280D7}"/>
    <cellStyle name="20% - Ênfase5 22 11 3" xfId="15240" xr:uid="{69DB7BD7-D038-44FA-BA3A-D7EF6C269EAF}"/>
    <cellStyle name="20% - Ênfase5 22 11 4" xfId="15241" xr:uid="{89063444-F610-469A-B574-D5C5CB63EE57}"/>
    <cellStyle name="20% - Ênfase5 22 11 5" xfId="15242" xr:uid="{F3BDFF67-4EB9-4220-A6EB-7270A92B6F89}"/>
    <cellStyle name="20% - Ênfase5 22 12" xfId="15243" xr:uid="{3BE63E25-2FA1-4D7D-AEDB-0CC0038FF837}"/>
    <cellStyle name="20% - Ênfase5 22 12 2" xfId="15244" xr:uid="{E8E9F69A-8CEC-4067-B142-46C18402FFFF}"/>
    <cellStyle name="20% - Ênfase5 22 12 3" xfId="15245" xr:uid="{B00CB08C-B1B1-407A-97B1-5B1B1F8C1F40}"/>
    <cellStyle name="20% - Ênfase5 22 12 4" xfId="15246" xr:uid="{283C6CDB-42A1-4D82-BCF9-D2D0369473D0}"/>
    <cellStyle name="20% - Ênfase5 22 13" xfId="15247" xr:uid="{C13688B5-34E8-45E1-AE0C-D01D9C784B7A}"/>
    <cellStyle name="20% - Ênfase5 22 14" xfId="15248" xr:uid="{F6E4F096-A0AC-414B-9E0B-71AC15A71CD0}"/>
    <cellStyle name="20% - Ênfase5 22 15" xfId="15249" xr:uid="{D819E348-1BF8-441A-85E3-B78B7BA9A680}"/>
    <cellStyle name="20% - Ênfase5 22 2" xfId="1077" xr:uid="{DE2E8436-874C-4C23-A807-9E5ED97F74BE}"/>
    <cellStyle name="20% - Ênfase5 22 2 2" xfId="15250" xr:uid="{7AEBDC9A-48BD-4120-B83D-F41E658B4864}"/>
    <cellStyle name="20% - Ênfase5 22 2 2 2" xfId="15251" xr:uid="{227D6469-4D78-43C3-8578-6A2361E35A17}"/>
    <cellStyle name="20% - Ênfase5 22 2 2 3" xfId="15252" xr:uid="{7C276D88-F7AA-4EBD-82D5-1923F31AC710}"/>
    <cellStyle name="20% - Ênfase5 22 2 2 4" xfId="15253" xr:uid="{40132DA5-C789-4C5C-9B75-4180598A3E17}"/>
    <cellStyle name="20% - Ênfase5 22 2 3" xfId="15254" xr:uid="{6FFD0601-E142-43A0-9432-4D63D9C7DC66}"/>
    <cellStyle name="20% - Ênfase5 22 2 4" xfId="15255" xr:uid="{85C52DAA-C16D-4A99-BBC5-11DE1E132533}"/>
    <cellStyle name="20% - Ênfase5 22 2 5" xfId="15256" xr:uid="{37D7987E-A5FB-41A8-81D3-DEDD786C9790}"/>
    <cellStyle name="20% - Ênfase5 22 3" xfId="15257" xr:uid="{1019E485-4DBC-4A59-9943-C9F8DB9DBD49}"/>
    <cellStyle name="20% - Ênfase5 22 3 2" xfId="15258" xr:uid="{F401D692-447B-426C-9013-7C3112D96526}"/>
    <cellStyle name="20% - Ênfase5 22 3 2 2" xfId="15259" xr:uid="{3A2018A7-A90C-41FF-A382-BC7093201B98}"/>
    <cellStyle name="20% - Ênfase5 22 3 2 3" xfId="15260" xr:uid="{6B299101-BCB1-4F89-8F34-0029C6596CFF}"/>
    <cellStyle name="20% - Ênfase5 22 3 2 4" xfId="15261" xr:uid="{23CF4F14-C793-40F2-8DEE-CC925FE54412}"/>
    <cellStyle name="20% - Ênfase5 22 3 3" xfId="15262" xr:uid="{AC7F5D4B-ED4C-44E7-A669-8587ED3634C3}"/>
    <cellStyle name="20% - Ênfase5 22 3 4" xfId="15263" xr:uid="{813CA8C8-8389-4837-AD3B-D2870E5AC8F0}"/>
    <cellStyle name="20% - Ênfase5 22 3 5" xfId="15264" xr:uid="{3811B251-22FD-43F6-97DD-5F8E18FF7E46}"/>
    <cellStyle name="20% - Ênfase5 22 4" xfId="15265" xr:uid="{4C52852E-B4F6-4953-A9D2-2EE89F6F3852}"/>
    <cellStyle name="20% - Ênfase5 22 4 2" xfId="15266" xr:uid="{072E951B-B604-418B-9982-2240BFDCA46B}"/>
    <cellStyle name="20% - Ênfase5 22 4 2 2" xfId="15267" xr:uid="{84E3E73C-E45F-4163-8DE5-41FC9FAD2E77}"/>
    <cellStyle name="20% - Ênfase5 22 4 2 3" xfId="15268" xr:uid="{8B2D0C7B-A91C-4626-8B41-34C31FC9276A}"/>
    <cellStyle name="20% - Ênfase5 22 4 2 4" xfId="15269" xr:uid="{908DA061-AC71-47AF-BB00-8B62E8C3DD0E}"/>
    <cellStyle name="20% - Ênfase5 22 4 3" xfId="15270" xr:uid="{153FF799-FA73-4C80-9C51-6782E2721DEB}"/>
    <cellStyle name="20% - Ênfase5 22 4 4" xfId="15271" xr:uid="{6EF378F4-8A19-4054-B13E-7E28A629892F}"/>
    <cellStyle name="20% - Ênfase5 22 4 5" xfId="15272" xr:uid="{A57A67D7-6CB6-445E-BFF9-13BA7D1BDA0A}"/>
    <cellStyle name="20% - Ênfase5 22 5" xfId="15273" xr:uid="{CBFE0E2D-312E-42F0-80C6-F2EF4C8D40BE}"/>
    <cellStyle name="20% - Ênfase5 22 5 2" xfId="15274" xr:uid="{AC45529F-E31E-45D6-B8E1-565E61C424B3}"/>
    <cellStyle name="20% - Ênfase5 22 5 2 2" xfId="15275" xr:uid="{6F88C848-AFF0-4076-8528-9707C9230367}"/>
    <cellStyle name="20% - Ênfase5 22 5 2 3" xfId="15276" xr:uid="{678EDCCF-6AA3-4870-8983-773A75A159D0}"/>
    <cellStyle name="20% - Ênfase5 22 5 2 4" xfId="15277" xr:uid="{4BCB8941-7535-47A3-8C15-30B639EC4099}"/>
    <cellStyle name="20% - Ênfase5 22 5 3" xfId="15278" xr:uid="{3450D3CB-61F0-4788-9E05-E73DC4213C4C}"/>
    <cellStyle name="20% - Ênfase5 22 5 4" xfId="15279" xr:uid="{D40567EE-DB8A-4F1D-918A-8C114CA50AA6}"/>
    <cellStyle name="20% - Ênfase5 22 5 5" xfId="15280" xr:uid="{E9414761-E2B0-4E7E-8E6B-1EE837CE8F67}"/>
    <cellStyle name="20% - Ênfase5 22 6" xfId="15281" xr:uid="{F49C3D5F-9CA5-45A0-863D-EFC3291AAFEB}"/>
    <cellStyle name="20% - Ênfase5 22 6 2" xfId="15282" xr:uid="{E24751BC-B7B7-4DE8-9CBA-93D268FEF0B8}"/>
    <cellStyle name="20% - Ênfase5 22 6 2 2" xfId="15283" xr:uid="{AA521A2E-0FD4-47FC-8F6B-E5896AE3968E}"/>
    <cellStyle name="20% - Ênfase5 22 6 2 3" xfId="15284" xr:uid="{2D0FF9FF-81D3-4300-975D-BA05DBDF548A}"/>
    <cellStyle name="20% - Ênfase5 22 6 2 4" xfId="15285" xr:uid="{2906F0D1-1CA0-430D-B92C-FF78054CE37A}"/>
    <cellStyle name="20% - Ênfase5 22 6 3" xfId="15286" xr:uid="{C198D13F-40ED-4801-BFD5-4196A1576BD2}"/>
    <cellStyle name="20% - Ênfase5 22 6 4" xfId="15287" xr:uid="{4FDFB30D-F9A7-4AF7-9013-789D7322B56F}"/>
    <cellStyle name="20% - Ênfase5 22 6 5" xfId="15288" xr:uid="{CF795071-B9EF-4139-9CA5-F4DFD562CD3B}"/>
    <cellStyle name="20% - Ênfase5 22 7" xfId="15289" xr:uid="{B72D5ADB-EAA6-4F13-88EF-939D9C0AB4F7}"/>
    <cellStyle name="20% - Ênfase5 22 7 2" xfId="15290" xr:uid="{9B13F122-ABDE-4796-89A2-5A21EF6599A6}"/>
    <cellStyle name="20% - Ênfase5 22 7 2 2" xfId="15291" xr:uid="{93A6DF3F-5F10-430E-95A0-00A2C4AB6FAC}"/>
    <cellStyle name="20% - Ênfase5 22 7 2 3" xfId="15292" xr:uid="{E8B1AA65-F6E2-4D68-BA8C-6EB5EED05E5F}"/>
    <cellStyle name="20% - Ênfase5 22 7 2 4" xfId="15293" xr:uid="{38CA8220-1496-487A-8521-47B6EB33025C}"/>
    <cellStyle name="20% - Ênfase5 22 7 3" xfId="15294" xr:uid="{0B3DCD24-8C6F-4E55-8491-EC96A359C684}"/>
    <cellStyle name="20% - Ênfase5 22 7 4" xfId="15295" xr:uid="{50387DBC-0434-4079-8BA5-0664CD2716AC}"/>
    <cellStyle name="20% - Ênfase5 22 7 5" xfId="15296" xr:uid="{3874BDA5-B84C-4A97-B134-87929E4E1C62}"/>
    <cellStyle name="20% - Ênfase5 22 8" xfId="15297" xr:uid="{900443A7-06E5-4F6A-9EAE-78317D003721}"/>
    <cellStyle name="20% - Ênfase5 22 8 2" xfId="15298" xr:uid="{DCD2DF32-8772-49D5-B7D2-561BC2B0681E}"/>
    <cellStyle name="20% - Ênfase5 22 8 2 2" xfId="15299" xr:uid="{FE4FE4EE-38CB-47C5-AABF-DD81140D8B50}"/>
    <cellStyle name="20% - Ênfase5 22 8 2 3" xfId="15300" xr:uid="{0B0300CE-806D-4071-898B-0B8FB6C7D5A9}"/>
    <cellStyle name="20% - Ênfase5 22 8 2 4" xfId="15301" xr:uid="{2633FB78-B784-4C44-8814-13B195696E8C}"/>
    <cellStyle name="20% - Ênfase5 22 8 3" xfId="15302" xr:uid="{CA4696D3-75C0-4175-BA31-87F92F2780A4}"/>
    <cellStyle name="20% - Ênfase5 22 8 4" xfId="15303" xr:uid="{E14CE554-EA11-40D5-B35F-295A726EB927}"/>
    <cellStyle name="20% - Ênfase5 22 8 5" xfId="15304" xr:uid="{0A404152-C0FA-45BB-BFBE-A2050FA03FC8}"/>
    <cellStyle name="20% - Ênfase5 22 9" xfId="15305" xr:uid="{390E164B-7DCE-4D0D-B53C-FAC4845F5A34}"/>
    <cellStyle name="20% - Ênfase5 22 9 2" xfId="15306" xr:uid="{DB2BC3DB-5729-49B0-9539-F817FC7B88C0}"/>
    <cellStyle name="20% - Ênfase5 22 9 2 2" xfId="15307" xr:uid="{220ED41C-F066-4F10-94B8-71891FC20E8B}"/>
    <cellStyle name="20% - Ênfase5 22 9 2 3" xfId="15308" xr:uid="{81CB4285-9928-4002-BA5D-6643F8B9912A}"/>
    <cellStyle name="20% - Ênfase5 22 9 2 4" xfId="15309" xr:uid="{D362E2C3-AC8F-4FCD-B848-CB59EE20EA31}"/>
    <cellStyle name="20% - Ênfase5 22 9 3" xfId="15310" xr:uid="{F39CCDF3-8210-445F-8552-AAE9DE3E45DD}"/>
    <cellStyle name="20% - Ênfase5 22 9 4" xfId="15311" xr:uid="{62BB5EBC-5BC1-463A-9A90-819E710CF2FA}"/>
    <cellStyle name="20% - Ênfase5 22 9 5" xfId="15312" xr:uid="{C26C682B-3222-4AA6-801C-BB8254E0444A}"/>
    <cellStyle name="20% - Ênfase5 23" xfId="1078" xr:uid="{F17CFA87-C363-4441-83F0-61DFB688C3DC}"/>
    <cellStyle name="20% - Ênfase5 23 10" xfId="15313" xr:uid="{406139B4-E21F-4D2F-8D26-111D569E36B0}"/>
    <cellStyle name="20% - Ênfase5 23 10 2" xfId="15314" xr:uid="{764C7C98-B9A1-4A7B-8C03-DECCDCAA7F36}"/>
    <cellStyle name="20% - Ênfase5 23 10 2 2" xfId="15315" xr:uid="{C33FFF1C-9FDC-4A8F-B487-A33327B960D9}"/>
    <cellStyle name="20% - Ênfase5 23 10 2 3" xfId="15316" xr:uid="{138247FE-7DA6-4FB9-B2AB-934F4648359E}"/>
    <cellStyle name="20% - Ênfase5 23 10 2 4" xfId="15317" xr:uid="{7645DCE4-70A8-4400-BE6A-2BCFF5744127}"/>
    <cellStyle name="20% - Ênfase5 23 10 3" xfId="15318" xr:uid="{EEFAA144-D699-4BB5-B77B-46FB91422D44}"/>
    <cellStyle name="20% - Ênfase5 23 10 4" xfId="15319" xr:uid="{5958517F-89D9-4981-8391-8ED825CA410F}"/>
    <cellStyle name="20% - Ênfase5 23 10 5" xfId="15320" xr:uid="{6F6B7E40-9B20-49F6-9A5C-7C2AE36BD167}"/>
    <cellStyle name="20% - Ênfase5 23 11" xfId="15321" xr:uid="{D0B42D6D-1180-4B68-9E94-CD6C00BE196B}"/>
    <cellStyle name="20% - Ênfase5 23 11 2" xfId="15322" xr:uid="{5E56CCC9-D429-44D1-972A-FE5FCB046DE1}"/>
    <cellStyle name="20% - Ênfase5 23 11 2 2" xfId="15323" xr:uid="{DA0F7A28-7616-407C-B76C-FC6B4402790B}"/>
    <cellStyle name="20% - Ênfase5 23 11 2 3" xfId="15324" xr:uid="{D3A64EDD-535E-4ABD-BA23-8F952E663B9B}"/>
    <cellStyle name="20% - Ênfase5 23 11 2 4" xfId="15325" xr:uid="{78854E3B-21FE-493B-9E7A-0E27361C9109}"/>
    <cellStyle name="20% - Ênfase5 23 11 3" xfId="15326" xr:uid="{329F3B70-897C-4643-A20A-5BA4DAB81CB8}"/>
    <cellStyle name="20% - Ênfase5 23 11 4" xfId="15327" xr:uid="{99B529C2-617E-4042-8331-E8ED3E2D88EC}"/>
    <cellStyle name="20% - Ênfase5 23 11 5" xfId="15328" xr:uid="{5A43BE8D-3407-41F7-AE89-D8D44F46ADBE}"/>
    <cellStyle name="20% - Ênfase5 23 12" xfId="15329" xr:uid="{01F4ED40-AC03-4060-9020-D0BE333C7F35}"/>
    <cellStyle name="20% - Ênfase5 23 12 2" xfId="15330" xr:uid="{7D84D9E3-361C-4CDE-9BF4-4D25F79169DF}"/>
    <cellStyle name="20% - Ênfase5 23 12 3" xfId="15331" xr:uid="{92CE3D21-78CF-4447-9064-CF8C1F444D78}"/>
    <cellStyle name="20% - Ênfase5 23 12 4" xfId="15332" xr:uid="{D489F3BD-5C17-404B-B8D5-1E39093D3F50}"/>
    <cellStyle name="20% - Ênfase5 23 13" xfId="15333" xr:uid="{BE5BAED8-517E-4A9F-8379-146296EBA997}"/>
    <cellStyle name="20% - Ênfase5 23 14" xfId="15334" xr:uid="{FBE35977-8B7A-4EE3-90AE-3A262267F24C}"/>
    <cellStyle name="20% - Ênfase5 23 15" xfId="15335" xr:uid="{57EEE1F3-065D-4635-AF26-8085D9A30004}"/>
    <cellStyle name="20% - Ênfase5 23 2" xfId="1079" xr:uid="{E05F407F-9ED9-4881-9DD8-48C6BB32774B}"/>
    <cellStyle name="20% - Ênfase5 23 2 2" xfId="15336" xr:uid="{23326E73-39AD-4FD4-ADEC-C619403EE4D5}"/>
    <cellStyle name="20% - Ênfase5 23 2 2 2" xfId="15337" xr:uid="{39364376-A48D-4A3D-9A55-AE4F24D241C0}"/>
    <cellStyle name="20% - Ênfase5 23 2 2 3" xfId="15338" xr:uid="{C263B5E9-6B78-413C-9015-08ADBD582C94}"/>
    <cellStyle name="20% - Ênfase5 23 2 2 4" xfId="15339" xr:uid="{C8B796B5-E5B0-4CF8-A3CE-8E9B6B681F8C}"/>
    <cellStyle name="20% - Ênfase5 23 2 3" xfId="15340" xr:uid="{FF295163-8361-4232-A96B-6F8F4CC58D9A}"/>
    <cellStyle name="20% - Ênfase5 23 2 4" xfId="15341" xr:uid="{11E899EF-B118-4CFD-9C49-CC7BE79ECE7D}"/>
    <cellStyle name="20% - Ênfase5 23 2 5" xfId="15342" xr:uid="{6C133655-4DBA-4175-803D-8B755B4C40A6}"/>
    <cellStyle name="20% - Ênfase5 23 3" xfId="15343" xr:uid="{6A6732D5-D019-452A-A471-FD35A1CDA7BF}"/>
    <cellStyle name="20% - Ênfase5 23 3 2" xfId="15344" xr:uid="{1E142DE3-43CB-45BC-BBD3-85FD4DA3E0DA}"/>
    <cellStyle name="20% - Ênfase5 23 3 2 2" xfId="15345" xr:uid="{AAAA2C40-C5C5-4EAD-BA99-BB4F2DD84064}"/>
    <cellStyle name="20% - Ênfase5 23 3 2 3" xfId="15346" xr:uid="{96C543DF-BC26-4CB1-9D86-E4606FF0EBBB}"/>
    <cellStyle name="20% - Ênfase5 23 3 2 4" xfId="15347" xr:uid="{6F273C0B-864E-48F9-A56C-281BD2A984DE}"/>
    <cellStyle name="20% - Ênfase5 23 3 3" xfId="15348" xr:uid="{3E70605E-887E-4D55-B2D6-3EBB53F68035}"/>
    <cellStyle name="20% - Ênfase5 23 3 4" xfId="15349" xr:uid="{A538AA9B-ABE9-4FC4-AF51-D636B315713B}"/>
    <cellStyle name="20% - Ênfase5 23 3 5" xfId="15350" xr:uid="{F70CA8DB-9AC7-43D5-93E5-4D5E7AE97B31}"/>
    <cellStyle name="20% - Ênfase5 23 4" xfId="15351" xr:uid="{D428244B-50A6-4BE8-A600-15A67FD5C26E}"/>
    <cellStyle name="20% - Ênfase5 23 4 2" xfId="15352" xr:uid="{DBAAFE31-DB78-448C-A1CA-930FE1C0BF1D}"/>
    <cellStyle name="20% - Ênfase5 23 4 2 2" xfId="15353" xr:uid="{F50DB548-A310-4A2F-BB90-14C89166393F}"/>
    <cellStyle name="20% - Ênfase5 23 4 2 3" xfId="15354" xr:uid="{AF27BB5F-4D28-44CB-86CA-6A33DF4AE7D1}"/>
    <cellStyle name="20% - Ênfase5 23 4 2 4" xfId="15355" xr:uid="{4C585C86-0EF9-4592-9388-2EC95076D736}"/>
    <cellStyle name="20% - Ênfase5 23 4 3" xfId="15356" xr:uid="{58087792-FE41-4EC2-9ED8-BC3545B0FEC8}"/>
    <cellStyle name="20% - Ênfase5 23 4 4" xfId="15357" xr:uid="{001E83E5-B9A2-4E57-AAA6-CF5E8185C2D7}"/>
    <cellStyle name="20% - Ênfase5 23 4 5" xfId="15358" xr:uid="{E84EE1D9-3E5E-4280-BCF1-F2BDFE906266}"/>
    <cellStyle name="20% - Ênfase5 23 5" xfId="15359" xr:uid="{134B1F47-0892-49F9-8986-AAAE8EB7B81C}"/>
    <cellStyle name="20% - Ênfase5 23 5 2" xfId="15360" xr:uid="{D396CEB0-2341-4761-BE2D-5F3C22FC4C2D}"/>
    <cellStyle name="20% - Ênfase5 23 5 2 2" xfId="15361" xr:uid="{318312F4-99D9-4EC0-B597-62D63E6813FD}"/>
    <cellStyle name="20% - Ênfase5 23 5 2 3" xfId="15362" xr:uid="{9A3B9051-844C-479F-B328-82BDA0E567E5}"/>
    <cellStyle name="20% - Ênfase5 23 5 2 4" xfId="15363" xr:uid="{6990A8CB-663C-400A-9441-3B9C5F2865FF}"/>
    <cellStyle name="20% - Ênfase5 23 5 3" xfId="15364" xr:uid="{C95FC47A-6D5B-4A59-BBC2-71B5B1A4D59C}"/>
    <cellStyle name="20% - Ênfase5 23 5 4" xfId="15365" xr:uid="{8A6110B7-F606-4CC4-AA30-BD05CEC261DD}"/>
    <cellStyle name="20% - Ênfase5 23 5 5" xfId="15366" xr:uid="{C4579804-7B91-41AB-89BC-CC7BD67CBB5D}"/>
    <cellStyle name="20% - Ênfase5 23 6" xfId="15367" xr:uid="{BB2D77D7-651D-4417-839A-4B3EE4056A37}"/>
    <cellStyle name="20% - Ênfase5 23 6 2" xfId="15368" xr:uid="{6108FEF3-FE26-4E64-B17E-88AD5EBB9C82}"/>
    <cellStyle name="20% - Ênfase5 23 6 2 2" xfId="15369" xr:uid="{24E1890D-5733-468E-AE1F-51D1E5486FBE}"/>
    <cellStyle name="20% - Ênfase5 23 6 2 3" xfId="15370" xr:uid="{2E213F35-2DCC-4151-BC19-9C3F79587391}"/>
    <cellStyle name="20% - Ênfase5 23 6 2 4" xfId="15371" xr:uid="{71EA0014-3FDE-4E84-9C35-36BC64C67849}"/>
    <cellStyle name="20% - Ênfase5 23 6 3" xfId="15372" xr:uid="{389C9890-D565-41CD-9829-DB0ED16B594B}"/>
    <cellStyle name="20% - Ênfase5 23 6 4" xfId="15373" xr:uid="{F5E96D13-39AE-4DB9-B62E-5EF8E5AA9057}"/>
    <cellStyle name="20% - Ênfase5 23 6 5" xfId="15374" xr:uid="{09F42DF2-25C9-45B4-95D8-7CC94205F63A}"/>
    <cellStyle name="20% - Ênfase5 23 7" xfId="15375" xr:uid="{90AD4551-CB87-4CAC-A571-6572305978E9}"/>
    <cellStyle name="20% - Ênfase5 23 7 2" xfId="15376" xr:uid="{F5B1B3A8-78C2-4CFC-AD14-36A7ED3BF0BA}"/>
    <cellStyle name="20% - Ênfase5 23 7 2 2" xfId="15377" xr:uid="{4A2C7E5A-71C0-496F-9F5E-89A8EF2E1EC6}"/>
    <cellStyle name="20% - Ênfase5 23 7 2 3" xfId="15378" xr:uid="{A2AF7788-0C5C-4887-9CD5-38A0B873CB35}"/>
    <cellStyle name="20% - Ênfase5 23 7 2 4" xfId="15379" xr:uid="{BF5B91FD-3FC6-409A-A235-87BE84B53263}"/>
    <cellStyle name="20% - Ênfase5 23 7 3" xfId="15380" xr:uid="{F951291C-DFEC-4022-B533-BB1CE29F2883}"/>
    <cellStyle name="20% - Ênfase5 23 7 4" xfId="15381" xr:uid="{E43E48A7-9D5B-427E-8D77-59270E8AB161}"/>
    <cellStyle name="20% - Ênfase5 23 7 5" xfId="15382" xr:uid="{A03A1067-26EB-46BA-B503-CF541C30E2CF}"/>
    <cellStyle name="20% - Ênfase5 23 8" xfId="15383" xr:uid="{1CDB1164-5A30-4013-9660-1FEEE59370E7}"/>
    <cellStyle name="20% - Ênfase5 23 8 2" xfId="15384" xr:uid="{304C3295-2CA4-41CC-82BC-0DDD643D9967}"/>
    <cellStyle name="20% - Ênfase5 23 8 2 2" xfId="15385" xr:uid="{BEA98DD8-274A-4B27-8DE8-B0B306FC41CE}"/>
    <cellStyle name="20% - Ênfase5 23 8 2 3" xfId="15386" xr:uid="{94BE6462-5C5C-45C6-97D0-D3DB070DA91A}"/>
    <cellStyle name="20% - Ênfase5 23 8 2 4" xfId="15387" xr:uid="{81D4C0BE-2078-4E0D-BEE2-6AD475BDD835}"/>
    <cellStyle name="20% - Ênfase5 23 8 3" xfId="15388" xr:uid="{AADAA058-E450-4B3D-8E70-92C68217D928}"/>
    <cellStyle name="20% - Ênfase5 23 8 4" xfId="15389" xr:uid="{CCABCFF3-5D82-4471-A00B-74DCA21B5B3C}"/>
    <cellStyle name="20% - Ênfase5 23 8 5" xfId="15390" xr:uid="{6EC2CB2D-CCF9-418E-A193-E587C947857A}"/>
    <cellStyle name="20% - Ênfase5 23 9" xfId="15391" xr:uid="{FFF08770-6ED6-433C-A369-2D076CE4B930}"/>
    <cellStyle name="20% - Ênfase5 23 9 2" xfId="15392" xr:uid="{F2AC15FE-BD1B-49B1-9208-EF8C2D134A95}"/>
    <cellStyle name="20% - Ênfase5 23 9 2 2" xfId="15393" xr:uid="{4D54A9C2-E0EC-49AF-8C75-8B0AA4FE468F}"/>
    <cellStyle name="20% - Ênfase5 23 9 2 3" xfId="15394" xr:uid="{7FE7C07D-726B-4F1B-B4C1-6DFCC9F42C24}"/>
    <cellStyle name="20% - Ênfase5 23 9 2 4" xfId="15395" xr:uid="{1275EB52-D369-4167-9CB8-A65ECF607742}"/>
    <cellStyle name="20% - Ênfase5 23 9 3" xfId="15396" xr:uid="{7E6C9AB1-6AC8-48C2-847C-0B5986546A83}"/>
    <cellStyle name="20% - Ênfase5 23 9 4" xfId="15397" xr:uid="{25D97D82-BD5C-47FA-A214-2D120A0F77B4}"/>
    <cellStyle name="20% - Ênfase5 23 9 5" xfId="15398" xr:uid="{99158C90-42E6-4C3B-9E11-F1CA8F4E0B75}"/>
    <cellStyle name="20% - Ênfase5 24" xfId="1080" xr:uid="{43C95D3C-EEEF-4E45-B811-AC9D94C2D68D}"/>
    <cellStyle name="20% - Ênfase5 24 10" xfId="15399" xr:uid="{025D6987-85B4-405E-AEB1-1F298455A001}"/>
    <cellStyle name="20% - Ênfase5 24 10 2" xfId="15400" xr:uid="{E27CBA3F-B3A5-4654-9CE2-783510CB47E9}"/>
    <cellStyle name="20% - Ênfase5 24 10 2 2" xfId="15401" xr:uid="{3BE05BD9-6FB9-4DD8-9D36-F011863B91AB}"/>
    <cellStyle name="20% - Ênfase5 24 10 2 3" xfId="15402" xr:uid="{85677DFC-209A-4FB8-A8C5-3996BF88ED46}"/>
    <cellStyle name="20% - Ênfase5 24 10 2 4" xfId="15403" xr:uid="{4DE8978C-DAD0-4D29-AB7F-30700C225ED3}"/>
    <cellStyle name="20% - Ênfase5 24 10 3" xfId="15404" xr:uid="{358AD826-1A29-46DD-9C06-F82FB34A8167}"/>
    <cellStyle name="20% - Ênfase5 24 10 4" xfId="15405" xr:uid="{0A6686D6-39DF-4B29-B10A-02B550378026}"/>
    <cellStyle name="20% - Ênfase5 24 10 5" xfId="15406" xr:uid="{53ED5DA7-5A76-4C69-925A-2107D5D6FF8A}"/>
    <cellStyle name="20% - Ênfase5 24 11" xfId="15407" xr:uid="{1DA7DF8F-8B82-4136-AFEA-205A4A3D5874}"/>
    <cellStyle name="20% - Ênfase5 24 11 2" xfId="15408" xr:uid="{C008DB4D-36AB-4C73-9D65-E30B8564205D}"/>
    <cellStyle name="20% - Ênfase5 24 11 2 2" xfId="15409" xr:uid="{C61F84F1-D0AB-4589-862C-8F874C3718B8}"/>
    <cellStyle name="20% - Ênfase5 24 11 2 3" xfId="15410" xr:uid="{F57F6FB1-BA4A-4D42-A716-4FDF1EC0D705}"/>
    <cellStyle name="20% - Ênfase5 24 11 2 4" xfId="15411" xr:uid="{1685619F-1310-4CE9-A70C-135E201D14B6}"/>
    <cellStyle name="20% - Ênfase5 24 11 3" xfId="15412" xr:uid="{94158000-8C46-4613-AF6E-9A31556C076D}"/>
    <cellStyle name="20% - Ênfase5 24 11 4" xfId="15413" xr:uid="{4BC01A21-250A-4249-B53D-314D855D2E81}"/>
    <cellStyle name="20% - Ênfase5 24 11 5" xfId="15414" xr:uid="{F23532C7-032C-4A08-BBC0-25E9E4FA7B35}"/>
    <cellStyle name="20% - Ênfase5 24 12" xfId="15415" xr:uid="{BC081579-9225-493A-862E-9F47A37E6531}"/>
    <cellStyle name="20% - Ênfase5 24 12 2" xfId="15416" xr:uid="{F6CCE707-C18A-423A-A7A4-5A2897136A96}"/>
    <cellStyle name="20% - Ênfase5 24 12 3" xfId="15417" xr:uid="{33917A6F-9489-4745-9D8F-C70B6743D35E}"/>
    <cellStyle name="20% - Ênfase5 24 12 4" xfId="15418" xr:uid="{52737727-9B56-47FF-A99E-934D3A471462}"/>
    <cellStyle name="20% - Ênfase5 24 13" xfId="15419" xr:uid="{827EBCD9-3894-47D8-B4D6-4036AC032985}"/>
    <cellStyle name="20% - Ênfase5 24 14" xfId="15420" xr:uid="{D166A0FC-52F8-43B7-B915-2EBBE258BAC9}"/>
    <cellStyle name="20% - Ênfase5 24 15" xfId="15421" xr:uid="{55C45232-2B6E-4650-AC41-3B87D6540D9C}"/>
    <cellStyle name="20% - Ênfase5 24 2" xfId="1081" xr:uid="{DB93D8EE-0D30-4A84-878A-C991DA08A50B}"/>
    <cellStyle name="20% - Ênfase5 24 2 2" xfId="15422" xr:uid="{404B54C5-9198-4084-BA2F-C347AAE7F017}"/>
    <cellStyle name="20% - Ênfase5 24 2 2 2" xfId="15423" xr:uid="{DC9AA083-A277-40E3-A90C-984F4AF44B17}"/>
    <cellStyle name="20% - Ênfase5 24 2 2 3" xfId="15424" xr:uid="{A77CE3BF-FEFF-4E91-AFEC-194714412D47}"/>
    <cellStyle name="20% - Ênfase5 24 2 2 4" xfId="15425" xr:uid="{44DC50D7-7AFC-4030-89DC-6BE2090A4371}"/>
    <cellStyle name="20% - Ênfase5 24 2 3" xfId="15426" xr:uid="{13FF627A-0CA8-4DDC-AC52-BF743C222B52}"/>
    <cellStyle name="20% - Ênfase5 24 2 4" xfId="15427" xr:uid="{4A87E80A-C5EF-4327-8180-034281C27815}"/>
    <cellStyle name="20% - Ênfase5 24 2 5" xfId="15428" xr:uid="{61633743-C02B-4338-AB4D-38D9A7971C47}"/>
    <cellStyle name="20% - Ênfase5 24 3" xfId="15429" xr:uid="{8FD22EB3-C4C8-4007-9060-56478E134DD2}"/>
    <cellStyle name="20% - Ênfase5 24 3 2" xfId="15430" xr:uid="{5768CE31-D088-46F2-9BAD-74006A5CCB87}"/>
    <cellStyle name="20% - Ênfase5 24 3 2 2" xfId="15431" xr:uid="{90CF1FBF-E200-4DDF-8124-408D095AD81B}"/>
    <cellStyle name="20% - Ênfase5 24 3 2 3" xfId="15432" xr:uid="{F594443E-A18F-4385-AC06-8FD314F6CE62}"/>
    <cellStyle name="20% - Ênfase5 24 3 2 4" xfId="15433" xr:uid="{63922A07-80E0-47C1-A0EC-FD51DD8A0CBE}"/>
    <cellStyle name="20% - Ênfase5 24 3 3" xfId="15434" xr:uid="{2073EF88-C458-424E-89BC-A9F2893B798B}"/>
    <cellStyle name="20% - Ênfase5 24 3 4" xfId="15435" xr:uid="{B95497D6-A453-40DF-B9BD-C86C9F77BE09}"/>
    <cellStyle name="20% - Ênfase5 24 3 5" xfId="15436" xr:uid="{C85DBEDA-CBFC-4F40-9368-1DD09943E850}"/>
    <cellStyle name="20% - Ênfase5 24 4" xfId="15437" xr:uid="{A1344251-1888-4CD2-8A86-32444F124F94}"/>
    <cellStyle name="20% - Ênfase5 24 4 2" xfId="15438" xr:uid="{D8A717E2-599E-46AA-BC45-1805C9326DBD}"/>
    <cellStyle name="20% - Ênfase5 24 4 2 2" xfId="15439" xr:uid="{1901E48C-8F4D-45E9-B1AA-495647F452C1}"/>
    <cellStyle name="20% - Ênfase5 24 4 2 3" xfId="15440" xr:uid="{7091AD51-8842-43FE-AC84-F7317D6429D4}"/>
    <cellStyle name="20% - Ênfase5 24 4 2 4" xfId="15441" xr:uid="{67433917-0D01-4D9C-9D45-323048678CE1}"/>
    <cellStyle name="20% - Ênfase5 24 4 3" xfId="15442" xr:uid="{03CA885A-3633-4A94-AFEE-0918F014356E}"/>
    <cellStyle name="20% - Ênfase5 24 4 4" xfId="15443" xr:uid="{BFFA835F-40D2-466B-89F4-1A3CDA7FB697}"/>
    <cellStyle name="20% - Ênfase5 24 4 5" xfId="15444" xr:uid="{58127039-497D-4A11-8905-A1494C6BB812}"/>
    <cellStyle name="20% - Ênfase5 24 5" xfId="15445" xr:uid="{2E614ED4-0D96-470F-8C1F-0C22A7297550}"/>
    <cellStyle name="20% - Ênfase5 24 5 2" xfId="15446" xr:uid="{88D91548-9B32-4E69-B4BC-02D8598A7429}"/>
    <cellStyle name="20% - Ênfase5 24 5 2 2" xfId="15447" xr:uid="{8FB6A343-F105-4A67-A6EA-E32025A6B6FA}"/>
    <cellStyle name="20% - Ênfase5 24 5 2 3" xfId="15448" xr:uid="{6BCC000D-19BA-44CB-A883-96107C59B9FB}"/>
    <cellStyle name="20% - Ênfase5 24 5 2 4" xfId="15449" xr:uid="{C8C729EB-449A-44B5-A22F-4485AC739B6A}"/>
    <cellStyle name="20% - Ênfase5 24 5 3" xfId="15450" xr:uid="{EE1CDF7E-D16A-461D-8946-C4A978835255}"/>
    <cellStyle name="20% - Ênfase5 24 5 4" xfId="15451" xr:uid="{FA3E2022-BA55-48C1-8FE9-DB9C30B70637}"/>
    <cellStyle name="20% - Ênfase5 24 5 5" xfId="15452" xr:uid="{0EDA6D6F-C88B-46D3-B0F1-5269B63C852F}"/>
    <cellStyle name="20% - Ênfase5 24 6" xfId="15453" xr:uid="{72C66363-DC92-420E-81F5-4FFDFB9EEA4F}"/>
    <cellStyle name="20% - Ênfase5 24 6 2" xfId="15454" xr:uid="{7FB44DDB-574C-4394-88EB-703183DC3CDD}"/>
    <cellStyle name="20% - Ênfase5 24 6 2 2" xfId="15455" xr:uid="{04031A2F-D8A5-49C5-81F6-42BA01E65AE0}"/>
    <cellStyle name="20% - Ênfase5 24 6 2 3" xfId="15456" xr:uid="{AC9F29A2-5B0E-4500-B34D-0440FC352501}"/>
    <cellStyle name="20% - Ênfase5 24 6 2 4" xfId="15457" xr:uid="{A4E4460E-606C-445A-BC32-2FE85BB06B6B}"/>
    <cellStyle name="20% - Ênfase5 24 6 3" xfId="15458" xr:uid="{3B7BCDDC-BF76-4A8C-ADD2-4CF9A79F6BD4}"/>
    <cellStyle name="20% - Ênfase5 24 6 4" xfId="15459" xr:uid="{2861F495-7464-4DE7-A4C0-3FB784BCDD16}"/>
    <cellStyle name="20% - Ênfase5 24 6 5" xfId="15460" xr:uid="{032F78F2-3520-480D-856C-AD02B7440AB3}"/>
    <cellStyle name="20% - Ênfase5 24 7" xfId="15461" xr:uid="{0D0728FD-DD1D-401D-B93C-E530637D19CB}"/>
    <cellStyle name="20% - Ênfase5 24 7 2" xfId="15462" xr:uid="{D9EAF945-A5C8-4CB9-8488-BF2F39D985B2}"/>
    <cellStyle name="20% - Ênfase5 24 7 2 2" xfId="15463" xr:uid="{5A818602-77BB-475C-B39D-0456C39739D1}"/>
    <cellStyle name="20% - Ênfase5 24 7 2 3" xfId="15464" xr:uid="{CB955674-D728-4742-893E-14AC8938C307}"/>
    <cellStyle name="20% - Ênfase5 24 7 2 4" xfId="15465" xr:uid="{02746365-91E0-45A0-B02A-6F4A1967883C}"/>
    <cellStyle name="20% - Ênfase5 24 7 3" xfId="15466" xr:uid="{78F6B126-5AF9-4F36-835A-47ACB46BBA4E}"/>
    <cellStyle name="20% - Ênfase5 24 7 4" xfId="15467" xr:uid="{568A37BE-5FF0-432D-95AA-380B21526A0C}"/>
    <cellStyle name="20% - Ênfase5 24 7 5" xfId="15468" xr:uid="{5FFDC252-1350-48DB-9F71-2E49A5DBDBB5}"/>
    <cellStyle name="20% - Ênfase5 24 8" xfId="15469" xr:uid="{7BAB1A0C-5C2C-48C8-ADD8-B905EFEF6A95}"/>
    <cellStyle name="20% - Ênfase5 24 8 2" xfId="15470" xr:uid="{C322F7F7-C561-481A-94D0-2842657DF801}"/>
    <cellStyle name="20% - Ênfase5 24 8 2 2" xfId="15471" xr:uid="{DDA4E250-6527-4396-AFCE-FE3F579579A9}"/>
    <cellStyle name="20% - Ênfase5 24 8 2 3" xfId="15472" xr:uid="{6EFA0B23-484E-4CB2-A453-8583D0A73CFA}"/>
    <cellStyle name="20% - Ênfase5 24 8 2 4" xfId="15473" xr:uid="{2E90E92B-4636-4A1E-97D9-DF11831DC464}"/>
    <cellStyle name="20% - Ênfase5 24 8 3" xfId="15474" xr:uid="{F9C0D390-4370-4500-BD3E-3F402537CE64}"/>
    <cellStyle name="20% - Ênfase5 24 8 4" xfId="15475" xr:uid="{FFE9EB50-8729-435C-8A40-717F3CF4C1D4}"/>
    <cellStyle name="20% - Ênfase5 24 8 5" xfId="15476" xr:uid="{B392ECB8-517D-475E-B783-725A6523D9F2}"/>
    <cellStyle name="20% - Ênfase5 24 9" xfId="15477" xr:uid="{F67994FD-625D-48AE-BD30-0B0EA97FC169}"/>
    <cellStyle name="20% - Ênfase5 24 9 2" xfId="15478" xr:uid="{BEEFCE11-026A-47F5-B3CC-B1014DA4E157}"/>
    <cellStyle name="20% - Ênfase5 24 9 2 2" xfId="15479" xr:uid="{20E851F8-D0B0-4EB7-95D5-8FB3AF804460}"/>
    <cellStyle name="20% - Ênfase5 24 9 2 3" xfId="15480" xr:uid="{0AC8E350-9FD2-42AE-97D6-8651CE9266B3}"/>
    <cellStyle name="20% - Ênfase5 24 9 2 4" xfId="15481" xr:uid="{DA0056B0-4D73-4FF4-8BD4-192F9F9A8642}"/>
    <cellStyle name="20% - Ênfase5 24 9 3" xfId="15482" xr:uid="{B51A0916-15ED-4694-A3DF-C6844C0B9BD2}"/>
    <cellStyle name="20% - Ênfase5 24 9 4" xfId="15483" xr:uid="{DB12ECA8-0E0B-4115-8A65-C40B50E4CAAB}"/>
    <cellStyle name="20% - Ênfase5 24 9 5" xfId="15484" xr:uid="{1479F48E-9FA7-4C70-BBBC-E2AFCB5EB06D}"/>
    <cellStyle name="20% - Ênfase5 25" xfId="1082" xr:uid="{BE1EB51D-DA3A-4BC8-AD36-7136C8BACDC9}"/>
    <cellStyle name="20% - Ênfase5 25 10" xfId="15485" xr:uid="{6CA2C8BF-5A2B-4F29-B5CB-2B3C01C5EBAF}"/>
    <cellStyle name="20% - Ênfase5 25 10 2" xfId="15486" xr:uid="{A8B56B09-8D00-46D7-BFD5-F67FCCD66B98}"/>
    <cellStyle name="20% - Ênfase5 25 10 2 2" xfId="15487" xr:uid="{A44FF51D-8E52-4C8E-B46A-BEA20B060FE9}"/>
    <cellStyle name="20% - Ênfase5 25 10 2 3" xfId="15488" xr:uid="{111CE315-16B1-4835-8B79-A6DEAE8F5349}"/>
    <cellStyle name="20% - Ênfase5 25 10 2 4" xfId="15489" xr:uid="{95589963-473F-41E9-A063-7BCCF42AC004}"/>
    <cellStyle name="20% - Ênfase5 25 10 3" xfId="15490" xr:uid="{46993A3A-2DC2-4985-B02A-450EDB800085}"/>
    <cellStyle name="20% - Ênfase5 25 10 4" xfId="15491" xr:uid="{54B8F97A-57E0-4E69-A694-1B26DD82B8A3}"/>
    <cellStyle name="20% - Ênfase5 25 10 5" xfId="15492" xr:uid="{3B335357-8AEF-4DAD-81CD-DDEC8A28CE01}"/>
    <cellStyle name="20% - Ênfase5 25 11" xfId="15493" xr:uid="{05CF5ED0-CD5A-4097-9F81-57A708B1096A}"/>
    <cellStyle name="20% - Ênfase5 25 11 2" xfId="15494" xr:uid="{BD4AE46B-04A5-4F8A-B777-9B8FA8D0C6CF}"/>
    <cellStyle name="20% - Ênfase5 25 11 2 2" xfId="15495" xr:uid="{90851202-0C5E-41DE-BEEB-56630F0E9A2A}"/>
    <cellStyle name="20% - Ênfase5 25 11 2 3" xfId="15496" xr:uid="{99DA61E0-97B7-4A37-A9F8-1B4C044048FA}"/>
    <cellStyle name="20% - Ênfase5 25 11 2 4" xfId="15497" xr:uid="{9F397E7E-80A7-494E-A63B-EF4341142C92}"/>
    <cellStyle name="20% - Ênfase5 25 11 3" xfId="15498" xr:uid="{1E186D35-9879-44B9-97F9-92A3F5C23394}"/>
    <cellStyle name="20% - Ênfase5 25 11 4" xfId="15499" xr:uid="{59C45BF6-8CF1-4BBC-B1E7-718220B55786}"/>
    <cellStyle name="20% - Ênfase5 25 11 5" xfId="15500" xr:uid="{80B0AD47-9923-4567-8203-25FC4FB838E9}"/>
    <cellStyle name="20% - Ênfase5 25 12" xfId="15501" xr:uid="{EF3E562C-ECAD-4B95-A8DD-634B39B32A2B}"/>
    <cellStyle name="20% - Ênfase5 25 12 2" xfId="15502" xr:uid="{4815201D-2266-440C-A166-CEEB8AB602F7}"/>
    <cellStyle name="20% - Ênfase5 25 12 3" xfId="15503" xr:uid="{A7F84427-2CED-4610-A6F1-7452D7651050}"/>
    <cellStyle name="20% - Ênfase5 25 12 4" xfId="15504" xr:uid="{993B97AD-0261-4D34-89C7-63B2CDF8D630}"/>
    <cellStyle name="20% - Ênfase5 25 13" xfId="15505" xr:uid="{3B88A843-02CC-4A3A-BF5B-AB6CC90FE484}"/>
    <cellStyle name="20% - Ênfase5 25 14" xfId="15506" xr:uid="{C9CF7CBC-6C79-4147-8B93-A0197333FD57}"/>
    <cellStyle name="20% - Ênfase5 25 15" xfId="15507" xr:uid="{97F29E6D-B1B8-4E75-9C7D-4AD2729F9753}"/>
    <cellStyle name="20% - Ênfase5 25 2" xfId="1083" xr:uid="{B85922D2-99E2-4653-9FBD-54C542C27829}"/>
    <cellStyle name="20% - Ênfase5 25 2 2" xfId="15508" xr:uid="{71185137-73E2-4447-B7F7-2891980DCADE}"/>
    <cellStyle name="20% - Ênfase5 25 2 2 2" xfId="15509" xr:uid="{F73FEF9D-AF73-4B10-95A2-8935C29C8E4C}"/>
    <cellStyle name="20% - Ênfase5 25 2 2 3" xfId="15510" xr:uid="{6DA79F4F-5FD4-4F30-9E73-867829C4FA70}"/>
    <cellStyle name="20% - Ênfase5 25 2 2 4" xfId="15511" xr:uid="{0C357EF1-2657-4911-AEF8-83D2773F188E}"/>
    <cellStyle name="20% - Ênfase5 25 2 3" xfId="15512" xr:uid="{EC08FAFB-D461-4765-A5A5-0EEBA719186D}"/>
    <cellStyle name="20% - Ênfase5 25 2 4" xfId="15513" xr:uid="{15EF27BA-C2DF-4BD2-BD11-7035F0580626}"/>
    <cellStyle name="20% - Ênfase5 25 2 5" xfId="15514" xr:uid="{5462AA90-D35B-4AE1-8E5D-B5439A790F97}"/>
    <cellStyle name="20% - Ênfase5 25 3" xfId="15515" xr:uid="{22A62AEA-2E36-4204-AFBB-62DF65C71D19}"/>
    <cellStyle name="20% - Ênfase5 25 3 2" xfId="15516" xr:uid="{D42DC6B6-AF06-4BC1-BEDB-47326F1943E9}"/>
    <cellStyle name="20% - Ênfase5 25 3 2 2" xfId="15517" xr:uid="{C7DD8928-13D1-4361-AAD1-64F4440C10F5}"/>
    <cellStyle name="20% - Ênfase5 25 3 2 3" xfId="15518" xr:uid="{AE5B0B81-8AFE-4AB6-9DA6-3029E0A7CB20}"/>
    <cellStyle name="20% - Ênfase5 25 3 2 4" xfId="15519" xr:uid="{EB5F7536-B824-4051-971B-A6BF94287A46}"/>
    <cellStyle name="20% - Ênfase5 25 3 3" xfId="15520" xr:uid="{3745E734-8530-44F0-BE02-AC386EEC632E}"/>
    <cellStyle name="20% - Ênfase5 25 3 4" xfId="15521" xr:uid="{326400AC-9F98-49F1-8E3C-D234C0FDDBD3}"/>
    <cellStyle name="20% - Ênfase5 25 3 5" xfId="15522" xr:uid="{109C83EF-5CD6-472B-9CCE-AA5C7611E8F8}"/>
    <cellStyle name="20% - Ênfase5 25 4" xfId="15523" xr:uid="{F41D05A7-BF1F-427A-9E8A-31C4B0AC0D57}"/>
    <cellStyle name="20% - Ênfase5 25 4 2" xfId="15524" xr:uid="{744FA187-8F13-4942-8318-46843E3DAB25}"/>
    <cellStyle name="20% - Ênfase5 25 4 2 2" xfId="15525" xr:uid="{D8E2025C-0F44-4855-825E-26B82E0949D9}"/>
    <cellStyle name="20% - Ênfase5 25 4 2 3" xfId="15526" xr:uid="{43C80BD5-8A1F-4F67-B9C0-698BA8AAC576}"/>
    <cellStyle name="20% - Ênfase5 25 4 2 4" xfId="15527" xr:uid="{1A0CAC44-9EF1-42BD-992B-26CA2A0A8054}"/>
    <cellStyle name="20% - Ênfase5 25 4 3" xfId="15528" xr:uid="{031BF53F-A5E6-4E94-9464-2EB082C42686}"/>
    <cellStyle name="20% - Ênfase5 25 4 4" xfId="15529" xr:uid="{8896FD7A-FAE8-4150-915A-80599D3E1214}"/>
    <cellStyle name="20% - Ênfase5 25 4 5" xfId="15530" xr:uid="{36329CEE-D5C7-4521-9BE7-CF40BDB4B4AB}"/>
    <cellStyle name="20% - Ênfase5 25 5" xfId="15531" xr:uid="{BEB651BD-C726-477A-8B45-EA38DB944D42}"/>
    <cellStyle name="20% - Ênfase5 25 5 2" xfId="15532" xr:uid="{48D01AD3-647B-4ABE-AFA6-F8101B7D04E2}"/>
    <cellStyle name="20% - Ênfase5 25 5 2 2" xfId="15533" xr:uid="{163CD5DA-2363-4681-A26C-84CC83336A31}"/>
    <cellStyle name="20% - Ênfase5 25 5 2 3" xfId="15534" xr:uid="{EF5FB6D5-87F3-4F89-8C99-2F42BB40715C}"/>
    <cellStyle name="20% - Ênfase5 25 5 2 4" xfId="15535" xr:uid="{358BC71D-AD35-4BAC-9E58-CF97444656C9}"/>
    <cellStyle name="20% - Ênfase5 25 5 3" xfId="15536" xr:uid="{CB0B51EA-4E68-42FC-A14E-D04E174614A8}"/>
    <cellStyle name="20% - Ênfase5 25 5 4" xfId="15537" xr:uid="{EAB068F6-A5D5-4738-9CC8-22FF30447842}"/>
    <cellStyle name="20% - Ênfase5 25 5 5" xfId="15538" xr:uid="{08F77B50-D46C-4059-B186-5836C11C9CFF}"/>
    <cellStyle name="20% - Ênfase5 25 6" xfId="15539" xr:uid="{440CAF70-F919-4F44-BFDD-DCB06E98C667}"/>
    <cellStyle name="20% - Ênfase5 25 6 2" xfId="15540" xr:uid="{B2E95348-6DE4-4BC2-9BBB-1929606DBB24}"/>
    <cellStyle name="20% - Ênfase5 25 6 2 2" xfId="15541" xr:uid="{366E0947-C42E-4967-A138-E0354D37DA3E}"/>
    <cellStyle name="20% - Ênfase5 25 6 2 3" xfId="15542" xr:uid="{3BC0B654-D1EF-47A3-9868-9D16EE993F58}"/>
    <cellStyle name="20% - Ênfase5 25 6 2 4" xfId="15543" xr:uid="{2611AE21-0881-4C59-B111-B4765CBB85D3}"/>
    <cellStyle name="20% - Ênfase5 25 6 3" xfId="15544" xr:uid="{7DB02BE0-DE4C-4E67-A014-2EA3B8ED7539}"/>
    <cellStyle name="20% - Ênfase5 25 6 4" xfId="15545" xr:uid="{AAEDA818-88CC-457A-8296-AA145EA36277}"/>
    <cellStyle name="20% - Ênfase5 25 6 5" xfId="15546" xr:uid="{40096FE6-0769-4E4F-87BD-7A432788F46F}"/>
    <cellStyle name="20% - Ênfase5 25 7" xfId="15547" xr:uid="{7C26F407-B3B6-414D-96FC-FA9EA87D99A3}"/>
    <cellStyle name="20% - Ênfase5 25 7 2" xfId="15548" xr:uid="{D34CBCBA-C27E-458B-88B3-23BC71149106}"/>
    <cellStyle name="20% - Ênfase5 25 7 2 2" xfId="15549" xr:uid="{05DF6C5E-E866-453A-99D5-E9FF76C4D7F9}"/>
    <cellStyle name="20% - Ênfase5 25 7 2 3" xfId="15550" xr:uid="{E2056551-CC18-44A1-BA92-5E0A2AD2ADDF}"/>
    <cellStyle name="20% - Ênfase5 25 7 2 4" xfId="15551" xr:uid="{99508C08-C362-44D3-99B5-09F8D042D3CC}"/>
    <cellStyle name="20% - Ênfase5 25 7 3" xfId="15552" xr:uid="{900C85A9-FEC1-4EA0-A6A3-4D7EF4458DBA}"/>
    <cellStyle name="20% - Ênfase5 25 7 4" xfId="15553" xr:uid="{AA1EDC54-14CA-420B-9405-8C7B61E12B8C}"/>
    <cellStyle name="20% - Ênfase5 25 7 5" xfId="15554" xr:uid="{E0376B3C-0879-47B0-AE76-B624ADD97B0B}"/>
    <cellStyle name="20% - Ênfase5 25 8" xfId="15555" xr:uid="{F2BF0B53-58D2-4D18-B783-A993A3282C03}"/>
    <cellStyle name="20% - Ênfase5 25 8 2" xfId="15556" xr:uid="{9C6CD2D3-6628-4D01-94AF-1DBBCDFB9566}"/>
    <cellStyle name="20% - Ênfase5 25 8 2 2" xfId="15557" xr:uid="{3B966666-0430-48C6-91D9-CD2F8DF2838A}"/>
    <cellStyle name="20% - Ênfase5 25 8 2 3" xfId="15558" xr:uid="{16BDA426-50E3-491A-8230-0450CA9611FD}"/>
    <cellStyle name="20% - Ênfase5 25 8 2 4" xfId="15559" xr:uid="{9A7D856C-1FA7-4C1D-B05A-187C995B6F2F}"/>
    <cellStyle name="20% - Ênfase5 25 8 3" xfId="15560" xr:uid="{6E267AC3-8053-4584-B0B0-38822CAF43EF}"/>
    <cellStyle name="20% - Ênfase5 25 8 4" xfId="15561" xr:uid="{D5D0562E-C867-4437-9FE9-AA35830A3265}"/>
    <cellStyle name="20% - Ênfase5 25 8 5" xfId="15562" xr:uid="{20421D3D-99DD-4C14-BE2D-12EB3F750C8F}"/>
    <cellStyle name="20% - Ênfase5 25 9" xfId="15563" xr:uid="{E5F6BA98-AA49-4789-B288-7FFAABC6E1D9}"/>
    <cellStyle name="20% - Ênfase5 25 9 2" xfId="15564" xr:uid="{5748F1E9-EC4C-4181-BC5A-B01260F2F97C}"/>
    <cellStyle name="20% - Ênfase5 25 9 2 2" xfId="15565" xr:uid="{F95F52C3-1E84-4E9A-8572-FB2A3A9F0391}"/>
    <cellStyle name="20% - Ênfase5 25 9 2 3" xfId="15566" xr:uid="{E91D4BA5-84EE-4937-AA83-565EFC776B17}"/>
    <cellStyle name="20% - Ênfase5 25 9 2 4" xfId="15567" xr:uid="{1B9A8F44-0700-415A-A542-2B8A76BF62A1}"/>
    <cellStyle name="20% - Ênfase5 25 9 3" xfId="15568" xr:uid="{9D2DD5E7-D669-4585-A8B8-7746C7732E17}"/>
    <cellStyle name="20% - Ênfase5 25 9 4" xfId="15569" xr:uid="{52F2F902-1122-4B73-9C94-A31CBC4031AD}"/>
    <cellStyle name="20% - Ênfase5 25 9 5" xfId="15570" xr:uid="{89789CEE-CF5C-4F25-9B25-EACCA5E1AA57}"/>
    <cellStyle name="20% - Ênfase5 26" xfId="1084" xr:uid="{87D7F151-2889-428C-B4B1-EE3944E39352}"/>
    <cellStyle name="20% - Ênfase5 26 10" xfId="15571" xr:uid="{CE61B82F-D22D-4C45-863F-A81DCB96F9E2}"/>
    <cellStyle name="20% - Ênfase5 26 10 2" xfId="15572" xr:uid="{CBA7079C-3BB5-4A92-9687-251839AF7341}"/>
    <cellStyle name="20% - Ênfase5 26 10 2 2" xfId="15573" xr:uid="{9503D25E-3ECE-45EB-8989-06E739016995}"/>
    <cellStyle name="20% - Ênfase5 26 10 2 3" xfId="15574" xr:uid="{F6EAF27C-30EE-4BE6-BC7B-77F418837CBD}"/>
    <cellStyle name="20% - Ênfase5 26 10 2 4" xfId="15575" xr:uid="{CC2F1076-407B-4997-B225-ACCAAEE5713D}"/>
    <cellStyle name="20% - Ênfase5 26 10 3" xfId="15576" xr:uid="{695349D2-D92C-49EC-A6A7-E8844D02E30F}"/>
    <cellStyle name="20% - Ênfase5 26 10 4" xfId="15577" xr:uid="{4ADA957D-7035-40BC-A9A6-A0E785FE72A2}"/>
    <cellStyle name="20% - Ênfase5 26 10 5" xfId="15578" xr:uid="{DBD7672B-4D1B-4DE7-9027-85E55D49817C}"/>
    <cellStyle name="20% - Ênfase5 26 11" xfId="15579" xr:uid="{5E16D4FC-2890-4706-8B59-9B3AB8B4321C}"/>
    <cellStyle name="20% - Ênfase5 26 11 2" xfId="15580" xr:uid="{461949F2-1C0D-48D5-AE5C-8A39CEBE032F}"/>
    <cellStyle name="20% - Ênfase5 26 11 2 2" xfId="15581" xr:uid="{5398ADC9-8A2E-470E-A2C9-7246624DA4A8}"/>
    <cellStyle name="20% - Ênfase5 26 11 2 3" xfId="15582" xr:uid="{2CE0F424-5864-4BAE-AC15-106C0B0FD1C3}"/>
    <cellStyle name="20% - Ênfase5 26 11 2 4" xfId="15583" xr:uid="{2B4545CB-8E7D-4AFB-8345-CBC0F60B8E39}"/>
    <cellStyle name="20% - Ênfase5 26 11 3" xfId="15584" xr:uid="{291ADB6A-13B7-48EE-9A97-33A0A3C549B8}"/>
    <cellStyle name="20% - Ênfase5 26 11 4" xfId="15585" xr:uid="{8AA7D122-5CC4-4496-BA17-44FB1CDC2D5B}"/>
    <cellStyle name="20% - Ênfase5 26 11 5" xfId="15586" xr:uid="{0778C87D-B82D-49C4-8147-16CFDB769164}"/>
    <cellStyle name="20% - Ênfase5 26 12" xfId="15587" xr:uid="{A555DAA6-BB49-4887-83E7-81A365FD8495}"/>
    <cellStyle name="20% - Ênfase5 26 12 2" xfId="15588" xr:uid="{ABEC62A2-B7A8-4B74-9AB1-6D7D362626C3}"/>
    <cellStyle name="20% - Ênfase5 26 12 3" xfId="15589" xr:uid="{C8009B84-5050-4295-8314-7199451E1ACC}"/>
    <cellStyle name="20% - Ênfase5 26 12 4" xfId="15590" xr:uid="{057E5A5D-7387-42DB-B929-AD8868BE3693}"/>
    <cellStyle name="20% - Ênfase5 26 13" xfId="15591" xr:uid="{307A7AE2-9338-4941-9CF5-69E86BFAF1EF}"/>
    <cellStyle name="20% - Ênfase5 26 14" xfId="15592" xr:uid="{3A25B82F-AF20-4B95-9FA6-2755C61C719C}"/>
    <cellStyle name="20% - Ênfase5 26 15" xfId="15593" xr:uid="{DE9C1A34-1C34-4CBC-ABAD-58C146FEC382}"/>
    <cellStyle name="20% - Ênfase5 26 2" xfId="1085" xr:uid="{8DAADE79-0865-4001-A4AA-C1A2FB8F99E1}"/>
    <cellStyle name="20% - Ênfase5 26 2 2" xfId="15594" xr:uid="{9302A374-1D1F-4A4F-87E9-97D8F647FF8F}"/>
    <cellStyle name="20% - Ênfase5 26 2 2 2" xfId="15595" xr:uid="{2726A615-9EA3-4DE0-AB06-E1C1F8D7CE02}"/>
    <cellStyle name="20% - Ênfase5 26 2 2 3" xfId="15596" xr:uid="{89216913-709D-4671-9C3B-F04A459735FE}"/>
    <cellStyle name="20% - Ênfase5 26 2 2 4" xfId="15597" xr:uid="{AC4820B5-01F9-4A3C-92AA-6681A04792B8}"/>
    <cellStyle name="20% - Ênfase5 26 2 3" xfId="15598" xr:uid="{654CB4AC-8652-48F7-9DB4-FAF184D6C7C4}"/>
    <cellStyle name="20% - Ênfase5 26 2 4" xfId="15599" xr:uid="{C239A02E-879A-466C-8F8F-11495A0FDF12}"/>
    <cellStyle name="20% - Ênfase5 26 2 5" xfId="15600" xr:uid="{2B406F32-35AC-4F79-8CD8-12F482CD2C73}"/>
    <cellStyle name="20% - Ênfase5 26 3" xfId="15601" xr:uid="{D57E8F88-49EA-4668-AEA9-2F0652D18298}"/>
    <cellStyle name="20% - Ênfase5 26 3 2" xfId="15602" xr:uid="{A5685C9F-ADBB-4A28-B3FF-D3E49FB24B0E}"/>
    <cellStyle name="20% - Ênfase5 26 3 2 2" xfId="15603" xr:uid="{F49910D2-7267-4990-9625-D894FAC18F54}"/>
    <cellStyle name="20% - Ênfase5 26 3 2 3" xfId="15604" xr:uid="{D67D1431-C8F5-4ADC-9A69-7283FCC38B14}"/>
    <cellStyle name="20% - Ênfase5 26 3 2 4" xfId="15605" xr:uid="{3ACC97DC-6CD8-493F-89DA-6479C09A74D6}"/>
    <cellStyle name="20% - Ênfase5 26 3 3" xfId="15606" xr:uid="{FD13790F-D466-491B-AB5C-B814D319648C}"/>
    <cellStyle name="20% - Ênfase5 26 3 4" xfId="15607" xr:uid="{5CA413D7-B479-45A0-9BEE-3799F5995D0A}"/>
    <cellStyle name="20% - Ênfase5 26 3 5" xfId="15608" xr:uid="{8540392E-A849-41FF-B1BA-B4D5A030698B}"/>
    <cellStyle name="20% - Ênfase5 26 4" xfId="15609" xr:uid="{2DA8878F-1C13-408E-B2FA-CC3B4EC25EA7}"/>
    <cellStyle name="20% - Ênfase5 26 4 2" xfId="15610" xr:uid="{FC34BDDD-7EF9-47F4-90EE-A59C1EF73B91}"/>
    <cellStyle name="20% - Ênfase5 26 4 2 2" xfId="15611" xr:uid="{6EC1E0BC-4061-42FD-ADE9-DA1B236568C3}"/>
    <cellStyle name="20% - Ênfase5 26 4 2 3" xfId="15612" xr:uid="{F9443C4E-0A73-471C-86CB-AF3BA6776D2C}"/>
    <cellStyle name="20% - Ênfase5 26 4 2 4" xfId="15613" xr:uid="{0F0FF820-9BDE-4C10-A750-72A2BC3B229F}"/>
    <cellStyle name="20% - Ênfase5 26 4 3" xfId="15614" xr:uid="{2B64874B-58B3-4E58-9F14-CC94EA9B3183}"/>
    <cellStyle name="20% - Ênfase5 26 4 4" xfId="15615" xr:uid="{CD0039A8-B042-4173-ADA1-55C5B1CEE78B}"/>
    <cellStyle name="20% - Ênfase5 26 4 5" xfId="15616" xr:uid="{1C437CB3-A52B-4722-B4C9-C4103CCD9B36}"/>
    <cellStyle name="20% - Ênfase5 26 5" xfId="15617" xr:uid="{8B468C36-8D88-4426-824F-832778FD050E}"/>
    <cellStyle name="20% - Ênfase5 26 5 2" xfId="15618" xr:uid="{BFE7811D-6E8D-45FB-A817-DE78BAE76D93}"/>
    <cellStyle name="20% - Ênfase5 26 5 2 2" xfId="15619" xr:uid="{BF7A4875-4C2E-45DB-B3D2-71E680F3B6D4}"/>
    <cellStyle name="20% - Ênfase5 26 5 2 3" xfId="15620" xr:uid="{DE173FC8-4A44-4460-BE82-3BE2BF680EEF}"/>
    <cellStyle name="20% - Ênfase5 26 5 2 4" xfId="15621" xr:uid="{EA5AAB83-6BBE-424B-A337-95823EABB530}"/>
    <cellStyle name="20% - Ênfase5 26 5 3" xfId="15622" xr:uid="{A58AD9E4-B890-4C75-A1FE-6783C10C1177}"/>
    <cellStyle name="20% - Ênfase5 26 5 4" xfId="15623" xr:uid="{F46714EC-652A-4951-A9BA-B58A8C3F19F1}"/>
    <cellStyle name="20% - Ênfase5 26 5 5" xfId="15624" xr:uid="{FA9A6A4D-C64E-428B-84AE-5D1592E6334D}"/>
    <cellStyle name="20% - Ênfase5 26 6" xfId="15625" xr:uid="{619CF5B7-BFF0-4093-98B5-CD5EAF14C29B}"/>
    <cellStyle name="20% - Ênfase5 26 6 2" xfId="15626" xr:uid="{467F49F8-47D3-4A36-81E0-A2C80482154D}"/>
    <cellStyle name="20% - Ênfase5 26 6 2 2" xfId="15627" xr:uid="{6628D7BD-863B-4E47-B99C-AFAD4735DF13}"/>
    <cellStyle name="20% - Ênfase5 26 6 2 3" xfId="15628" xr:uid="{C51D62BA-9990-420A-BE3E-F89C4C22B17E}"/>
    <cellStyle name="20% - Ênfase5 26 6 2 4" xfId="15629" xr:uid="{F2884948-EDF3-4475-A14F-2FFD53686158}"/>
    <cellStyle name="20% - Ênfase5 26 6 3" xfId="15630" xr:uid="{B2068F8D-9E59-4F1E-AA83-0E6D860F04C8}"/>
    <cellStyle name="20% - Ênfase5 26 6 4" xfId="15631" xr:uid="{1C39AEFC-50D8-41EA-9489-2B1FF02D2BBF}"/>
    <cellStyle name="20% - Ênfase5 26 6 5" xfId="15632" xr:uid="{39023534-8E5F-4F01-AC53-C9C2BEE72340}"/>
    <cellStyle name="20% - Ênfase5 26 7" xfId="15633" xr:uid="{24838756-4A02-43F8-ADC5-6BB80B840CC3}"/>
    <cellStyle name="20% - Ênfase5 26 7 2" xfId="15634" xr:uid="{DE8D5427-EA19-4D9F-B44F-F3FD697A587F}"/>
    <cellStyle name="20% - Ênfase5 26 7 2 2" xfId="15635" xr:uid="{6287D120-8417-4A22-AC2F-6C921B60ADC2}"/>
    <cellStyle name="20% - Ênfase5 26 7 2 3" xfId="15636" xr:uid="{77773429-6348-4457-8E77-DD18724E40DE}"/>
    <cellStyle name="20% - Ênfase5 26 7 2 4" xfId="15637" xr:uid="{300DCF2D-4A02-444D-93D0-E4DC464BB094}"/>
    <cellStyle name="20% - Ênfase5 26 7 3" xfId="15638" xr:uid="{E619D65C-ED97-4B74-BA70-BEBD0AC1A8C8}"/>
    <cellStyle name="20% - Ênfase5 26 7 4" xfId="15639" xr:uid="{311D22AF-97C8-4AD5-9895-9885CB82457E}"/>
    <cellStyle name="20% - Ênfase5 26 7 5" xfId="15640" xr:uid="{56CB240D-626F-4C65-A3F3-7A3128C6A974}"/>
    <cellStyle name="20% - Ênfase5 26 8" xfId="15641" xr:uid="{F5308EE2-CBF9-4E5A-84A1-7702023401CC}"/>
    <cellStyle name="20% - Ênfase5 26 8 2" xfId="15642" xr:uid="{8467FE8B-492A-4C95-9059-32042FE76A30}"/>
    <cellStyle name="20% - Ênfase5 26 8 2 2" xfId="15643" xr:uid="{32C51087-FAD5-45F8-84F9-0B915FBFFFF5}"/>
    <cellStyle name="20% - Ênfase5 26 8 2 3" xfId="15644" xr:uid="{9886F5FC-DC8D-45F9-B890-0BD299A98646}"/>
    <cellStyle name="20% - Ênfase5 26 8 2 4" xfId="15645" xr:uid="{FEC27F6A-7D5C-45A0-83F2-FF6EAF9D7BB5}"/>
    <cellStyle name="20% - Ênfase5 26 8 3" xfId="15646" xr:uid="{7ACA0517-D591-43DA-8424-B4D3DF79B7A8}"/>
    <cellStyle name="20% - Ênfase5 26 8 4" xfId="15647" xr:uid="{23A16EAB-95C0-4421-877F-3920C007CB44}"/>
    <cellStyle name="20% - Ênfase5 26 8 5" xfId="15648" xr:uid="{0FB91BCA-00F3-4DF7-AAD8-F90ACAA8523A}"/>
    <cellStyle name="20% - Ênfase5 26 9" xfId="15649" xr:uid="{B71DA2B6-2A32-4AD1-91FF-D715D2A4C069}"/>
    <cellStyle name="20% - Ênfase5 26 9 2" xfId="15650" xr:uid="{82EEAF26-B598-4447-B544-6A85B6826BC5}"/>
    <cellStyle name="20% - Ênfase5 26 9 2 2" xfId="15651" xr:uid="{2EBCA0C6-D827-46B4-9CAD-26BAF920E0F6}"/>
    <cellStyle name="20% - Ênfase5 26 9 2 3" xfId="15652" xr:uid="{CCA53CB6-80F9-49EE-B2F9-2F6236AB8DFC}"/>
    <cellStyle name="20% - Ênfase5 26 9 2 4" xfId="15653" xr:uid="{2D95E0AA-0C4C-4BBA-A4B2-3E50FFFEE8C2}"/>
    <cellStyle name="20% - Ênfase5 26 9 3" xfId="15654" xr:uid="{CCF630FB-2BF0-4DBA-99DA-5B45E161F759}"/>
    <cellStyle name="20% - Ênfase5 26 9 4" xfId="15655" xr:uid="{1AEC2477-14B2-4A09-92BD-D88DC48E6140}"/>
    <cellStyle name="20% - Ênfase5 26 9 5" xfId="15656" xr:uid="{F309851E-807C-464A-B678-90487F05B719}"/>
    <cellStyle name="20% - Ênfase5 27" xfId="1086" xr:uid="{59A7EB7B-33B8-4007-8A07-121A68FEE2FF}"/>
    <cellStyle name="20% - Ênfase5 27 10" xfId="15657" xr:uid="{B4A84E21-735F-47D5-8FD8-8102862AD201}"/>
    <cellStyle name="20% - Ênfase5 27 10 2" xfId="15658" xr:uid="{5D292AB8-33C3-4A7B-B78E-7D31E02252C1}"/>
    <cellStyle name="20% - Ênfase5 27 10 2 2" xfId="15659" xr:uid="{39CBC60B-8383-41B1-817E-B8C24A8DB8F0}"/>
    <cellStyle name="20% - Ênfase5 27 10 2 3" xfId="15660" xr:uid="{B8EF4A0E-249A-4AE4-8456-4AD18E721985}"/>
    <cellStyle name="20% - Ênfase5 27 10 2 4" xfId="15661" xr:uid="{53F0A6E4-C7B0-4BEF-8E50-3CE3DB45BD2B}"/>
    <cellStyle name="20% - Ênfase5 27 10 3" xfId="15662" xr:uid="{399EEBFC-5BE0-45FE-B885-38097CE8B80D}"/>
    <cellStyle name="20% - Ênfase5 27 10 4" xfId="15663" xr:uid="{85BCF32F-60E7-49E6-ADD3-A58DD42471FD}"/>
    <cellStyle name="20% - Ênfase5 27 10 5" xfId="15664" xr:uid="{8E4FBECA-CA92-4614-85CB-C009267285A1}"/>
    <cellStyle name="20% - Ênfase5 27 11" xfId="15665" xr:uid="{DB4DBB1A-5D67-45CE-A465-84922B1CEC6E}"/>
    <cellStyle name="20% - Ênfase5 27 11 2" xfId="15666" xr:uid="{596C08C3-1764-49B8-9384-C7CF59798BB0}"/>
    <cellStyle name="20% - Ênfase5 27 11 2 2" xfId="15667" xr:uid="{D4E2859F-A398-429E-A813-5DC41B6CACC6}"/>
    <cellStyle name="20% - Ênfase5 27 11 2 3" xfId="15668" xr:uid="{0D68E899-A778-4531-8B8B-9F49BF60E2BC}"/>
    <cellStyle name="20% - Ênfase5 27 11 2 4" xfId="15669" xr:uid="{BFE86B4A-3A08-4DD8-AA4F-D7DF5408E94A}"/>
    <cellStyle name="20% - Ênfase5 27 11 3" xfId="15670" xr:uid="{E419AC3A-350D-488E-87E5-6898949A56F3}"/>
    <cellStyle name="20% - Ênfase5 27 11 4" xfId="15671" xr:uid="{264E7519-1967-465E-945F-5D14576E4330}"/>
    <cellStyle name="20% - Ênfase5 27 11 5" xfId="15672" xr:uid="{6904389F-9ACD-49DF-8997-DC8F9299CB02}"/>
    <cellStyle name="20% - Ênfase5 27 12" xfId="15673" xr:uid="{FD33C629-B050-4A25-A3B5-83E86FBBC0F4}"/>
    <cellStyle name="20% - Ênfase5 27 12 2" xfId="15674" xr:uid="{B64BD14A-A1E7-42E1-9DC6-9D4EA5CC58CB}"/>
    <cellStyle name="20% - Ênfase5 27 12 3" xfId="15675" xr:uid="{FF192350-7953-4D19-B4B9-B23B96A99170}"/>
    <cellStyle name="20% - Ênfase5 27 12 4" xfId="15676" xr:uid="{F6F08CA6-3778-4E69-9FB0-7F8AE857ED6C}"/>
    <cellStyle name="20% - Ênfase5 27 13" xfId="15677" xr:uid="{326F4FC7-5707-4FC3-B530-0CE6D8234AF0}"/>
    <cellStyle name="20% - Ênfase5 27 14" xfId="15678" xr:uid="{E8218518-F269-4A34-9905-EC0F48F33190}"/>
    <cellStyle name="20% - Ênfase5 27 15" xfId="15679" xr:uid="{45CB6D0D-BE0A-4C60-B2EB-F72E572FD5A2}"/>
    <cellStyle name="20% - Ênfase5 27 2" xfId="1087" xr:uid="{7095CA2D-84BF-4046-B8F0-6EB64C691A75}"/>
    <cellStyle name="20% - Ênfase5 27 2 2" xfId="15680" xr:uid="{79ECCA0D-9265-4728-8576-8FB2EF4B8871}"/>
    <cellStyle name="20% - Ênfase5 27 2 2 2" xfId="15681" xr:uid="{C38A44DE-7054-4A68-B089-4FBC2A732B89}"/>
    <cellStyle name="20% - Ênfase5 27 2 2 3" xfId="15682" xr:uid="{87C7487B-179A-46B4-A5A2-C787E05F6844}"/>
    <cellStyle name="20% - Ênfase5 27 2 2 4" xfId="15683" xr:uid="{0E767F7E-A2F1-4DD8-8E63-4500085587AB}"/>
    <cellStyle name="20% - Ênfase5 27 2 3" xfId="15684" xr:uid="{F26D05F5-234E-4A79-A1E6-D5C3F1341D28}"/>
    <cellStyle name="20% - Ênfase5 27 2 4" xfId="15685" xr:uid="{040773EB-B7AC-4AF2-A30B-6E64C697D15C}"/>
    <cellStyle name="20% - Ênfase5 27 2 5" xfId="15686" xr:uid="{831267BF-1753-4858-8241-E0D065715C11}"/>
    <cellStyle name="20% - Ênfase5 27 3" xfId="15687" xr:uid="{E431C90A-05B6-4686-88DE-7FB4E020FF38}"/>
    <cellStyle name="20% - Ênfase5 27 3 2" xfId="15688" xr:uid="{93AC0D8B-AC5B-48E4-87BD-7D010967E94F}"/>
    <cellStyle name="20% - Ênfase5 27 3 2 2" xfId="15689" xr:uid="{AE800266-0B1C-4F0B-B029-F4AF301B4316}"/>
    <cellStyle name="20% - Ênfase5 27 3 2 3" xfId="15690" xr:uid="{478F59EA-65EF-461F-BB0F-22B54646245D}"/>
    <cellStyle name="20% - Ênfase5 27 3 2 4" xfId="15691" xr:uid="{2F628D93-538D-4B32-B2E6-B89999AE80F3}"/>
    <cellStyle name="20% - Ênfase5 27 3 3" xfId="15692" xr:uid="{AC7C92E5-D9E8-47B3-86A2-650B917D57E8}"/>
    <cellStyle name="20% - Ênfase5 27 3 4" xfId="15693" xr:uid="{F75ABD4B-3534-4118-804D-0838AAA89BEB}"/>
    <cellStyle name="20% - Ênfase5 27 3 5" xfId="15694" xr:uid="{5F2EC036-D256-4596-842A-731096A05D07}"/>
    <cellStyle name="20% - Ênfase5 27 4" xfId="15695" xr:uid="{6BC9DBE7-D3E9-448C-8E4C-A5A6395F807B}"/>
    <cellStyle name="20% - Ênfase5 27 4 2" xfId="15696" xr:uid="{9E2E0E07-1922-4459-BB1C-410664722953}"/>
    <cellStyle name="20% - Ênfase5 27 4 2 2" xfId="15697" xr:uid="{794192C7-1800-4B82-B940-88163EBEE5FF}"/>
    <cellStyle name="20% - Ênfase5 27 4 2 3" xfId="15698" xr:uid="{6DFA4562-10C8-4F76-B065-7D7D3C23DECF}"/>
    <cellStyle name="20% - Ênfase5 27 4 2 4" xfId="15699" xr:uid="{8440E266-F05C-404F-B181-CF157C9A78A2}"/>
    <cellStyle name="20% - Ênfase5 27 4 3" xfId="15700" xr:uid="{F8869567-808C-45EE-B3CE-5A58A2ACE339}"/>
    <cellStyle name="20% - Ênfase5 27 4 4" xfId="15701" xr:uid="{07790AB2-0EE9-45C7-89A2-224CA80513BF}"/>
    <cellStyle name="20% - Ênfase5 27 4 5" xfId="15702" xr:uid="{C688140F-C4C2-434F-A348-057C3F8C20B6}"/>
    <cellStyle name="20% - Ênfase5 27 5" xfId="15703" xr:uid="{814FA2D6-E538-49B8-8B00-DBC479819B76}"/>
    <cellStyle name="20% - Ênfase5 27 5 2" xfId="15704" xr:uid="{F5E14794-5511-487C-909A-96D882C80C29}"/>
    <cellStyle name="20% - Ênfase5 27 5 2 2" xfId="15705" xr:uid="{8CBB30CF-124D-4D71-AC4C-624F97E90C65}"/>
    <cellStyle name="20% - Ênfase5 27 5 2 3" xfId="15706" xr:uid="{305C87B9-24B2-41C7-B749-C83A114C81A9}"/>
    <cellStyle name="20% - Ênfase5 27 5 2 4" xfId="15707" xr:uid="{98DE0AF0-0C8C-4630-8D01-AB5E2F00E61A}"/>
    <cellStyle name="20% - Ênfase5 27 5 3" xfId="15708" xr:uid="{8522CF65-5CBD-486B-ACB1-39827E83D1C1}"/>
    <cellStyle name="20% - Ênfase5 27 5 4" xfId="15709" xr:uid="{DFF268E3-C397-4131-B654-010DD2914B7A}"/>
    <cellStyle name="20% - Ênfase5 27 5 5" xfId="15710" xr:uid="{54D00A5B-B897-4C77-98D3-50394758D4F7}"/>
    <cellStyle name="20% - Ênfase5 27 6" xfId="15711" xr:uid="{819CA00F-A513-4406-9948-A8F35BD96A79}"/>
    <cellStyle name="20% - Ênfase5 27 6 2" xfId="15712" xr:uid="{EFD28C9A-C0BF-4C73-8E64-75A9CD4CFC8B}"/>
    <cellStyle name="20% - Ênfase5 27 6 2 2" xfId="15713" xr:uid="{A9277302-EF5E-4772-BBFE-34104D2A3769}"/>
    <cellStyle name="20% - Ênfase5 27 6 2 3" xfId="15714" xr:uid="{267B8C22-EB2B-4873-B9F1-DAAE21AF1CC5}"/>
    <cellStyle name="20% - Ênfase5 27 6 2 4" xfId="15715" xr:uid="{FFD118AB-794F-40A9-B680-B66A32AE7CF1}"/>
    <cellStyle name="20% - Ênfase5 27 6 3" xfId="15716" xr:uid="{08FC15D0-2E0B-4F0A-ABB5-209D4CD7B613}"/>
    <cellStyle name="20% - Ênfase5 27 6 4" xfId="15717" xr:uid="{55F1CC69-03C9-4F91-B7AB-3B1BE6D82464}"/>
    <cellStyle name="20% - Ênfase5 27 6 5" xfId="15718" xr:uid="{F5462879-B427-424A-856C-BE86F6820444}"/>
    <cellStyle name="20% - Ênfase5 27 7" xfId="15719" xr:uid="{BBC252F6-C21B-454D-A54F-7EA00626095E}"/>
    <cellStyle name="20% - Ênfase5 27 7 2" xfId="15720" xr:uid="{83BF4159-E511-4FC1-B78A-58034D8D7C76}"/>
    <cellStyle name="20% - Ênfase5 27 7 2 2" xfId="15721" xr:uid="{3D389EBE-0146-449E-89B9-0805F8981D48}"/>
    <cellStyle name="20% - Ênfase5 27 7 2 3" xfId="15722" xr:uid="{4D4996EE-56B1-4D5A-BCE1-63AA11C91112}"/>
    <cellStyle name="20% - Ênfase5 27 7 2 4" xfId="15723" xr:uid="{2D56F3D9-8D70-4E7F-9146-85DBC32CBC34}"/>
    <cellStyle name="20% - Ênfase5 27 7 3" xfId="15724" xr:uid="{F143125C-495D-40EC-A9CC-43DD15A6B152}"/>
    <cellStyle name="20% - Ênfase5 27 7 4" xfId="15725" xr:uid="{30EB841B-87B0-4914-BE33-49E817511BD0}"/>
    <cellStyle name="20% - Ênfase5 27 7 5" xfId="15726" xr:uid="{AA4BAA8A-72DE-49EE-BAEB-A502C19A3360}"/>
    <cellStyle name="20% - Ênfase5 27 8" xfId="15727" xr:uid="{75B49CED-E0B2-4E87-809B-8DDC2E1077B4}"/>
    <cellStyle name="20% - Ênfase5 27 8 2" xfId="15728" xr:uid="{3D2845D5-6347-4428-B67B-082E00491ACF}"/>
    <cellStyle name="20% - Ênfase5 27 8 2 2" xfId="15729" xr:uid="{A0625582-7D46-4EF7-9F45-1ADDB3C53963}"/>
    <cellStyle name="20% - Ênfase5 27 8 2 3" xfId="15730" xr:uid="{A310985A-50B9-427B-9D92-817E16DC082B}"/>
    <cellStyle name="20% - Ênfase5 27 8 2 4" xfId="15731" xr:uid="{BD4A17B7-7B40-4979-80F5-31E5FB8A1D7E}"/>
    <cellStyle name="20% - Ênfase5 27 8 3" xfId="15732" xr:uid="{622E7B91-DBDB-42A4-9D56-9B70678779A6}"/>
    <cellStyle name="20% - Ênfase5 27 8 4" xfId="15733" xr:uid="{3D070A73-F475-44BA-A019-5066100848FF}"/>
    <cellStyle name="20% - Ênfase5 27 8 5" xfId="15734" xr:uid="{7D070B6B-7259-49AD-BF56-D43C6C88FB9C}"/>
    <cellStyle name="20% - Ênfase5 27 9" xfId="15735" xr:uid="{D1F0C0B8-38C6-488F-80BD-360405CE1737}"/>
    <cellStyle name="20% - Ênfase5 27 9 2" xfId="15736" xr:uid="{CECEAC79-9683-45AC-8FFA-9761EFA5B140}"/>
    <cellStyle name="20% - Ênfase5 27 9 2 2" xfId="15737" xr:uid="{BB7B23FD-0105-4857-B6AC-2718352B6BB5}"/>
    <cellStyle name="20% - Ênfase5 27 9 2 3" xfId="15738" xr:uid="{4C246D66-6814-41ED-A476-466B376B403E}"/>
    <cellStyle name="20% - Ênfase5 27 9 2 4" xfId="15739" xr:uid="{4527BBD5-570F-4B6F-B848-418956DC2C8A}"/>
    <cellStyle name="20% - Ênfase5 27 9 3" xfId="15740" xr:uid="{08C5DCAD-9B53-402C-A4C6-6CC0A90CEF94}"/>
    <cellStyle name="20% - Ênfase5 27 9 4" xfId="15741" xr:uid="{37DD3337-A612-4E03-9EA7-A19F84334DDC}"/>
    <cellStyle name="20% - Ênfase5 27 9 5" xfId="15742" xr:uid="{FB72A0E3-5A4D-4540-A92D-7EDC6EB18C31}"/>
    <cellStyle name="20% - Ênfase5 28" xfId="1088" xr:uid="{728D38BC-116B-4679-83F3-86902F436803}"/>
    <cellStyle name="20% - Ênfase5 28 10" xfId="15743" xr:uid="{E855DB42-DE71-4DC1-9840-7CC90D1046E6}"/>
    <cellStyle name="20% - Ênfase5 28 10 2" xfId="15744" xr:uid="{A881F52A-3EBD-4C82-955D-4701CDCC2F8A}"/>
    <cellStyle name="20% - Ênfase5 28 10 2 2" xfId="15745" xr:uid="{C69DFA89-81D8-4442-A247-74BC0E7F05A5}"/>
    <cellStyle name="20% - Ênfase5 28 10 2 3" xfId="15746" xr:uid="{3FDFE0A8-E8BC-4C07-AFE0-65FCA7B04E52}"/>
    <cellStyle name="20% - Ênfase5 28 10 2 4" xfId="15747" xr:uid="{1793E73D-9CC1-423C-8B45-D30A17FAB1E8}"/>
    <cellStyle name="20% - Ênfase5 28 10 3" xfId="15748" xr:uid="{EAD2CE47-343A-4C9D-AEFA-FDA1919236AA}"/>
    <cellStyle name="20% - Ênfase5 28 10 4" xfId="15749" xr:uid="{8EAF997B-7C0E-40D8-99EB-78E6ADBEF413}"/>
    <cellStyle name="20% - Ênfase5 28 10 5" xfId="15750" xr:uid="{2288930C-0BBA-43A3-B0F1-2FC89EDBDA9F}"/>
    <cellStyle name="20% - Ênfase5 28 11" xfId="15751" xr:uid="{490FF81F-DD8F-4DE5-9853-196F8D46BDEB}"/>
    <cellStyle name="20% - Ênfase5 28 11 2" xfId="15752" xr:uid="{5C16DBB3-3DEF-4ABF-928D-69082101D7D8}"/>
    <cellStyle name="20% - Ênfase5 28 11 2 2" xfId="15753" xr:uid="{583DC700-AAAA-431D-AD05-05C69FAF385C}"/>
    <cellStyle name="20% - Ênfase5 28 11 2 3" xfId="15754" xr:uid="{09E150B3-6694-4B28-8FDE-0EBB2516A89E}"/>
    <cellStyle name="20% - Ênfase5 28 11 2 4" xfId="15755" xr:uid="{C515DF44-7AFE-4151-AAB8-B045CE2B8ECD}"/>
    <cellStyle name="20% - Ênfase5 28 11 3" xfId="15756" xr:uid="{90EBEE3F-4C28-40FC-A2B2-F998D83DFA52}"/>
    <cellStyle name="20% - Ênfase5 28 11 4" xfId="15757" xr:uid="{FB228CF3-2570-4785-ADA2-A42723E35CE1}"/>
    <cellStyle name="20% - Ênfase5 28 11 5" xfId="15758" xr:uid="{65DAB6CF-F9A3-4D73-AEF5-476D77210B6B}"/>
    <cellStyle name="20% - Ênfase5 28 12" xfId="15759" xr:uid="{92F0D560-CE72-46B7-A5F6-BE6CD2D4CB70}"/>
    <cellStyle name="20% - Ênfase5 28 12 2" xfId="15760" xr:uid="{FAD301B5-A3FB-44D9-86EF-AEA199974292}"/>
    <cellStyle name="20% - Ênfase5 28 12 3" xfId="15761" xr:uid="{77BB44C1-ECCD-437A-B79E-0E89EC875822}"/>
    <cellStyle name="20% - Ênfase5 28 12 4" xfId="15762" xr:uid="{42614EC7-7495-496C-B957-43654C44FF61}"/>
    <cellStyle name="20% - Ênfase5 28 13" xfId="15763" xr:uid="{EAF940F6-639E-4BDF-9E3C-3538B8234CC0}"/>
    <cellStyle name="20% - Ênfase5 28 14" xfId="15764" xr:uid="{FD638E98-6AE8-4AB7-97D9-773D60DC192F}"/>
    <cellStyle name="20% - Ênfase5 28 15" xfId="15765" xr:uid="{BFDEB495-1103-4D75-B5BC-C56BC4A6C68A}"/>
    <cellStyle name="20% - Ênfase5 28 2" xfId="1089" xr:uid="{F053581A-D792-4CB0-8B3F-B96DFA2190B4}"/>
    <cellStyle name="20% - Ênfase5 28 2 2" xfId="15766" xr:uid="{644DC284-043D-4F04-939B-608B651FE2BF}"/>
    <cellStyle name="20% - Ênfase5 28 2 2 2" xfId="15767" xr:uid="{832FE694-8DF8-4C41-8F93-CDD8B3E2AE02}"/>
    <cellStyle name="20% - Ênfase5 28 2 2 3" xfId="15768" xr:uid="{67E3BCD0-5779-4483-B4AB-EFCFD234E77C}"/>
    <cellStyle name="20% - Ênfase5 28 2 2 4" xfId="15769" xr:uid="{D367860E-9142-486B-861A-9CA2CD63E287}"/>
    <cellStyle name="20% - Ênfase5 28 2 3" xfId="15770" xr:uid="{9613410D-02F7-410B-AC05-687B873FC9F4}"/>
    <cellStyle name="20% - Ênfase5 28 2 4" xfId="15771" xr:uid="{FDDCA945-EEAE-480A-BAD5-AA3498EDBB3E}"/>
    <cellStyle name="20% - Ênfase5 28 2 5" xfId="15772" xr:uid="{4EB3E5F7-1520-4C38-A024-5EF7BEE70348}"/>
    <cellStyle name="20% - Ênfase5 28 3" xfId="15773" xr:uid="{DD47D60E-6D65-487D-8E7E-BF37ECE7DD64}"/>
    <cellStyle name="20% - Ênfase5 28 3 2" xfId="15774" xr:uid="{0DE81C76-CC3B-446E-9EEA-6B9F311A1C83}"/>
    <cellStyle name="20% - Ênfase5 28 3 2 2" xfId="15775" xr:uid="{655F724D-B7B6-40F9-8C2A-5AF09607D416}"/>
    <cellStyle name="20% - Ênfase5 28 3 2 3" xfId="15776" xr:uid="{5BCB3FC0-5DE1-4913-93A8-BD9468AA79EE}"/>
    <cellStyle name="20% - Ênfase5 28 3 2 4" xfId="15777" xr:uid="{EB799CA5-05F6-4C27-B1A8-6AC924FB8B93}"/>
    <cellStyle name="20% - Ênfase5 28 3 3" xfId="15778" xr:uid="{9BEC4B75-C39B-479C-AAD2-DD5E7F338448}"/>
    <cellStyle name="20% - Ênfase5 28 3 4" xfId="15779" xr:uid="{1F0B22BB-7BD2-419F-902C-CEC366C6C0CC}"/>
    <cellStyle name="20% - Ênfase5 28 3 5" xfId="15780" xr:uid="{BBCDF0B5-F695-4475-B261-C0D8FA1B9C01}"/>
    <cellStyle name="20% - Ênfase5 28 4" xfId="15781" xr:uid="{1812FC6D-01B6-444E-9870-F635FD907590}"/>
    <cellStyle name="20% - Ênfase5 28 4 2" xfId="15782" xr:uid="{08AE9C2F-EE44-4595-8635-DFB6EB0FC70E}"/>
    <cellStyle name="20% - Ênfase5 28 4 2 2" xfId="15783" xr:uid="{3918680F-7DD9-493F-B760-063BA03BABB9}"/>
    <cellStyle name="20% - Ênfase5 28 4 2 3" xfId="15784" xr:uid="{7986C220-B1E4-4024-B7FA-8D661FD324F3}"/>
    <cellStyle name="20% - Ênfase5 28 4 2 4" xfId="15785" xr:uid="{1D42DB0F-483E-472F-98BD-1B4F8932A683}"/>
    <cellStyle name="20% - Ênfase5 28 4 3" xfId="15786" xr:uid="{083D51B9-F28E-4DFF-AD58-671AEC724DD3}"/>
    <cellStyle name="20% - Ênfase5 28 4 4" xfId="15787" xr:uid="{B15DE235-50ED-4B47-9959-511802EC6F29}"/>
    <cellStyle name="20% - Ênfase5 28 4 5" xfId="15788" xr:uid="{E81ABA0C-5B20-463D-AD64-00C797590764}"/>
    <cellStyle name="20% - Ênfase5 28 5" xfId="15789" xr:uid="{64DB8F62-F3C0-4CAD-AF59-37672E7E869F}"/>
    <cellStyle name="20% - Ênfase5 28 5 2" xfId="15790" xr:uid="{28A28B36-B4D4-40C5-A2D3-28B264C2ED39}"/>
    <cellStyle name="20% - Ênfase5 28 5 2 2" xfId="15791" xr:uid="{47A85DA4-6D6F-49F7-A040-CB6985B121A5}"/>
    <cellStyle name="20% - Ênfase5 28 5 2 3" xfId="15792" xr:uid="{4FC00BE3-DB04-4584-80EA-F3B3BEA94F4B}"/>
    <cellStyle name="20% - Ênfase5 28 5 2 4" xfId="15793" xr:uid="{866FC009-7A76-493E-993A-31E8DB22B968}"/>
    <cellStyle name="20% - Ênfase5 28 5 3" xfId="15794" xr:uid="{FA5A3FC7-F129-4489-A434-4B211C4C5331}"/>
    <cellStyle name="20% - Ênfase5 28 5 4" xfId="15795" xr:uid="{49345201-0077-4876-B67C-1A64A002D06A}"/>
    <cellStyle name="20% - Ênfase5 28 5 5" xfId="15796" xr:uid="{E6B7D655-D089-428E-B9FE-F5A20D163C33}"/>
    <cellStyle name="20% - Ênfase5 28 6" xfId="15797" xr:uid="{C18FE3B1-53E7-480A-B84C-8E78C920E61D}"/>
    <cellStyle name="20% - Ênfase5 28 6 2" xfId="15798" xr:uid="{9FBAB242-3DC6-4F07-91BF-9307B3B74249}"/>
    <cellStyle name="20% - Ênfase5 28 6 2 2" xfId="15799" xr:uid="{A535EA82-7DCF-4C9F-B33E-E7A453D3A4CE}"/>
    <cellStyle name="20% - Ênfase5 28 6 2 3" xfId="15800" xr:uid="{16323BCC-62D0-4395-8324-FCF776725369}"/>
    <cellStyle name="20% - Ênfase5 28 6 2 4" xfId="15801" xr:uid="{E65ED91E-6D56-4602-A028-6716B877425B}"/>
    <cellStyle name="20% - Ênfase5 28 6 3" xfId="15802" xr:uid="{73567B32-1965-4891-A4A5-CB424382B8EF}"/>
    <cellStyle name="20% - Ênfase5 28 6 4" xfId="15803" xr:uid="{DE439DF0-B839-444A-9C23-D4123646E40D}"/>
    <cellStyle name="20% - Ênfase5 28 6 5" xfId="15804" xr:uid="{45B3900E-0769-4B9B-B47C-1ADA6A06788B}"/>
    <cellStyle name="20% - Ênfase5 28 7" xfId="15805" xr:uid="{5FD9E2A2-F440-41F5-94C2-423D27186405}"/>
    <cellStyle name="20% - Ênfase5 28 7 2" xfId="15806" xr:uid="{A67CC7E4-1ABC-48BE-B454-ED070D611E42}"/>
    <cellStyle name="20% - Ênfase5 28 7 2 2" xfId="15807" xr:uid="{9B26B9DE-243D-48BC-98FD-BC8F9DA8DDD4}"/>
    <cellStyle name="20% - Ênfase5 28 7 2 3" xfId="15808" xr:uid="{364CED55-20A2-44E0-9C4E-A6B3727BE1BA}"/>
    <cellStyle name="20% - Ênfase5 28 7 2 4" xfId="15809" xr:uid="{C14AD2EA-E494-4F59-BF0B-0F6144CA636B}"/>
    <cellStyle name="20% - Ênfase5 28 7 3" xfId="15810" xr:uid="{4EF4F692-AD50-44B3-BA07-5DED2D4ED8E6}"/>
    <cellStyle name="20% - Ênfase5 28 7 4" xfId="15811" xr:uid="{01D280CF-E0EC-4BF8-B1F3-0F9BA001F55D}"/>
    <cellStyle name="20% - Ênfase5 28 7 5" xfId="15812" xr:uid="{056792DE-EC64-4EA3-927F-E18DA6935F2D}"/>
    <cellStyle name="20% - Ênfase5 28 8" xfId="15813" xr:uid="{1C95BEA5-22F8-454F-8C1E-8E5984333FD4}"/>
    <cellStyle name="20% - Ênfase5 28 8 2" xfId="15814" xr:uid="{CB74F80C-4103-4D57-8694-FB2E201E9A55}"/>
    <cellStyle name="20% - Ênfase5 28 8 2 2" xfId="15815" xr:uid="{327C5938-4C84-4595-92E0-59313C61EFF2}"/>
    <cellStyle name="20% - Ênfase5 28 8 2 3" xfId="15816" xr:uid="{E5EE1E29-D917-40A4-B42D-0F2378EF45A1}"/>
    <cellStyle name="20% - Ênfase5 28 8 2 4" xfId="15817" xr:uid="{6937034B-2C26-4DDD-94BE-8F3280F6E265}"/>
    <cellStyle name="20% - Ênfase5 28 8 3" xfId="15818" xr:uid="{7F1847C6-9CD6-4481-9557-FE9B32F90E17}"/>
    <cellStyle name="20% - Ênfase5 28 8 4" xfId="15819" xr:uid="{C9A3FA78-D6A9-4D5A-BA82-7D1ED1AAD100}"/>
    <cellStyle name="20% - Ênfase5 28 8 5" xfId="15820" xr:uid="{F954D06E-AD5D-4AC6-9DC0-85D16744E0FA}"/>
    <cellStyle name="20% - Ênfase5 28 9" xfId="15821" xr:uid="{A5AD2332-EBF6-4725-88CA-EBD41FC0BBF9}"/>
    <cellStyle name="20% - Ênfase5 28 9 2" xfId="15822" xr:uid="{8BF1AEAB-03E4-49DB-B149-4D316F955F73}"/>
    <cellStyle name="20% - Ênfase5 28 9 2 2" xfId="15823" xr:uid="{BF4B01F0-EFB0-496B-9809-3850C116455B}"/>
    <cellStyle name="20% - Ênfase5 28 9 2 3" xfId="15824" xr:uid="{5D358072-48C2-4083-8332-519DA41A062C}"/>
    <cellStyle name="20% - Ênfase5 28 9 2 4" xfId="15825" xr:uid="{9519B084-82DA-42F4-9BF3-84E8C9882040}"/>
    <cellStyle name="20% - Ênfase5 28 9 3" xfId="15826" xr:uid="{5BE50790-9B4E-4C73-B1D5-FFA2285F567C}"/>
    <cellStyle name="20% - Ênfase5 28 9 4" xfId="15827" xr:uid="{35FF93B9-C26D-4BAD-B18B-75484B3902B5}"/>
    <cellStyle name="20% - Ênfase5 28 9 5" xfId="15828" xr:uid="{0A7B20E8-FEAF-49DE-A01C-7FA1DBB99EED}"/>
    <cellStyle name="20% - Ênfase5 29" xfId="1090" xr:uid="{CD293DC9-472F-4D13-80D9-5C4B563CCD28}"/>
    <cellStyle name="20% - Ênfase5 29 10" xfId="15829" xr:uid="{12249439-BAB8-435E-8C7A-DCE8A77DD5B4}"/>
    <cellStyle name="20% - Ênfase5 29 10 2" xfId="15830" xr:uid="{31B5FC84-D3AF-456D-9DA1-5CB3D0E0D005}"/>
    <cellStyle name="20% - Ênfase5 29 10 2 2" xfId="15831" xr:uid="{1C991C5A-DC67-4D2D-9489-81D4D9624438}"/>
    <cellStyle name="20% - Ênfase5 29 10 2 3" xfId="15832" xr:uid="{EF4B8E17-7A65-4779-AC85-728C1F80785D}"/>
    <cellStyle name="20% - Ênfase5 29 10 2 4" xfId="15833" xr:uid="{DB38C0C4-6463-4624-B22E-6B1BAC3B25FD}"/>
    <cellStyle name="20% - Ênfase5 29 10 3" xfId="15834" xr:uid="{7F02F4A7-358E-4BF1-8EA3-C72A1116D321}"/>
    <cellStyle name="20% - Ênfase5 29 10 4" xfId="15835" xr:uid="{7C52A0E3-5E55-4DD9-9E1B-D86CE89334E4}"/>
    <cellStyle name="20% - Ênfase5 29 10 5" xfId="15836" xr:uid="{F6E0B042-A83F-4827-AF6F-0A3C980A30A8}"/>
    <cellStyle name="20% - Ênfase5 29 11" xfId="15837" xr:uid="{BB500593-7AD0-4FF2-9550-90660836AEFB}"/>
    <cellStyle name="20% - Ênfase5 29 11 2" xfId="15838" xr:uid="{7C148349-E363-43DF-89D2-1420DD53A4B5}"/>
    <cellStyle name="20% - Ênfase5 29 11 2 2" xfId="15839" xr:uid="{6110BFC0-E65E-4FDB-8474-92245FD2593B}"/>
    <cellStyle name="20% - Ênfase5 29 11 2 3" xfId="15840" xr:uid="{C9D6FED3-5F07-4435-B196-76C3FC3BE4A0}"/>
    <cellStyle name="20% - Ênfase5 29 11 2 4" xfId="15841" xr:uid="{404B1304-00D9-4DBC-AEE4-F9900453FC76}"/>
    <cellStyle name="20% - Ênfase5 29 11 3" xfId="15842" xr:uid="{9A09200A-8AA0-401B-AA7C-2043E5D5BAFB}"/>
    <cellStyle name="20% - Ênfase5 29 11 4" xfId="15843" xr:uid="{EFBDB83C-9A48-4FD1-88F1-40C78DBB7928}"/>
    <cellStyle name="20% - Ênfase5 29 11 5" xfId="15844" xr:uid="{8E51D558-BB07-42FD-A4A7-519F47D88BFB}"/>
    <cellStyle name="20% - Ênfase5 29 12" xfId="15845" xr:uid="{2DCF9D26-FBEA-417E-813C-E271EF5CD203}"/>
    <cellStyle name="20% - Ênfase5 29 12 2" xfId="15846" xr:uid="{96599B5E-D115-4EC4-BB0C-F75FCEEFD0B8}"/>
    <cellStyle name="20% - Ênfase5 29 12 3" xfId="15847" xr:uid="{9B757A97-7C61-4704-8C64-3C15E8F478C8}"/>
    <cellStyle name="20% - Ênfase5 29 12 4" xfId="15848" xr:uid="{15CB049E-F1F9-4FA9-9240-5F3DE4EA5522}"/>
    <cellStyle name="20% - Ênfase5 29 13" xfId="15849" xr:uid="{3B0BC5E3-8E96-4CE0-9503-64C2097E9C58}"/>
    <cellStyle name="20% - Ênfase5 29 14" xfId="15850" xr:uid="{AC14976C-1691-421A-9064-43BD050544E1}"/>
    <cellStyle name="20% - Ênfase5 29 15" xfId="15851" xr:uid="{EB323C4B-523F-4650-B55E-DD4F38270CCC}"/>
    <cellStyle name="20% - Ênfase5 29 2" xfId="1091" xr:uid="{1929C3CA-5938-46E8-9F7F-8AA072599B04}"/>
    <cellStyle name="20% - Ênfase5 29 2 2" xfId="15852" xr:uid="{7909DAFB-B4E9-4656-83CA-CB0C30C83A8D}"/>
    <cellStyle name="20% - Ênfase5 29 2 2 2" xfId="15853" xr:uid="{F7A51031-CAB4-44B3-B2CB-92E8C22092BD}"/>
    <cellStyle name="20% - Ênfase5 29 2 2 3" xfId="15854" xr:uid="{BB270979-586E-47B7-B965-36AB588032F4}"/>
    <cellStyle name="20% - Ênfase5 29 2 2 4" xfId="15855" xr:uid="{2EFC2EF7-1607-48D7-905F-6E6F756CCB31}"/>
    <cellStyle name="20% - Ênfase5 29 2 3" xfId="15856" xr:uid="{5B586DC4-7A8C-4D6A-AF10-3D882E0AC497}"/>
    <cellStyle name="20% - Ênfase5 29 2 4" xfId="15857" xr:uid="{91D53A6F-9AAC-45DE-8690-8FB3235DB0FB}"/>
    <cellStyle name="20% - Ênfase5 29 2 5" xfId="15858" xr:uid="{4FB921EA-B663-41F7-9DF0-BD111DF41FB3}"/>
    <cellStyle name="20% - Ênfase5 29 3" xfId="15859" xr:uid="{A22830F3-62AF-4D51-9E76-C672A29804AE}"/>
    <cellStyle name="20% - Ênfase5 29 3 2" xfId="15860" xr:uid="{4A39F6CC-C85F-4E50-80D0-D91CB10CE313}"/>
    <cellStyle name="20% - Ênfase5 29 3 2 2" xfId="15861" xr:uid="{46594FE1-FF77-48A0-8F97-C6270E9E6037}"/>
    <cellStyle name="20% - Ênfase5 29 3 2 3" xfId="15862" xr:uid="{0A4E8343-C2F2-4CB7-80F2-D4FCB792B955}"/>
    <cellStyle name="20% - Ênfase5 29 3 2 4" xfId="15863" xr:uid="{E943CDCC-7E28-4541-B694-06B2657D1B31}"/>
    <cellStyle name="20% - Ênfase5 29 3 3" xfId="15864" xr:uid="{FB2F33C2-E756-4910-BF42-CD0CDEEDFA9C}"/>
    <cellStyle name="20% - Ênfase5 29 3 4" xfId="15865" xr:uid="{8514A89B-CE1A-4B53-BABA-780B421D0FD9}"/>
    <cellStyle name="20% - Ênfase5 29 3 5" xfId="15866" xr:uid="{97935CFE-183B-4182-AB17-C8634052A1A2}"/>
    <cellStyle name="20% - Ênfase5 29 4" xfId="15867" xr:uid="{300EEC81-4C5C-47E5-9D3D-A66724F3FB3A}"/>
    <cellStyle name="20% - Ênfase5 29 4 2" xfId="15868" xr:uid="{D9B6FD1B-7FC5-478E-842E-A1F13878D672}"/>
    <cellStyle name="20% - Ênfase5 29 4 2 2" xfId="15869" xr:uid="{4A99F003-0978-4000-9540-4354E377D076}"/>
    <cellStyle name="20% - Ênfase5 29 4 2 3" xfId="15870" xr:uid="{D848B776-6BB8-4D46-84D0-7B13DAA74D8F}"/>
    <cellStyle name="20% - Ênfase5 29 4 2 4" xfId="15871" xr:uid="{61C20CE6-4983-4D5E-A2BE-DA339E0799B1}"/>
    <cellStyle name="20% - Ênfase5 29 4 3" xfId="15872" xr:uid="{A008B913-84BB-41D7-80F9-A2ACA12B3D5B}"/>
    <cellStyle name="20% - Ênfase5 29 4 4" xfId="15873" xr:uid="{5270FF9C-492D-467A-8ECE-7AA8B77F43A8}"/>
    <cellStyle name="20% - Ênfase5 29 4 5" xfId="15874" xr:uid="{4977822E-5AD4-4418-A120-EB258D463D26}"/>
    <cellStyle name="20% - Ênfase5 29 5" xfId="15875" xr:uid="{3AEA3B24-E594-4B75-B026-C8AE007A78ED}"/>
    <cellStyle name="20% - Ênfase5 29 5 2" xfId="15876" xr:uid="{06D50FB1-58A9-42A4-A82B-BBB07D2C159D}"/>
    <cellStyle name="20% - Ênfase5 29 5 2 2" xfId="15877" xr:uid="{A5E148E5-FDCA-4C29-934E-003EC2C373AA}"/>
    <cellStyle name="20% - Ênfase5 29 5 2 3" xfId="15878" xr:uid="{E4EB22F6-9F2C-4D89-8E26-9CA5350D5C8C}"/>
    <cellStyle name="20% - Ênfase5 29 5 2 4" xfId="15879" xr:uid="{6C876C2B-0461-4796-A799-0C1616633CA8}"/>
    <cellStyle name="20% - Ênfase5 29 5 3" xfId="15880" xr:uid="{4A358343-9044-43BA-803F-9F14AC65E558}"/>
    <cellStyle name="20% - Ênfase5 29 5 4" xfId="15881" xr:uid="{3185AFE7-B562-4FFC-A206-34446F576FA2}"/>
    <cellStyle name="20% - Ênfase5 29 5 5" xfId="15882" xr:uid="{1905BFCB-7494-4837-9D76-F0843F0EB2E1}"/>
    <cellStyle name="20% - Ênfase5 29 6" xfId="15883" xr:uid="{47AD2572-9E13-40EE-A83E-AF0FB0A99814}"/>
    <cellStyle name="20% - Ênfase5 29 6 2" xfId="15884" xr:uid="{F8A819DF-05D8-41E2-BEEF-D072B163708C}"/>
    <cellStyle name="20% - Ênfase5 29 6 2 2" xfId="15885" xr:uid="{F8D82D67-ECAE-4F3E-BCF5-92C7022F87E3}"/>
    <cellStyle name="20% - Ênfase5 29 6 2 3" xfId="15886" xr:uid="{64BC4C96-DBDF-466D-BD0B-24E03DDAE0D3}"/>
    <cellStyle name="20% - Ênfase5 29 6 2 4" xfId="15887" xr:uid="{3F12DF2F-99F5-42B9-A69B-4CCD1BDECCDD}"/>
    <cellStyle name="20% - Ênfase5 29 6 3" xfId="15888" xr:uid="{8A59DF99-A01F-4B0C-8A8F-06EDA1E230C1}"/>
    <cellStyle name="20% - Ênfase5 29 6 4" xfId="15889" xr:uid="{7678A5A7-FBDD-42F4-8383-EBB9A70C9E49}"/>
    <cellStyle name="20% - Ênfase5 29 6 5" xfId="15890" xr:uid="{71050C61-92D3-4FDA-B6F5-EB9967915A77}"/>
    <cellStyle name="20% - Ênfase5 29 7" xfId="15891" xr:uid="{D2D499C3-D8A0-4091-8FB4-10675DCE60F1}"/>
    <cellStyle name="20% - Ênfase5 29 7 2" xfId="15892" xr:uid="{D16D2E15-379B-4942-A1B9-27150444DD15}"/>
    <cellStyle name="20% - Ênfase5 29 7 2 2" xfId="15893" xr:uid="{DF67C5AF-EA82-41A6-A72A-C2183A37BF66}"/>
    <cellStyle name="20% - Ênfase5 29 7 2 3" xfId="15894" xr:uid="{253DE94F-E887-4381-9C72-E826DAE93501}"/>
    <cellStyle name="20% - Ênfase5 29 7 2 4" xfId="15895" xr:uid="{CD12AAA0-D945-4E2B-A9A8-324B9CDABC1E}"/>
    <cellStyle name="20% - Ênfase5 29 7 3" xfId="15896" xr:uid="{52AE4CFC-3D51-45FA-8F83-6A3AE0727CFA}"/>
    <cellStyle name="20% - Ênfase5 29 7 4" xfId="15897" xr:uid="{1FE74D71-47DF-4A06-9C60-156371885ADC}"/>
    <cellStyle name="20% - Ênfase5 29 7 5" xfId="15898" xr:uid="{09F62CB3-0C7A-4B1C-9AFB-B0AFF7748B80}"/>
    <cellStyle name="20% - Ênfase5 29 8" xfId="15899" xr:uid="{547B62C6-8E3B-4EC3-9348-96BD687B0852}"/>
    <cellStyle name="20% - Ênfase5 29 8 2" xfId="15900" xr:uid="{A12DB8D3-F83C-4070-BD3D-0F0FC9236013}"/>
    <cellStyle name="20% - Ênfase5 29 8 2 2" xfId="15901" xr:uid="{253695FA-F04D-4D37-BD91-6D334004FA91}"/>
    <cellStyle name="20% - Ênfase5 29 8 2 3" xfId="15902" xr:uid="{F5A32DDC-781B-48DC-BA73-E93900A8DAB1}"/>
    <cellStyle name="20% - Ênfase5 29 8 2 4" xfId="15903" xr:uid="{28090E39-8CB6-4BEF-8491-F844EE1DA90D}"/>
    <cellStyle name="20% - Ênfase5 29 8 3" xfId="15904" xr:uid="{26D0F502-8984-4B91-A557-564C14867FC3}"/>
    <cellStyle name="20% - Ênfase5 29 8 4" xfId="15905" xr:uid="{7680E440-AFB2-4B99-8EB1-7E3FA76253F6}"/>
    <cellStyle name="20% - Ênfase5 29 8 5" xfId="15906" xr:uid="{EE17EA96-40FB-4FE5-ADE7-5856419A52A0}"/>
    <cellStyle name="20% - Ênfase5 29 9" xfId="15907" xr:uid="{EE923F21-A041-4152-B91C-3E60F1C689D1}"/>
    <cellStyle name="20% - Ênfase5 29 9 2" xfId="15908" xr:uid="{A1BE0F70-6C4C-4215-AA94-E891BECFF152}"/>
    <cellStyle name="20% - Ênfase5 29 9 2 2" xfId="15909" xr:uid="{D818DD47-D068-49C1-809D-4D05E375E45E}"/>
    <cellStyle name="20% - Ênfase5 29 9 2 3" xfId="15910" xr:uid="{1AD93852-25CD-465F-8EF4-9F3B1089EB76}"/>
    <cellStyle name="20% - Ênfase5 29 9 2 4" xfId="15911" xr:uid="{B559F885-3358-40BA-AFC5-B33528F1B21F}"/>
    <cellStyle name="20% - Ênfase5 29 9 3" xfId="15912" xr:uid="{3F9A5C29-9AC9-4410-BB84-68FD6BF86D44}"/>
    <cellStyle name="20% - Ênfase5 29 9 4" xfId="15913" xr:uid="{24E04849-BD14-469A-980C-DAC74B324D99}"/>
    <cellStyle name="20% - Ênfase5 29 9 5" xfId="15914" xr:uid="{DB2AC3EA-C6F6-4DFE-91E2-3FB7899CFE7E}"/>
    <cellStyle name="20% - Ênfase5 3" xfId="1092" xr:uid="{89943089-10C9-4ABF-BC5C-90960E7C3918}"/>
    <cellStyle name="20% - Ênfase5 3 10" xfId="15915" xr:uid="{FED4DBBC-2958-4A85-BE0B-F232FD730B53}"/>
    <cellStyle name="20% - Ênfase5 3 10 2" xfId="15916" xr:uid="{21E90C2F-8855-4331-84CC-9A9148DC0083}"/>
    <cellStyle name="20% - Ênfase5 3 10 2 2" xfId="15917" xr:uid="{4C7F9379-FF20-451A-96DC-3FD3DBF3C1CE}"/>
    <cellStyle name="20% - Ênfase5 3 10 2 3" xfId="15918" xr:uid="{FD75A5C1-B154-4D3C-B175-2B5226991CF2}"/>
    <cellStyle name="20% - Ênfase5 3 10 2 4" xfId="15919" xr:uid="{98F99BC7-B7EB-4854-8B06-EDAC587B8BD0}"/>
    <cellStyle name="20% - Ênfase5 3 10 3" xfId="15920" xr:uid="{F645B943-3DEE-4187-8E3D-306B6AE30C18}"/>
    <cellStyle name="20% - Ênfase5 3 10 4" xfId="15921" xr:uid="{F7E57434-DA52-4B19-96CE-94347D42506A}"/>
    <cellStyle name="20% - Ênfase5 3 10 5" xfId="15922" xr:uid="{AFDC7210-A7F5-43F1-9D71-0E0BCBF51B2C}"/>
    <cellStyle name="20% - Ênfase5 3 11" xfId="15923" xr:uid="{6BFCA3B2-D8E2-4B2D-A27D-EE52D70200F7}"/>
    <cellStyle name="20% - Ênfase5 3 11 2" xfId="15924" xr:uid="{B62C08E1-C627-48B2-BECA-E4915A8E26D8}"/>
    <cellStyle name="20% - Ênfase5 3 11 2 2" xfId="15925" xr:uid="{4BB7ADCE-3CE3-4678-BB29-D0B14932FA49}"/>
    <cellStyle name="20% - Ênfase5 3 11 2 3" xfId="15926" xr:uid="{08B9E6A2-408C-4988-8B49-F2A5FB296D76}"/>
    <cellStyle name="20% - Ênfase5 3 11 2 4" xfId="15927" xr:uid="{7CAEE63B-A9C2-4529-ACE2-6769CFBB493E}"/>
    <cellStyle name="20% - Ênfase5 3 11 3" xfId="15928" xr:uid="{9441A482-75E5-4FB5-9843-1B1FCB63D211}"/>
    <cellStyle name="20% - Ênfase5 3 11 4" xfId="15929" xr:uid="{AE458A5E-EEC2-4CC7-89EF-2CB89A6F7B10}"/>
    <cellStyle name="20% - Ênfase5 3 11 5" xfId="15930" xr:uid="{3BAF0F84-7C2A-46C1-B3A3-8C43C2038832}"/>
    <cellStyle name="20% - Ênfase5 3 12" xfId="15931" xr:uid="{3CD5130E-B7B3-40F7-8860-6EB790B3165D}"/>
    <cellStyle name="20% - Ênfase5 3 12 2" xfId="15932" xr:uid="{FFA8F7CE-A5BF-4319-82E8-B6F1D4DD9D5E}"/>
    <cellStyle name="20% - Ênfase5 3 12 2 2" xfId="15933" xr:uid="{DC8344DE-51E1-43FC-805A-BBA056DE20E0}"/>
    <cellStyle name="20% - Ênfase5 3 12 2 3" xfId="15934" xr:uid="{45B0B393-7F79-4DCE-8473-99202837D88D}"/>
    <cellStyle name="20% - Ênfase5 3 12 2 4" xfId="15935" xr:uid="{C7D9B783-A187-4714-BF4E-83630ACA4B72}"/>
    <cellStyle name="20% - Ênfase5 3 12 3" xfId="15936" xr:uid="{DF8462D2-69D7-4313-B4D5-4ADF64C95517}"/>
    <cellStyle name="20% - Ênfase5 3 12 4" xfId="15937" xr:uid="{A4FA820D-0C89-4718-A72F-D6D236C00F44}"/>
    <cellStyle name="20% - Ênfase5 3 12 5" xfId="15938" xr:uid="{73028FC4-CF67-4286-A77D-9DCBE546A8F7}"/>
    <cellStyle name="20% - Ênfase5 3 13" xfId="15939" xr:uid="{B3BF7800-5579-4EFB-99FC-89A17B868C72}"/>
    <cellStyle name="20% - Ênfase5 3 14" xfId="15940" xr:uid="{BBE8D88C-0D1D-45A4-A3DF-CE5BD8601D54}"/>
    <cellStyle name="20% - Ênfase5 3 15" xfId="15941" xr:uid="{EC51E828-9953-471C-A48F-0BACD70586E0}"/>
    <cellStyle name="20% - Ênfase5 3 16" xfId="15942" xr:uid="{1F987C7A-C165-4EAD-A03B-690B0B280CAB}"/>
    <cellStyle name="20% - Ênfase5 3 2" xfId="1093" xr:uid="{CD214C4A-FA42-4A16-BBE8-0074550F5C12}"/>
    <cellStyle name="20% - Ênfase5 3 2 2" xfId="1094" xr:uid="{76C9D850-AB23-4ABC-BC39-4EA594D64D36}"/>
    <cellStyle name="20% - Ênfase5 3 2 2 2" xfId="15943" xr:uid="{57D40E57-3917-4060-9DBF-5A73BDD7F4D0}"/>
    <cellStyle name="20% - Ênfase5 3 2 2 3" xfId="15944" xr:uid="{9160EF1A-6E57-41AF-8186-C206B2C56425}"/>
    <cellStyle name="20% - Ênfase5 3 2 2 4" xfId="15945" xr:uid="{91B6E52C-9295-4C6A-A8F6-129F1FCF69B3}"/>
    <cellStyle name="20% - Ênfase5 3 2 3" xfId="15946" xr:uid="{5D0E7075-A561-43AE-A54E-C8E803D47493}"/>
    <cellStyle name="20% - Ênfase5 3 2 3 2" xfId="15947" xr:uid="{A9481149-15AD-449F-9601-FE44CADCADFD}"/>
    <cellStyle name="20% - Ênfase5 3 2 3 3" xfId="15948" xr:uid="{E0A1BBA4-E69B-4A14-BFF6-74D9F268E23C}"/>
    <cellStyle name="20% - Ênfase5 3 2 3 4" xfId="15949" xr:uid="{27A4E154-BB56-47E1-8449-25D677135AE1}"/>
    <cellStyle name="20% - Ênfase5 3 3" xfId="1095" xr:uid="{3803BB5B-B643-4860-8C57-C1BDF41E28A0}"/>
    <cellStyle name="20% - Ênfase5 3 3 2" xfId="1096" xr:uid="{9A2BD18F-2187-4970-B3EA-25CC777C06D8}"/>
    <cellStyle name="20% - Ênfase5 3 3 2 2" xfId="15950" xr:uid="{9BC88894-D4C5-48D9-8B6D-9450D7FA1F07}"/>
    <cellStyle name="20% - Ênfase5 3 3 2 3" xfId="15951" xr:uid="{6D8D0E68-57A8-41C3-AE73-F1CE34296379}"/>
    <cellStyle name="20% - Ênfase5 3 3 2 4" xfId="15952" xr:uid="{28D51F74-4CEE-4BF6-984A-0CCD6ECD37D0}"/>
    <cellStyle name="20% - Ênfase5 3 3 3" xfId="15953" xr:uid="{E1BF5B3B-1362-48E0-936A-DA1EE67E6D37}"/>
    <cellStyle name="20% - Ênfase5 3 3 4" xfId="15954" xr:uid="{511678D9-4F75-4AA2-825E-4D27C674AD5E}"/>
    <cellStyle name="20% - Ênfase5 3 3 5" xfId="15955" xr:uid="{312BEB82-5CED-447B-B0B6-240D23E79F7F}"/>
    <cellStyle name="20% - Ênfase5 3 4" xfId="1097" xr:uid="{32662B67-BEE3-4AF2-A8E8-3506CC91DAA8}"/>
    <cellStyle name="20% - Ênfase5 3 4 2" xfId="1098" xr:uid="{6871F14A-73DC-497C-A7E4-DF57E495A3B4}"/>
    <cellStyle name="20% - Ênfase5 3 4 2 2" xfId="15956" xr:uid="{2A6F9439-6C2E-4F66-B07D-2D4D6429E192}"/>
    <cellStyle name="20% - Ênfase5 3 4 2 3" xfId="15957" xr:uid="{BF7825C5-E967-4A9E-853A-15AF16211926}"/>
    <cellStyle name="20% - Ênfase5 3 4 2 4" xfId="15958" xr:uid="{41AE53A4-FAC7-43B4-B44A-EC057961E3D9}"/>
    <cellStyle name="20% - Ênfase5 3 4 3" xfId="15959" xr:uid="{6A9EDF63-4D17-469E-96EF-CDFA9054F4E1}"/>
    <cellStyle name="20% - Ênfase5 3 4 4" xfId="15960" xr:uid="{DF1D0001-FA4A-42F6-A286-646FFC341DD2}"/>
    <cellStyle name="20% - Ênfase5 3 4 5" xfId="15961" xr:uid="{66F8CE55-0B1C-43B4-A0BB-9019EE4DA233}"/>
    <cellStyle name="20% - Ênfase5 3 5" xfId="1099" xr:uid="{27486CDC-27B0-47E7-A242-00E4DB5E6DF3}"/>
    <cellStyle name="20% - Ênfase5 3 5 2" xfId="1100" xr:uid="{F32924AE-4555-4B03-B803-5E916EAFE4A1}"/>
    <cellStyle name="20% - Ênfase5 3 5 2 2" xfId="15962" xr:uid="{4E97751E-8B8D-4882-BE43-DD75EAE5913B}"/>
    <cellStyle name="20% - Ênfase5 3 5 2 3" xfId="15963" xr:uid="{CCC419D7-2A1E-42F8-833E-530F9174148C}"/>
    <cellStyle name="20% - Ênfase5 3 5 2 4" xfId="15964" xr:uid="{E636679E-8FD0-48FA-BD6B-4A54BC983C29}"/>
    <cellStyle name="20% - Ênfase5 3 5 3" xfId="15965" xr:uid="{5965BCC3-1B04-48D5-96D9-4CA2771295DE}"/>
    <cellStyle name="20% - Ênfase5 3 5 4" xfId="15966" xr:uid="{BEA74024-1D0A-45BC-AE01-5B1E7E3129C6}"/>
    <cellStyle name="20% - Ênfase5 3 5 5" xfId="15967" xr:uid="{4447BBD7-77AC-457C-BC35-5476AC7FA25F}"/>
    <cellStyle name="20% - Ênfase5 3 6" xfId="1101" xr:uid="{94ABB2C3-F615-4A13-AD1A-3845FBBFA959}"/>
    <cellStyle name="20% - Ênfase5 3 6 2" xfId="1102" xr:uid="{08D3D2FF-A992-494F-BC93-BA2A8718E6DB}"/>
    <cellStyle name="20% - Ênfase5 3 6 2 2" xfId="15968" xr:uid="{A3D7E02A-DBEA-4B60-9D47-8798237E7650}"/>
    <cellStyle name="20% - Ênfase5 3 6 2 3" xfId="15969" xr:uid="{1A1E225D-8AF2-41A5-AC58-FF2495B25FE3}"/>
    <cellStyle name="20% - Ênfase5 3 6 2 4" xfId="15970" xr:uid="{BA2B9058-4E7B-4ADB-9AEC-CDDBFF508E36}"/>
    <cellStyle name="20% - Ênfase5 3 6 3" xfId="15971" xr:uid="{E214CF87-6B6E-4A8B-AFEA-65468B80AF6C}"/>
    <cellStyle name="20% - Ênfase5 3 6 4" xfId="15972" xr:uid="{0F29E36D-23AE-4156-84E5-C764DB03E4A3}"/>
    <cellStyle name="20% - Ênfase5 3 6 5" xfId="15973" xr:uid="{A4BCB439-0C9F-4F33-B293-816A6635C8A2}"/>
    <cellStyle name="20% - Ênfase5 3 7" xfId="1103" xr:uid="{2853F94C-C90B-4B10-9B8A-FCAE4F0B5694}"/>
    <cellStyle name="20% - Ênfase5 3 7 2" xfId="15974" xr:uid="{A40CC8C0-3EAB-428A-AD66-6C9330BC4361}"/>
    <cellStyle name="20% - Ênfase5 3 7 2 2" xfId="15975" xr:uid="{16AD94C1-86B7-474C-BA3F-3491425CF472}"/>
    <cellStyle name="20% - Ênfase5 3 7 2 3" xfId="15976" xr:uid="{5B932426-8D3A-4338-A2A3-3568054715A9}"/>
    <cellStyle name="20% - Ênfase5 3 7 2 4" xfId="15977" xr:uid="{EA4C61E2-D5DE-4E3D-99D4-0596CC580111}"/>
    <cellStyle name="20% - Ênfase5 3 7 3" xfId="15978" xr:uid="{08F75C07-52BA-4CE2-B98A-717C62DC8A13}"/>
    <cellStyle name="20% - Ênfase5 3 7 4" xfId="15979" xr:uid="{616275B9-C1EA-4EEB-9B1F-1F5EDD5776E5}"/>
    <cellStyle name="20% - Ênfase5 3 7 5" xfId="15980" xr:uid="{FE648D3E-16BC-4A54-997C-5651A89208A8}"/>
    <cellStyle name="20% - Ênfase5 3 8" xfId="15981" xr:uid="{DCDDF67C-1277-4FC8-AC0F-3100FE68580B}"/>
    <cellStyle name="20% - Ênfase5 3 8 2" xfId="15982" xr:uid="{69937B4B-2EAC-45B6-ACC0-8270F22617CF}"/>
    <cellStyle name="20% - Ênfase5 3 8 2 2" xfId="15983" xr:uid="{28C7337B-D8C1-44BA-9690-6B3D38560351}"/>
    <cellStyle name="20% - Ênfase5 3 8 2 3" xfId="15984" xr:uid="{0CD64B8F-18F7-4E50-8D89-9428449AAEA9}"/>
    <cellStyle name="20% - Ênfase5 3 8 2 4" xfId="15985" xr:uid="{A5F14315-AEB7-4C38-A782-07B5764A1D0D}"/>
    <cellStyle name="20% - Ênfase5 3 8 3" xfId="15986" xr:uid="{DCC57A71-9680-40C9-8A8D-A94B41CE42A2}"/>
    <cellStyle name="20% - Ênfase5 3 8 4" xfId="15987" xr:uid="{39B77FE5-1AA1-4262-992D-383C5604422F}"/>
    <cellStyle name="20% - Ênfase5 3 8 5" xfId="15988" xr:uid="{C27AC1D2-AD3D-424D-B498-C71AF349D697}"/>
    <cellStyle name="20% - Ênfase5 3 9" xfId="15989" xr:uid="{702754B5-6A51-486E-8AF1-CEB1B75BD6F5}"/>
    <cellStyle name="20% - Ênfase5 3 9 2" xfId="15990" xr:uid="{BEF0C3DD-C43D-4939-9984-C784EFED7494}"/>
    <cellStyle name="20% - Ênfase5 3 9 2 2" xfId="15991" xr:uid="{77348D47-9061-46C5-B4FF-1B360AB9C4EB}"/>
    <cellStyle name="20% - Ênfase5 3 9 2 3" xfId="15992" xr:uid="{A681250E-C132-4AB2-952E-A5F32063AF1E}"/>
    <cellStyle name="20% - Ênfase5 3 9 2 4" xfId="15993" xr:uid="{CC9BC7FC-FEAD-4153-B733-BEDB330FE0D6}"/>
    <cellStyle name="20% - Ênfase5 3 9 3" xfId="15994" xr:uid="{0C04F588-4D5F-4BA4-A675-45A97927A5A0}"/>
    <cellStyle name="20% - Ênfase5 3 9 4" xfId="15995" xr:uid="{E6853D29-913A-4C8B-BEF2-76987F09E71B}"/>
    <cellStyle name="20% - Ênfase5 3 9 5" xfId="15996" xr:uid="{FC0096D0-F65D-49A2-AA80-16C472199D05}"/>
    <cellStyle name="20% - Ênfase5 30" xfId="1104" xr:uid="{BBF9C7D1-31AC-49AB-AB61-646137DDA5B9}"/>
    <cellStyle name="20% - Ênfase5 30 10" xfId="15997" xr:uid="{1F390654-0904-4D1D-8642-53AF2F3565D2}"/>
    <cellStyle name="20% - Ênfase5 30 10 2" xfId="15998" xr:uid="{4D61419A-3BFD-4522-B12C-567F960778B7}"/>
    <cellStyle name="20% - Ênfase5 30 10 2 2" xfId="15999" xr:uid="{A74DC28F-05D5-4D38-9CE6-8D20AD5C15AA}"/>
    <cellStyle name="20% - Ênfase5 30 10 2 3" xfId="16000" xr:uid="{8DF8A683-4C78-4C03-99E0-721C0E47D7A2}"/>
    <cellStyle name="20% - Ênfase5 30 10 2 4" xfId="16001" xr:uid="{974E5022-0CA1-4D93-BB88-1F7DA32C7D16}"/>
    <cellStyle name="20% - Ênfase5 30 10 3" xfId="16002" xr:uid="{AE3A4E02-11DA-42F9-B08D-EAC53725DC8D}"/>
    <cellStyle name="20% - Ênfase5 30 10 4" xfId="16003" xr:uid="{995B3C99-384F-40AE-B686-986A61011D34}"/>
    <cellStyle name="20% - Ênfase5 30 10 5" xfId="16004" xr:uid="{8FB8F737-6729-4723-BC12-54F29601E111}"/>
    <cellStyle name="20% - Ênfase5 30 11" xfId="16005" xr:uid="{10A3B11D-D6FD-45D2-8AFC-ABE3E8F83211}"/>
    <cellStyle name="20% - Ênfase5 30 11 2" xfId="16006" xr:uid="{99DC1DDA-DB2B-45EF-85B4-91542CFDA290}"/>
    <cellStyle name="20% - Ênfase5 30 11 2 2" xfId="16007" xr:uid="{2B9240AB-A81D-4A04-B32A-EB2AE3FD7398}"/>
    <cellStyle name="20% - Ênfase5 30 11 2 3" xfId="16008" xr:uid="{55A9BB94-1998-4739-94E8-4478D091DD92}"/>
    <cellStyle name="20% - Ênfase5 30 11 2 4" xfId="16009" xr:uid="{0F0ED4E3-C56E-464D-9230-6433ADA2A84E}"/>
    <cellStyle name="20% - Ênfase5 30 11 3" xfId="16010" xr:uid="{2F957500-E27B-4FB5-BB52-91A83044C53F}"/>
    <cellStyle name="20% - Ênfase5 30 11 4" xfId="16011" xr:uid="{242DFEAD-30A8-4835-9F31-771DF89CCD89}"/>
    <cellStyle name="20% - Ênfase5 30 11 5" xfId="16012" xr:uid="{2840DF53-58C3-4121-A7D5-49F1EEDD1738}"/>
    <cellStyle name="20% - Ênfase5 30 12" xfId="16013" xr:uid="{3DE33666-77F6-41E9-9E7E-2208ED96DA5D}"/>
    <cellStyle name="20% - Ênfase5 30 12 2" xfId="16014" xr:uid="{D5B8866C-3F41-4B1D-8532-6B7CF495AAAE}"/>
    <cellStyle name="20% - Ênfase5 30 12 3" xfId="16015" xr:uid="{84425555-0BEC-46D8-8A70-4FC2DA20F8FF}"/>
    <cellStyle name="20% - Ênfase5 30 12 4" xfId="16016" xr:uid="{E0BD7214-F2F0-45DD-B26F-03B04A078B9F}"/>
    <cellStyle name="20% - Ênfase5 30 13" xfId="16017" xr:uid="{4DC16C10-108A-4D18-BAD4-4802F8FD017C}"/>
    <cellStyle name="20% - Ênfase5 30 14" xfId="16018" xr:uid="{0C717577-ECB6-463E-803C-6522B4DBD81A}"/>
    <cellStyle name="20% - Ênfase5 30 15" xfId="16019" xr:uid="{29C3096B-3A1B-42A2-BC50-2D3AFC0530F6}"/>
    <cellStyle name="20% - Ênfase5 30 2" xfId="1105" xr:uid="{129C2578-82FF-42B3-82BF-2710BD6CFB00}"/>
    <cellStyle name="20% - Ênfase5 30 2 2" xfId="16020" xr:uid="{21177D0F-D73F-413E-B65A-20C05CE0CC70}"/>
    <cellStyle name="20% - Ênfase5 30 2 2 2" xfId="16021" xr:uid="{EB982F3F-EECB-4C78-A50D-AB0112E7992D}"/>
    <cellStyle name="20% - Ênfase5 30 2 2 3" xfId="16022" xr:uid="{49FF7675-DD3E-4128-BF02-3C8F98B359CD}"/>
    <cellStyle name="20% - Ênfase5 30 2 2 4" xfId="16023" xr:uid="{F7977887-8A73-4998-A40D-314F37E3E998}"/>
    <cellStyle name="20% - Ênfase5 30 2 3" xfId="16024" xr:uid="{AFEF4A7C-988B-422C-A347-1A42E3323DBA}"/>
    <cellStyle name="20% - Ênfase5 30 2 4" xfId="16025" xr:uid="{2AE594C7-8282-40CD-A2D8-1BA1BF47F043}"/>
    <cellStyle name="20% - Ênfase5 30 2 5" xfId="16026" xr:uid="{CD3C4FF0-26F0-4546-870D-0D4985AC035B}"/>
    <cellStyle name="20% - Ênfase5 30 3" xfId="16027" xr:uid="{2741D170-520D-437C-B4DA-6A20554E7A30}"/>
    <cellStyle name="20% - Ênfase5 30 3 2" xfId="16028" xr:uid="{B910B63F-8800-4130-B498-446E9E248B62}"/>
    <cellStyle name="20% - Ênfase5 30 3 2 2" xfId="16029" xr:uid="{ECF1F246-827A-467D-A364-D40308679DC6}"/>
    <cellStyle name="20% - Ênfase5 30 3 2 3" xfId="16030" xr:uid="{EE245606-4945-4540-A65B-C3E8EF05B73D}"/>
    <cellStyle name="20% - Ênfase5 30 3 2 4" xfId="16031" xr:uid="{0E9D256D-48DF-42DA-939A-025E468303B4}"/>
    <cellStyle name="20% - Ênfase5 30 3 3" xfId="16032" xr:uid="{D710D499-9100-418A-9D3E-ECF717CFEA8D}"/>
    <cellStyle name="20% - Ênfase5 30 3 4" xfId="16033" xr:uid="{08692536-E461-4A3B-9BE4-B026862BEC76}"/>
    <cellStyle name="20% - Ênfase5 30 3 5" xfId="16034" xr:uid="{E1FC83E5-C3B9-4830-81AD-8BAD98576EBE}"/>
    <cellStyle name="20% - Ênfase5 30 4" xfId="16035" xr:uid="{5523EB2F-7B8D-4985-AA13-355572A2CB2E}"/>
    <cellStyle name="20% - Ênfase5 30 4 2" xfId="16036" xr:uid="{23BEB13E-B9D0-42FC-BD34-013B341B17B7}"/>
    <cellStyle name="20% - Ênfase5 30 4 2 2" xfId="16037" xr:uid="{A045BBC8-F038-467B-9830-78579835DB83}"/>
    <cellStyle name="20% - Ênfase5 30 4 2 3" xfId="16038" xr:uid="{2155ED73-B3DF-4E99-B504-D6127C50FA6E}"/>
    <cellStyle name="20% - Ênfase5 30 4 2 4" xfId="16039" xr:uid="{C247DF10-5D86-4C8D-8313-14662FEA6379}"/>
    <cellStyle name="20% - Ênfase5 30 4 3" xfId="16040" xr:uid="{EA9E42D3-FB80-479A-9A41-7FDA872B8B33}"/>
    <cellStyle name="20% - Ênfase5 30 4 4" xfId="16041" xr:uid="{38143E44-9BE6-4683-85FC-FA13BE9C75FE}"/>
    <cellStyle name="20% - Ênfase5 30 4 5" xfId="16042" xr:uid="{076AF14B-349A-444F-B5B3-5C1D7B4B647A}"/>
    <cellStyle name="20% - Ênfase5 30 5" xfId="16043" xr:uid="{C5B95E5C-CD37-4532-83AF-FD576438E4A2}"/>
    <cellStyle name="20% - Ênfase5 30 5 2" xfId="16044" xr:uid="{116CA7E1-BE2A-4BEE-A529-058E3D2CAC4C}"/>
    <cellStyle name="20% - Ênfase5 30 5 2 2" xfId="16045" xr:uid="{47A2B605-10C4-438B-8F88-CC40B364C4E5}"/>
    <cellStyle name="20% - Ênfase5 30 5 2 3" xfId="16046" xr:uid="{1D114F3D-4B4A-4D8F-BDEA-293B1B678E00}"/>
    <cellStyle name="20% - Ênfase5 30 5 2 4" xfId="16047" xr:uid="{5453C9CD-2B5F-4D22-AF01-9C1C731B772C}"/>
    <cellStyle name="20% - Ênfase5 30 5 3" xfId="16048" xr:uid="{31CCD00F-4C2C-477B-ADC3-1DAFA25D5C33}"/>
    <cellStyle name="20% - Ênfase5 30 5 4" xfId="16049" xr:uid="{332E441C-993B-4941-BA00-7A8AEADF87BC}"/>
    <cellStyle name="20% - Ênfase5 30 5 5" xfId="16050" xr:uid="{F797DBB1-A7B3-4FBF-8B53-E14CF35F2063}"/>
    <cellStyle name="20% - Ênfase5 30 6" xfId="16051" xr:uid="{2D7F4E78-DF99-4C66-B1A6-31C29631DEA3}"/>
    <cellStyle name="20% - Ênfase5 30 6 2" xfId="16052" xr:uid="{EE705AA1-8F22-4770-B5D6-7460A497D784}"/>
    <cellStyle name="20% - Ênfase5 30 6 2 2" xfId="16053" xr:uid="{4C04E0C5-02CA-48CB-BD69-B4EBD67A5797}"/>
    <cellStyle name="20% - Ênfase5 30 6 2 3" xfId="16054" xr:uid="{E1EA70B2-71C4-4BD5-AB91-878E020FF635}"/>
    <cellStyle name="20% - Ênfase5 30 6 2 4" xfId="16055" xr:uid="{94C4BC48-63E1-48D3-B307-60581B159317}"/>
    <cellStyle name="20% - Ênfase5 30 6 3" xfId="16056" xr:uid="{302556F7-17EE-4B27-82AE-834D5A1B8AF1}"/>
    <cellStyle name="20% - Ênfase5 30 6 4" xfId="16057" xr:uid="{5D223720-1B8F-4C80-AB26-19F8DFF193D8}"/>
    <cellStyle name="20% - Ênfase5 30 6 5" xfId="16058" xr:uid="{0656A5F9-D735-4553-A83E-27F056FA90AC}"/>
    <cellStyle name="20% - Ênfase5 30 7" xfId="16059" xr:uid="{9C9D8836-5CE5-4CED-95A1-EB1E1857F071}"/>
    <cellStyle name="20% - Ênfase5 30 7 2" xfId="16060" xr:uid="{0A733055-BD37-4E32-BF82-AAFB2D755693}"/>
    <cellStyle name="20% - Ênfase5 30 7 2 2" xfId="16061" xr:uid="{C28376E2-4719-42CE-9D8D-F258C8E96484}"/>
    <cellStyle name="20% - Ênfase5 30 7 2 3" xfId="16062" xr:uid="{0BD89423-42F2-4A7A-BA50-D4BE02D39E9E}"/>
    <cellStyle name="20% - Ênfase5 30 7 2 4" xfId="16063" xr:uid="{171A300A-6CA3-4745-8944-DA8918070D9E}"/>
    <cellStyle name="20% - Ênfase5 30 7 3" xfId="16064" xr:uid="{52754AB5-51E1-4D92-ACC1-78DB3FEB81B3}"/>
    <cellStyle name="20% - Ênfase5 30 7 4" xfId="16065" xr:uid="{2784DB1D-52C2-4D4B-902E-3F59B25F73E5}"/>
    <cellStyle name="20% - Ênfase5 30 7 5" xfId="16066" xr:uid="{B7677B1F-2AB1-47CF-8313-045BE5A43344}"/>
    <cellStyle name="20% - Ênfase5 30 8" xfId="16067" xr:uid="{E435D74B-AE37-4F65-B911-BF6212A08588}"/>
    <cellStyle name="20% - Ênfase5 30 8 2" xfId="16068" xr:uid="{8A9912A1-169D-4EFD-B8F4-BCF705311D64}"/>
    <cellStyle name="20% - Ênfase5 30 8 2 2" xfId="16069" xr:uid="{7B77BE1B-B03B-4CDB-B4E4-EA8D6E9056F0}"/>
    <cellStyle name="20% - Ênfase5 30 8 2 3" xfId="16070" xr:uid="{E4FCB6ED-ED28-4F13-8F66-36486B3C6DC5}"/>
    <cellStyle name="20% - Ênfase5 30 8 2 4" xfId="16071" xr:uid="{972B45F4-78AA-4600-A699-D2E6F24292E5}"/>
    <cellStyle name="20% - Ênfase5 30 8 3" xfId="16072" xr:uid="{1CE191BD-6F3E-4268-9907-2C291F3AAAEB}"/>
    <cellStyle name="20% - Ênfase5 30 8 4" xfId="16073" xr:uid="{7D699C1C-33B3-4658-AF56-0F334874279C}"/>
    <cellStyle name="20% - Ênfase5 30 8 5" xfId="16074" xr:uid="{244DAF7D-CDE4-436D-B9F2-3D6C3C6E4B5B}"/>
    <cellStyle name="20% - Ênfase5 30 9" xfId="16075" xr:uid="{88C14712-A83B-4AFF-BA02-366C4BFDF8EF}"/>
    <cellStyle name="20% - Ênfase5 30 9 2" xfId="16076" xr:uid="{C77E4032-5332-44E6-A123-DFB8E6BB85C9}"/>
    <cellStyle name="20% - Ênfase5 30 9 2 2" xfId="16077" xr:uid="{F1018155-D69E-4033-9D29-E36C4F4C1880}"/>
    <cellStyle name="20% - Ênfase5 30 9 2 3" xfId="16078" xr:uid="{F9128175-9449-43BA-A95E-626E9CDD67C7}"/>
    <cellStyle name="20% - Ênfase5 30 9 2 4" xfId="16079" xr:uid="{AFD5A5E1-7D09-48C4-8856-B65BC04B2216}"/>
    <cellStyle name="20% - Ênfase5 30 9 3" xfId="16080" xr:uid="{71588EC9-88E8-40AA-866C-30D919C1A566}"/>
    <cellStyle name="20% - Ênfase5 30 9 4" xfId="16081" xr:uid="{64BFBB5B-69DC-47CC-BDBE-80E193C35014}"/>
    <cellStyle name="20% - Ênfase5 30 9 5" xfId="16082" xr:uid="{C2F512E0-A421-47CC-B146-AB13C3934EB7}"/>
    <cellStyle name="20% - Ênfase5 31" xfId="1106" xr:uid="{6AB2A3FC-6623-4679-B4AD-CC5A411CA5D6}"/>
    <cellStyle name="20% - Ênfase5 31 10" xfId="16083" xr:uid="{731AC740-06B6-4EC8-B98E-DADAFBDA848C}"/>
    <cellStyle name="20% - Ênfase5 31 10 2" xfId="16084" xr:uid="{55CE33C1-47A7-4D00-85C5-C19499829C91}"/>
    <cellStyle name="20% - Ênfase5 31 10 2 2" xfId="16085" xr:uid="{4B079BF1-F509-4BC1-BDAC-02B613E09959}"/>
    <cellStyle name="20% - Ênfase5 31 10 2 3" xfId="16086" xr:uid="{E3CFD3D6-C905-4641-BF82-900FA5B84086}"/>
    <cellStyle name="20% - Ênfase5 31 10 2 4" xfId="16087" xr:uid="{8045C234-0880-4BAA-9800-CAA46E1812A4}"/>
    <cellStyle name="20% - Ênfase5 31 10 3" xfId="16088" xr:uid="{227568CC-51E6-48D5-99BA-C990DAD72AED}"/>
    <cellStyle name="20% - Ênfase5 31 10 4" xfId="16089" xr:uid="{6BE5EC29-FF96-405F-9578-121029A31161}"/>
    <cellStyle name="20% - Ênfase5 31 10 5" xfId="16090" xr:uid="{2AC3924A-EC0E-4D1C-AE9A-3AEE0BCA4700}"/>
    <cellStyle name="20% - Ênfase5 31 11" xfId="16091" xr:uid="{C3E0BE7D-1A77-47C1-A68B-888D4C846AE9}"/>
    <cellStyle name="20% - Ênfase5 31 11 2" xfId="16092" xr:uid="{F1D5B16C-A702-44BA-ABCC-696D29BC61CF}"/>
    <cellStyle name="20% - Ênfase5 31 11 2 2" xfId="16093" xr:uid="{C696CFC9-C66D-4AB1-9845-580BC20D881A}"/>
    <cellStyle name="20% - Ênfase5 31 11 2 3" xfId="16094" xr:uid="{3C4FA66C-209C-413D-B367-BC9A8618CF0C}"/>
    <cellStyle name="20% - Ênfase5 31 11 2 4" xfId="16095" xr:uid="{A86401FA-A72A-4ADD-9AE4-CDF78E7E4BBF}"/>
    <cellStyle name="20% - Ênfase5 31 11 3" xfId="16096" xr:uid="{E3DED0E8-AF94-46CA-B8A5-57547D1C13F7}"/>
    <cellStyle name="20% - Ênfase5 31 11 4" xfId="16097" xr:uid="{185E0A55-BCCE-4DB7-B170-4C0FD9EEE285}"/>
    <cellStyle name="20% - Ênfase5 31 11 5" xfId="16098" xr:uid="{006AE4E0-FFCC-4AFB-B03B-A3B7A40DFD0D}"/>
    <cellStyle name="20% - Ênfase5 31 12" xfId="16099" xr:uid="{FB3A6F8E-38D2-43A0-BD6E-2FD2F0721D4D}"/>
    <cellStyle name="20% - Ênfase5 31 12 2" xfId="16100" xr:uid="{DB857B30-D7BC-4CB5-9879-59391FCB0A11}"/>
    <cellStyle name="20% - Ênfase5 31 12 3" xfId="16101" xr:uid="{F9C3B4D6-AC24-4AB1-86E0-42573B472886}"/>
    <cellStyle name="20% - Ênfase5 31 12 4" xfId="16102" xr:uid="{6882BCA6-81D2-4838-A020-A94089D29B02}"/>
    <cellStyle name="20% - Ênfase5 31 13" xfId="16103" xr:uid="{864FFC65-CE8F-46DF-90AC-A7BBCC51B609}"/>
    <cellStyle name="20% - Ênfase5 31 14" xfId="16104" xr:uid="{DCB15E69-D45F-4698-8DEF-88FF998954E8}"/>
    <cellStyle name="20% - Ênfase5 31 15" xfId="16105" xr:uid="{545C244F-BF49-48D9-989E-9DAA1921C7DA}"/>
    <cellStyle name="20% - Ênfase5 31 2" xfId="1107" xr:uid="{DB96B2EB-5266-4937-9628-30974931F1A3}"/>
    <cellStyle name="20% - Ênfase5 31 2 2" xfId="16106" xr:uid="{AD24905C-570A-4366-9557-7DEBDC3E3804}"/>
    <cellStyle name="20% - Ênfase5 31 2 2 2" xfId="16107" xr:uid="{59CFB780-5A65-4D65-9532-ACBA267F206F}"/>
    <cellStyle name="20% - Ênfase5 31 2 2 3" xfId="16108" xr:uid="{7FAB5025-9B50-4DA7-B45D-44DE815196FC}"/>
    <cellStyle name="20% - Ênfase5 31 2 2 4" xfId="16109" xr:uid="{5F44C53B-7641-4BA9-9C06-05C24C991688}"/>
    <cellStyle name="20% - Ênfase5 31 2 3" xfId="16110" xr:uid="{0A8899F4-5372-4983-8265-84A4836FF940}"/>
    <cellStyle name="20% - Ênfase5 31 2 4" xfId="16111" xr:uid="{1F6FF287-29A5-4C33-972E-0945C9E206DE}"/>
    <cellStyle name="20% - Ênfase5 31 2 5" xfId="16112" xr:uid="{5E6BBE6D-BC99-4F04-B728-C31C07B62429}"/>
    <cellStyle name="20% - Ênfase5 31 3" xfId="16113" xr:uid="{4CD72BB7-7417-418C-9FBF-CDA5BBB36158}"/>
    <cellStyle name="20% - Ênfase5 31 3 2" xfId="16114" xr:uid="{AB53DF81-934F-4385-89CA-ADD78F175D7F}"/>
    <cellStyle name="20% - Ênfase5 31 3 2 2" xfId="16115" xr:uid="{BC1C7D1D-A45D-4F88-96A6-5ADC790EDF2B}"/>
    <cellStyle name="20% - Ênfase5 31 3 2 3" xfId="16116" xr:uid="{44099635-6F85-4A88-B271-4595A6DA82FC}"/>
    <cellStyle name="20% - Ênfase5 31 3 2 4" xfId="16117" xr:uid="{BE0EEE82-276A-414A-A0DE-51377C878F3D}"/>
    <cellStyle name="20% - Ênfase5 31 3 3" xfId="16118" xr:uid="{34E0410E-A648-497F-8CE0-A567EFC9209F}"/>
    <cellStyle name="20% - Ênfase5 31 3 4" xfId="16119" xr:uid="{FE287BCF-0934-4506-8D25-F00DD5DC3489}"/>
    <cellStyle name="20% - Ênfase5 31 3 5" xfId="16120" xr:uid="{F72AACB8-AF68-42D4-A44B-60561DDD3294}"/>
    <cellStyle name="20% - Ênfase5 31 4" xfId="16121" xr:uid="{DF310FF9-C168-4DDD-AEE6-A7F03E97AD47}"/>
    <cellStyle name="20% - Ênfase5 31 4 2" xfId="16122" xr:uid="{AB598D47-9A22-4DD8-A0D8-68D3CC075CC7}"/>
    <cellStyle name="20% - Ênfase5 31 4 2 2" xfId="16123" xr:uid="{8D2E3EA3-D127-4375-8968-B9EBFFED8325}"/>
    <cellStyle name="20% - Ênfase5 31 4 2 3" xfId="16124" xr:uid="{EE7E59EB-F295-4904-AA0F-D3E42819C47A}"/>
    <cellStyle name="20% - Ênfase5 31 4 2 4" xfId="16125" xr:uid="{A8D02B46-CD61-4454-9AEE-4669475BDFC1}"/>
    <cellStyle name="20% - Ênfase5 31 4 3" xfId="16126" xr:uid="{68F7698E-236D-484F-BC18-BD294B28FF1C}"/>
    <cellStyle name="20% - Ênfase5 31 4 4" xfId="16127" xr:uid="{0E3510B6-433F-49E6-A83D-AC6879EA5A50}"/>
    <cellStyle name="20% - Ênfase5 31 4 5" xfId="16128" xr:uid="{3740F32B-DD7F-46F4-B4C2-75FA9190D881}"/>
    <cellStyle name="20% - Ênfase5 31 5" xfId="16129" xr:uid="{5495EF3C-4AF3-4B7E-95D3-51A55E7A4BFA}"/>
    <cellStyle name="20% - Ênfase5 31 5 2" xfId="16130" xr:uid="{5F6C699B-D5D1-47D9-B458-2D75FF2BE162}"/>
    <cellStyle name="20% - Ênfase5 31 5 2 2" xfId="16131" xr:uid="{A0A3F02D-594A-4E58-A933-47443C2802A4}"/>
    <cellStyle name="20% - Ênfase5 31 5 2 3" xfId="16132" xr:uid="{52216F77-3A41-4780-9BBF-ADCEE25E8FA6}"/>
    <cellStyle name="20% - Ênfase5 31 5 2 4" xfId="16133" xr:uid="{51594133-C9A4-4CEA-BE1E-AF3D884DE189}"/>
    <cellStyle name="20% - Ênfase5 31 5 3" xfId="16134" xr:uid="{91241AD3-CCA9-4E9B-A8DE-326D572BADD5}"/>
    <cellStyle name="20% - Ênfase5 31 5 4" xfId="16135" xr:uid="{F4EB37BB-91FD-4E4F-93E0-E94F5712B939}"/>
    <cellStyle name="20% - Ênfase5 31 5 5" xfId="16136" xr:uid="{8F34B58C-BC9F-49D9-B725-853D3B969A08}"/>
    <cellStyle name="20% - Ênfase5 31 6" xfId="16137" xr:uid="{4FA736D9-B1E0-4D20-BE28-CE7AA24A7901}"/>
    <cellStyle name="20% - Ênfase5 31 6 2" xfId="16138" xr:uid="{4C1D8D32-9094-46D3-A763-0BA30F96984F}"/>
    <cellStyle name="20% - Ênfase5 31 6 2 2" xfId="16139" xr:uid="{C8D57E23-A92B-4161-A2A6-76B9DD5FD181}"/>
    <cellStyle name="20% - Ênfase5 31 6 2 3" xfId="16140" xr:uid="{CECB4FF2-9785-4FC1-ADEE-5790DD90F09A}"/>
    <cellStyle name="20% - Ênfase5 31 6 2 4" xfId="16141" xr:uid="{55905334-277F-477C-8353-ADCD972925F5}"/>
    <cellStyle name="20% - Ênfase5 31 6 3" xfId="16142" xr:uid="{697B50BA-C00E-4A4C-BC79-CE87DF51ADAF}"/>
    <cellStyle name="20% - Ênfase5 31 6 4" xfId="16143" xr:uid="{591586B8-6C5E-4E03-8C12-893081743938}"/>
    <cellStyle name="20% - Ênfase5 31 6 5" xfId="16144" xr:uid="{CD4E660E-B03C-4523-B534-DA3BCE58123A}"/>
    <cellStyle name="20% - Ênfase5 31 7" xfId="16145" xr:uid="{BDEA742C-6565-4D2F-9E00-F2FBD239FD43}"/>
    <cellStyle name="20% - Ênfase5 31 7 2" xfId="16146" xr:uid="{6631CFDF-4707-4CA4-A901-D7796C9DD9F0}"/>
    <cellStyle name="20% - Ênfase5 31 7 2 2" xfId="16147" xr:uid="{08EEA09B-8A97-46DF-B070-CF15653F5B31}"/>
    <cellStyle name="20% - Ênfase5 31 7 2 3" xfId="16148" xr:uid="{523B0091-FC75-41D9-94F7-EC430C9AA79B}"/>
    <cellStyle name="20% - Ênfase5 31 7 2 4" xfId="16149" xr:uid="{0C9BF399-5DA3-4FB0-97AC-5259FCB3444B}"/>
    <cellStyle name="20% - Ênfase5 31 7 3" xfId="16150" xr:uid="{A111D9E8-3C49-45C4-9A11-E0D4BFC88EB4}"/>
    <cellStyle name="20% - Ênfase5 31 7 4" xfId="16151" xr:uid="{452364C8-50B5-4253-B6BC-16AF37122526}"/>
    <cellStyle name="20% - Ênfase5 31 7 5" xfId="16152" xr:uid="{AA59E6C3-3D6A-471C-B1A8-64D7D19C851D}"/>
    <cellStyle name="20% - Ênfase5 31 8" xfId="16153" xr:uid="{5B1E3CB4-D49F-4701-BBF5-33782374CBFA}"/>
    <cellStyle name="20% - Ênfase5 31 8 2" xfId="16154" xr:uid="{00594A76-49AB-4D22-9AD6-A7937CD42657}"/>
    <cellStyle name="20% - Ênfase5 31 8 2 2" xfId="16155" xr:uid="{E2B576B6-BB84-45D7-98F5-19C07B197098}"/>
    <cellStyle name="20% - Ênfase5 31 8 2 3" xfId="16156" xr:uid="{DB5A0C85-4A30-4F84-8F85-AE4E849B6289}"/>
    <cellStyle name="20% - Ênfase5 31 8 2 4" xfId="16157" xr:uid="{759773F5-BE00-43BE-B931-E3BBCD619826}"/>
    <cellStyle name="20% - Ênfase5 31 8 3" xfId="16158" xr:uid="{C6F3173D-606D-43CD-80EC-604735FCF016}"/>
    <cellStyle name="20% - Ênfase5 31 8 4" xfId="16159" xr:uid="{22FCC4C3-B12E-40BF-99B5-03CF0409CC18}"/>
    <cellStyle name="20% - Ênfase5 31 8 5" xfId="16160" xr:uid="{143D6786-3919-47C9-A106-83506612A3F1}"/>
    <cellStyle name="20% - Ênfase5 31 9" xfId="16161" xr:uid="{9BB3BE05-4FAC-4E53-AB17-205ADCE6DA6B}"/>
    <cellStyle name="20% - Ênfase5 31 9 2" xfId="16162" xr:uid="{61996C83-6192-488D-BC50-EC9BC3746028}"/>
    <cellStyle name="20% - Ênfase5 31 9 2 2" xfId="16163" xr:uid="{2615F289-C6A4-4805-B571-5A15A112E804}"/>
    <cellStyle name="20% - Ênfase5 31 9 2 3" xfId="16164" xr:uid="{17CA43BB-8A6D-42D8-820B-0BFF4B1E2AEF}"/>
    <cellStyle name="20% - Ênfase5 31 9 2 4" xfId="16165" xr:uid="{E4F23DA4-C59E-4461-BFDF-9FA4B217F413}"/>
    <cellStyle name="20% - Ênfase5 31 9 3" xfId="16166" xr:uid="{8598695A-2650-4D7B-8B04-3B1AD77E1B42}"/>
    <cellStyle name="20% - Ênfase5 31 9 4" xfId="16167" xr:uid="{00CF9AAC-9E3B-4DA3-AA39-22EBB570AF66}"/>
    <cellStyle name="20% - Ênfase5 31 9 5" xfId="16168" xr:uid="{B44B0CF9-321E-496A-975A-61BA6119BE04}"/>
    <cellStyle name="20% - Ênfase5 32" xfId="1108" xr:uid="{40CC9197-797A-41C9-90CE-BAD1A52C1231}"/>
    <cellStyle name="20% - Ênfase5 32 10" xfId="16169" xr:uid="{67B1DB6E-91A3-4784-B0E6-7BAADE49AB4A}"/>
    <cellStyle name="20% - Ênfase5 32 10 2" xfId="16170" xr:uid="{13859527-E7A6-4E50-BB90-469267796AD7}"/>
    <cellStyle name="20% - Ênfase5 32 10 2 2" xfId="16171" xr:uid="{2E91291A-E1F7-4917-97D8-384FFFB584A2}"/>
    <cellStyle name="20% - Ênfase5 32 10 2 3" xfId="16172" xr:uid="{33376554-4088-4D1C-9351-6061D1FD942D}"/>
    <cellStyle name="20% - Ênfase5 32 10 2 4" xfId="16173" xr:uid="{7067D6A1-71A7-4570-A1B3-291C10B0831F}"/>
    <cellStyle name="20% - Ênfase5 32 10 3" xfId="16174" xr:uid="{B24FF35D-1A22-4E06-B915-32A49786B0F4}"/>
    <cellStyle name="20% - Ênfase5 32 10 4" xfId="16175" xr:uid="{63418F89-00CE-4B7B-8557-CDB81359BE3C}"/>
    <cellStyle name="20% - Ênfase5 32 10 5" xfId="16176" xr:uid="{548E55FF-9218-4179-8BE4-5279F0DB39E1}"/>
    <cellStyle name="20% - Ênfase5 32 11" xfId="16177" xr:uid="{A932B3B1-782F-438A-A774-992A22DCE397}"/>
    <cellStyle name="20% - Ênfase5 32 11 2" xfId="16178" xr:uid="{7B7EA847-C835-4A03-A9F8-7EA3F1167937}"/>
    <cellStyle name="20% - Ênfase5 32 11 2 2" xfId="16179" xr:uid="{5EF231A9-BF77-48B7-99A0-3EC9E26BF215}"/>
    <cellStyle name="20% - Ênfase5 32 11 2 3" xfId="16180" xr:uid="{C4512187-FD70-4098-B534-760EDDDA34BC}"/>
    <cellStyle name="20% - Ênfase5 32 11 2 4" xfId="16181" xr:uid="{30CF4EB7-6804-4A8B-B7A4-33A8A78A1F8B}"/>
    <cellStyle name="20% - Ênfase5 32 11 3" xfId="16182" xr:uid="{AF33A443-71FE-4F80-9672-5F5E419D3927}"/>
    <cellStyle name="20% - Ênfase5 32 11 4" xfId="16183" xr:uid="{64C650F8-FD9C-4F9A-99E4-A0DA55EEB0FC}"/>
    <cellStyle name="20% - Ênfase5 32 11 5" xfId="16184" xr:uid="{F8B47C8F-28FE-4D2F-A48C-B702E52F3F0C}"/>
    <cellStyle name="20% - Ênfase5 32 12" xfId="16185" xr:uid="{6DBF70F1-2722-4FDA-B1AA-34D10B04B9CB}"/>
    <cellStyle name="20% - Ênfase5 32 12 2" xfId="16186" xr:uid="{1C2ED0D7-2770-4726-ACBD-9C473E4CC8E1}"/>
    <cellStyle name="20% - Ênfase5 32 12 3" xfId="16187" xr:uid="{53FD1D99-C0E8-4F6C-8E57-74D4B9A46123}"/>
    <cellStyle name="20% - Ênfase5 32 12 4" xfId="16188" xr:uid="{4972EE91-B9A7-4CF5-A6DE-B70C49161E09}"/>
    <cellStyle name="20% - Ênfase5 32 13" xfId="16189" xr:uid="{C2489ECA-D625-4A43-8E36-49928B935DAD}"/>
    <cellStyle name="20% - Ênfase5 32 14" xfId="16190" xr:uid="{890EF20D-A28C-482B-BD3E-D6F7AAB72451}"/>
    <cellStyle name="20% - Ênfase5 32 15" xfId="16191" xr:uid="{7AAC33FE-998F-435A-9EA5-146A6A95C6FA}"/>
    <cellStyle name="20% - Ênfase5 32 2" xfId="1109" xr:uid="{D8DBA000-CD3B-4D83-BA39-FBB38021D901}"/>
    <cellStyle name="20% - Ênfase5 32 2 2" xfId="16192" xr:uid="{B52554DC-16B0-42D4-B87D-030CEBA35E11}"/>
    <cellStyle name="20% - Ênfase5 32 2 2 2" xfId="16193" xr:uid="{0456CA17-1997-4F23-84F5-C1E600384446}"/>
    <cellStyle name="20% - Ênfase5 32 2 2 3" xfId="16194" xr:uid="{2EDBF823-5E6B-425A-8B4C-7345361A4F59}"/>
    <cellStyle name="20% - Ênfase5 32 2 2 4" xfId="16195" xr:uid="{68029CDB-38EA-48E5-82CF-281085A53213}"/>
    <cellStyle name="20% - Ênfase5 32 2 3" xfId="16196" xr:uid="{45B0FE84-0922-4598-B867-CAC26C6AEB72}"/>
    <cellStyle name="20% - Ênfase5 32 2 4" xfId="16197" xr:uid="{C22829A3-E81F-4306-ADE3-4B4839AA4975}"/>
    <cellStyle name="20% - Ênfase5 32 2 5" xfId="16198" xr:uid="{9A5ADBB2-3CDF-41BF-A368-9C3C4597CDB3}"/>
    <cellStyle name="20% - Ênfase5 32 3" xfId="16199" xr:uid="{9DC008F1-35A2-4D79-B2DD-261D31DCFBDC}"/>
    <cellStyle name="20% - Ênfase5 32 3 2" xfId="16200" xr:uid="{1EB8CD11-900D-48AE-B086-F0BC6D765BB9}"/>
    <cellStyle name="20% - Ênfase5 32 3 2 2" xfId="16201" xr:uid="{41B0B3D0-C2F2-45CC-A717-B016DC394009}"/>
    <cellStyle name="20% - Ênfase5 32 3 2 3" xfId="16202" xr:uid="{A23DBE29-202C-4637-8CD0-23021A8CFD2D}"/>
    <cellStyle name="20% - Ênfase5 32 3 2 4" xfId="16203" xr:uid="{CA313F78-B197-4378-BCA2-16F6618FA4B5}"/>
    <cellStyle name="20% - Ênfase5 32 3 3" xfId="16204" xr:uid="{794CEC72-5C89-484C-B9BA-299B77B334F5}"/>
    <cellStyle name="20% - Ênfase5 32 3 4" xfId="16205" xr:uid="{ACA886C2-4F9E-4843-9F4A-84631D8DB63D}"/>
    <cellStyle name="20% - Ênfase5 32 3 5" xfId="16206" xr:uid="{8445FAA3-1FBD-4085-BB31-28738A5264FC}"/>
    <cellStyle name="20% - Ênfase5 32 4" xfId="16207" xr:uid="{7F8E9855-F6BC-4702-ABBE-DBB4024D12D3}"/>
    <cellStyle name="20% - Ênfase5 32 4 2" xfId="16208" xr:uid="{7910B34C-6661-4E34-9C0F-6988B38E1D50}"/>
    <cellStyle name="20% - Ênfase5 32 4 2 2" xfId="16209" xr:uid="{17D2680A-6325-4179-A74E-817B13CCD09E}"/>
    <cellStyle name="20% - Ênfase5 32 4 2 3" xfId="16210" xr:uid="{D9B17767-0585-4A42-8C8C-31C2F0857A47}"/>
    <cellStyle name="20% - Ênfase5 32 4 2 4" xfId="16211" xr:uid="{8352F821-E754-430B-AE67-548FE2121369}"/>
    <cellStyle name="20% - Ênfase5 32 4 3" xfId="16212" xr:uid="{F013713C-CD01-4EB5-B7EF-E684888F7DDE}"/>
    <cellStyle name="20% - Ênfase5 32 4 4" xfId="16213" xr:uid="{CDE25919-7D8D-4F47-9CCE-E229DABA3897}"/>
    <cellStyle name="20% - Ênfase5 32 4 5" xfId="16214" xr:uid="{577DCF56-E69C-4062-862B-8ACC3F6F5FFE}"/>
    <cellStyle name="20% - Ênfase5 32 5" xfId="16215" xr:uid="{44B72D60-2ADE-4593-8254-F067F29C4C73}"/>
    <cellStyle name="20% - Ênfase5 32 5 2" xfId="16216" xr:uid="{787CF604-AB09-478B-90CC-F02D1FEB9D58}"/>
    <cellStyle name="20% - Ênfase5 32 5 2 2" xfId="16217" xr:uid="{BDF70ED9-A305-4C12-82B6-D8E14A33C27B}"/>
    <cellStyle name="20% - Ênfase5 32 5 2 3" xfId="16218" xr:uid="{2351EFFD-5317-4857-8902-B0492DD62CE2}"/>
    <cellStyle name="20% - Ênfase5 32 5 2 4" xfId="16219" xr:uid="{D5D25411-4F27-4E6D-8950-65C689052414}"/>
    <cellStyle name="20% - Ênfase5 32 5 3" xfId="16220" xr:uid="{56ED9C23-BDC0-4AF8-9B8D-6EF1F7033690}"/>
    <cellStyle name="20% - Ênfase5 32 5 4" xfId="16221" xr:uid="{29CDA873-F7D6-48A7-8C1F-C0CBBC8B52EE}"/>
    <cellStyle name="20% - Ênfase5 32 5 5" xfId="16222" xr:uid="{03658BE4-CA08-41FD-B3E2-0463CE345562}"/>
    <cellStyle name="20% - Ênfase5 32 6" xfId="16223" xr:uid="{75ADF94C-AFC0-46B8-AEB6-7916CCA7A5F7}"/>
    <cellStyle name="20% - Ênfase5 32 6 2" xfId="16224" xr:uid="{CDF89994-7642-45A0-A72C-0DF9524049FA}"/>
    <cellStyle name="20% - Ênfase5 32 6 2 2" xfId="16225" xr:uid="{167055BF-3F6E-4865-89D5-7A1647689E74}"/>
    <cellStyle name="20% - Ênfase5 32 6 2 3" xfId="16226" xr:uid="{2501C073-3238-4A43-B671-21AC8FC78EE2}"/>
    <cellStyle name="20% - Ênfase5 32 6 2 4" xfId="16227" xr:uid="{2D98EAD9-DA10-4530-8EDD-0DD4DA5CAA45}"/>
    <cellStyle name="20% - Ênfase5 32 6 3" xfId="16228" xr:uid="{D9EA1B63-D837-44C9-8672-2027867C08B3}"/>
    <cellStyle name="20% - Ênfase5 32 6 4" xfId="16229" xr:uid="{4778A2E9-8EC2-4012-B6FF-74742E3DD4BD}"/>
    <cellStyle name="20% - Ênfase5 32 6 5" xfId="16230" xr:uid="{CB5CDF2A-BCF5-43E7-8B0C-96057B7A2EB5}"/>
    <cellStyle name="20% - Ênfase5 32 7" xfId="16231" xr:uid="{B14FB230-B50B-427D-B8A7-CB1E119F8D78}"/>
    <cellStyle name="20% - Ênfase5 32 7 2" xfId="16232" xr:uid="{8743378F-EAB7-4392-A03F-795D4FB29597}"/>
    <cellStyle name="20% - Ênfase5 32 7 2 2" xfId="16233" xr:uid="{BBF86814-46EC-4050-9249-C2EE89773D67}"/>
    <cellStyle name="20% - Ênfase5 32 7 2 3" xfId="16234" xr:uid="{DA59F9DD-E478-4E9F-BE39-782C88ACB4D3}"/>
    <cellStyle name="20% - Ênfase5 32 7 2 4" xfId="16235" xr:uid="{C1540250-8854-484F-8F00-E9E28F2E3027}"/>
    <cellStyle name="20% - Ênfase5 32 7 3" xfId="16236" xr:uid="{0BE21EC7-2E57-409A-93F7-8A0487C6B826}"/>
    <cellStyle name="20% - Ênfase5 32 7 4" xfId="16237" xr:uid="{6BAB3615-CBAB-4250-BD89-DB8B89FEEB2A}"/>
    <cellStyle name="20% - Ênfase5 32 7 5" xfId="16238" xr:uid="{30FC15AC-75FA-4998-8D26-3096CBCCD8E9}"/>
    <cellStyle name="20% - Ênfase5 32 8" xfId="16239" xr:uid="{F5D43E80-B862-4AA4-9D32-61AD777F1E9E}"/>
    <cellStyle name="20% - Ênfase5 32 8 2" xfId="16240" xr:uid="{14BD6E78-E64C-414A-B9DA-A426CA6EA844}"/>
    <cellStyle name="20% - Ênfase5 32 8 2 2" xfId="16241" xr:uid="{0CC901E4-EC4E-42D9-B856-0887B8D028E5}"/>
    <cellStyle name="20% - Ênfase5 32 8 2 3" xfId="16242" xr:uid="{4BE6FFAD-19E7-463F-82D9-A9C0AB5AEF4D}"/>
    <cellStyle name="20% - Ênfase5 32 8 2 4" xfId="16243" xr:uid="{9722E097-A0EA-4E88-AEB4-0A76A4B2B829}"/>
    <cellStyle name="20% - Ênfase5 32 8 3" xfId="16244" xr:uid="{96757EC1-3821-4CE9-9EBD-868D493AE150}"/>
    <cellStyle name="20% - Ênfase5 32 8 4" xfId="16245" xr:uid="{D62A07E7-F86A-4562-825E-F3A0E07EA352}"/>
    <cellStyle name="20% - Ênfase5 32 8 5" xfId="16246" xr:uid="{A8228AFF-6980-4952-BA65-978CB73A3EA4}"/>
    <cellStyle name="20% - Ênfase5 32 9" xfId="16247" xr:uid="{7FA540F2-2009-43E0-8431-788A513B6C02}"/>
    <cellStyle name="20% - Ênfase5 32 9 2" xfId="16248" xr:uid="{02345F3C-F2B8-4DB4-A13E-BA1B28536AC3}"/>
    <cellStyle name="20% - Ênfase5 32 9 2 2" xfId="16249" xr:uid="{C26B290A-D43C-4661-8381-76B6F39B6534}"/>
    <cellStyle name="20% - Ênfase5 32 9 2 3" xfId="16250" xr:uid="{C785A96B-97C8-4C38-9E87-D7E07B1D495A}"/>
    <cellStyle name="20% - Ênfase5 32 9 2 4" xfId="16251" xr:uid="{837573CE-C57D-4E8B-977E-50283C7826A6}"/>
    <cellStyle name="20% - Ênfase5 32 9 3" xfId="16252" xr:uid="{7A1914E9-D75A-4666-8AA6-A61113A79306}"/>
    <cellStyle name="20% - Ênfase5 32 9 4" xfId="16253" xr:uid="{1E5BCF20-FB07-4DAD-A68C-F641EB7A0411}"/>
    <cellStyle name="20% - Ênfase5 32 9 5" xfId="16254" xr:uid="{D5621AAD-DED3-44F2-9A50-B2CC977F2CEC}"/>
    <cellStyle name="20% - Ênfase5 33" xfId="1110" xr:uid="{CD0B9D5A-1364-480F-97B5-3994BFF0903A}"/>
    <cellStyle name="20% - Ênfase5 33 10" xfId="16255" xr:uid="{3A081820-12CF-4590-BE93-2BF10A08DD2A}"/>
    <cellStyle name="20% - Ênfase5 33 10 2" xfId="16256" xr:uid="{E8B22806-E0CB-475E-8386-5DC78381C47B}"/>
    <cellStyle name="20% - Ênfase5 33 10 2 2" xfId="16257" xr:uid="{24B25703-911E-49F8-9537-BE9DA7A2B8E5}"/>
    <cellStyle name="20% - Ênfase5 33 10 2 3" xfId="16258" xr:uid="{995E10E0-E96D-4D6C-9CE0-405F119E13EA}"/>
    <cellStyle name="20% - Ênfase5 33 10 2 4" xfId="16259" xr:uid="{3D3CD644-D7CD-494F-ADBC-C841B8656FD8}"/>
    <cellStyle name="20% - Ênfase5 33 10 3" xfId="16260" xr:uid="{05F70ED8-51F2-4A81-9C5A-94D1AF938AB5}"/>
    <cellStyle name="20% - Ênfase5 33 10 4" xfId="16261" xr:uid="{55163516-14F7-4C14-BFDE-500D564119A7}"/>
    <cellStyle name="20% - Ênfase5 33 10 5" xfId="16262" xr:uid="{4B0C0C6D-1A95-4CCC-8165-3747ADEB2458}"/>
    <cellStyle name="20% - Ênfase5 33 11" xfId="16263" xr:uid="{FE9CC041-9BA8-45D1-9003-3C245CAFF55F}"/>
    <cellStyle name="20% - Ênfase5 33 11 2" xfId="16264" xr:uid="{B093ADED-B2E3-45AC-8773-962BEA2864FF}"/>
    <cellStyle name="20% - Ênfase5 33 11 2 2" xfId="16265" xr:uid="{7B7294FB-38C7-4EEB-8494-6DB840108F52}"/>
    <cellStyle name="20% - Ênfase5 33 11 2 3" xfId="16266" xr:uid="{1728F145-391D-406E-9F60-1A4156F50772}"/>
    <cellStyle name="20% - Ênfase5 33 11 2 4" xfId="16267" xr:uid="{DFAFBA42-14D7-4C1F-A782-56B23E4D56F7}"/>
    <cellStyle name="20% - Ênfase5 33 11 3" xfId="16268" xr:uid="{A55E33DB-AE6A-4D84-93C3-BDBF855C9934}"/>
    <cellStyle name="20% - Ênfase5 33 11 4" xfId="16269" xr:uid="{379705DD-02D2-467F-AE9D-0924CB75C51A}"/>
    <cellStyle name="20% - Ênfase5 33 11 5" xfId="16270" xr:uid="{4BD0D77C-933F-424F-80D1-ADCD834B1007}"/>
    <cellStyle name="20% - Ênfase5 33 12" xfId="16271" xr:uid="{F3DB3D32-AC1A-449C-B7B8-E038D4DF483E}"/>
    <cellStyle name="20% - Ênfase5 33 12 2" xfId="16272" xr:uid="{39CD4F2C-5A30-47E6-9968-E920ADB26247}"/>
    <cellStyle name="20% - Ênfase5 33 12 3" xfId="16273" xr:uid="{8CCD5663-AB84-4970-AA8E-B42F00DD0F0C}"/>
    <cellStyle name="20% - Ênfase5 33 12 4" xfId="16274" xr:uid="{C6FBC9A9-F2AF-4802-B35D-2681FAEF0DF7}"/>
    <cellStyle name="20% - Ênfase5 33 13" xfId="16275" xr:uid="{894412B1-2B30-4208-BDAC-8DFCEFC00B79}"/>
    <cellStyle name="20% - Ênfase5 33 14" xfId="16276" xr:uid="{1E6BC4F8-50B3-46B8-B864-01B7D0479CFF}"/>
    <cellStyle name="20% - Ênfase5 33 15" xfId="16277" xr:uid="{9D18AC1F-D087-4DBC-8E6A-4367E78AF79E}"/>
    <cellStyle name="20% - Ênfase5 33 2" xfId="1111" xr:uid="{BF37856D-52A1-4F29-A2E6-EC23D3D8C67D}"/>
    <cellStyle name="20% - Ênfase5 33 2 2" xfId="16278" xr:uid="{22C1FC01-BEC2-4CF6-8BBD-754E21F6F134}"/>
    <cellStyle name="20% - Ênfase5 33 2 2 2" xfId="16279" xr:uid="{43D26EFA-F825-4F9D-92C0-FCBDA20793E7}"/>
    <cellStyle name="20% - Ênfase5 33 2 2 3" xfId="16280" xr:uid="{A2FC803E-6F9F-4EEB-A93C-0A7D89CA3B1C}"/>
    <cellStyle name="20% - Ênfase5 33 2 2 4" xfId="16281" xr:uid="{E737464E-A009-47B1-8721-FF0D4B2F30E9}"/>
    <cellStyle name="20% - Ênfase5 33 2 3" xfId="16282" xr:uid="{333FA72C-7904-4038-984F-F476E180B79A}"/>
    <cellStyle name="20% - Ênfase5 33 2 4" xfId="16283" xr:uid="{F477051F-26A4-44AA-82DB-122156ABCB03}"/>
    <cellStyle name="20% - Ênfase5 33 2 5" xfId="16284" xr:uid="{C91F86A2-6A16-419C-A69C-67D4D4A9DB76}"/>
    <cellStyle name="20% - Ênfase5 33 3" xfId="16285" xr:uid="{80E63EF6-0F98-48C2-9272-267803164FEE}"/>
    <cellStyle name="20% - Ênfase5 33 3 2" xfId="16286" xr:uid="{B5236525-879E-47B0-AAE9-4E2A0EAC4A30}"/>
    <cellStyle name="20% - Ênfase5 33 3 2 2" xfId="16287" xr:uid="{712132BF-84AA-454D-890A-FA6F723091AE}"/>
    <cellStyle name="20% - Ênfase5 33 3 2 3" xfId="16288" xr:uid="{FDCE4DDD-46E7-41DA-B72E-7601BCB25365}"/>
    <cellStyle name="20% - Ênfase5 33 3 2 4" xfId="16289" xr:uid="{CB0C4A4F-51AB-430B-BCDE-A9C7B3FDF620}"/>
    <cellStyle name="20% - Ênfase5 33 3 3" xfId="16290" xr:uid="{D85976F5-AFB9-4CF7-BA35-E63D7D86BDC8}"/>
    <cellStyle name="20% - Ênfase5 33 3 4" xfId="16291" xr:uid="{A7CA3A04-FA99-4D2C-A8C7-6803B1130845}"/>
    <cellStyle name="20% - Ênfase5 33 3 5" xfId="16292" xr:uid="{D0E4206F-4498-4DE4-A081-5C084C1037DE}"/>
    <cellStyle name="20% - Ênfase5 33 4" xfId="16293" xr:uid="{AA175952-0E3B-4229-9D7B-25E4BEE3D562}"/>
    <cellStyle name="20% - Ênfase5 33 4 2" xfId="16294" xr:uid="{62C2D63F-4E8B-4CD5-9EBB-45F2CFD90392}"/>
    <cellStyle name="20% - Ênfase5 33 4 2 2" xfId="16295" xr:uid="{3B4CE472-BB30-4C32-AB12-BEFF721C7CF3}"/>
    <cellStyle name="20% - Ênfase5 33 4 2 3" xfId="16296" xr:uid="{7AF329C9-0398-4BBC-BA72-8169A79B548B}"/>
    <cellStyle name="20% - Ênfase5 33 4 2 4" xfId="16297" xr:uid="{76CAB1C0-678B-467D-8627-E0E48E50BF4C}"/>
    <cellStyle name="20% - Ênfase5 33 4 3" xfId="16298" xr:uid="{4143E4EF-CE20-493D-A87F-7554145A7E86}"/>
    <cellStyle name="20% - Ênfase5 33 4 4" xfId="16299" xr:uid="{FD891A6E-4CB1-4169-8EC7-5E39A6DAF07A}"/>
    <cellStyle name="20% - Ênfase5 33 4 5" xfId="16300" xr:uid="{AC59D20E-97B4-4278-9F23-DFF7ED20E37D}"/>
    <cellStyle name="20% - Ênfase5 33 5" xfId="16301" xr:uid="{74DD2BE1-92FE-4A83-AF35-DF1D4704FDE4}"/>
    <cellStyle name="20% - Ênfase5 33 5 2" xfId="16302" xr:uid="{C8A65049-DCDD-44D0-953F-183B52FF3F9F}"/>
    <cellStyle name="20% - Ênfase5 33 5 2 2" xfId="16303" xr:uid="{CD5125A8-3A85-4B57-8940-1E02A4278DD8}"/>
    <cellStyle name="20% - Ênfase5 33 5 2 3" xfId="16304" xr:uid="{1C1C38B1-09EB-4A8F-8476-4E988D7B7607}"/>
    <cellStyle name="20% - Ênfase5 33 5 2 4" xfId="16305" xr:uid="{0EDA1234-1B69-4A05-A2EF-74A9EB715D34}"/>
    <cellStyle name="20% - Ênfase5 33 5 3" xfId="16306" xr:uid="{F7A1EEDF-2B26-4E49-8E75-E6D612FC1EC3}"/>
    <cellStyle name="20% - Ênfase5 33 5 4" xfId="16307" xr:uid="{8748BC4A-2042-43A2-9635-209DD7B55E06}"/>
    <cellStyle name="20% - Ênfase5 33 5 5" xfId="16308" xr:uid="{F4AB168A-64A3-4DC1-8BAC-FE0D63446204}"/>
    <cellStyle name="20% - Ênfase5 33 6" xfId="16309" xr:uid="{29557BBD-75CD-4C3C-9BD1-8E0171D00C5F}"/>
    <cellStyle name="20% - Ênfase5 33 6 2" xfId="16310" xr:uid="{60D23EE4-BB5F-469C-BD83-929BBEFE77C8}"/>
    <cellStyle name="20% - Ênfase5 33 6 2 2" xfId="16311" xr:uid="{3BC31792-3A48-4F6B-937B-33DAA8A5286A}"/>
    <cellStyle name="20% - Ênfase5 33 6 2 3" xfId="16312" xr:uid="{5E16808E-2E46-44D2-AC09-9BCFBD23BF1D}"/>
    <cellStyle name="20% - Ênfase5 33 6 2 4" xfId="16313" xr:uid="{8ED85792-76B6-461B-9F5E-3B826B1061EE}"/>
    <cellStyle name="20% - Ênfase5 33 6 3" xfId="16314" xr:uid="{8A4B45F0-D3D7-45B8-8EB6-D3B5A88C131A}"/>
    <cellStyle name="20% - Ênfase5 33 6 4" xfId="16315" xr:uid="{43445885-C301-464F-8386-F85D0B4B3AD4}"/>
    <cellStyle name="20% - Ênfase5 33 6 5" xfId="16316" xr:uid="{9004DB2C-158D-43AB-9EC5-3654DF7D495A}"/>
    <cellStyle name="20% - Ênfase5 33 7" xfId="16317" xr:uid="{A03DFC9D-31C3-4ECC-949B-C0FDD107DA20}"/>
    <cellStyle name="20% - Ênfase5 33 7 2" xfId="16318" xr:uid="{B7374DEC-C63B-4520-9496-0DF1ED1CE329}"/>
    <cellStyle name="20% - Ênfase5 33 7 2 2" xfId="16319" xr:uid="{6FC39F53-05CA-4B81-A5D4-A32F79699921}"/>
    <cellStyle name="20% - Ênfase5 33 7 2 3" xfId="16320" xr:uid="{84837178-D748-4AAE-BE88-CBA3C97A3AB0}"/>
    <cellStyle name="20% - Ênfase5 33 7 2 4" xfId="16321" xr:uid="{B748CCA9-07D0-4738-8FF6-D85F24CDCA3D}"/>
    <cellStyle name="20% - Ênfase5 33 7 3" xfId="16322" xr:uid="{C034A2B4-6659-47E3-86FD-691F30BCD30F}"/>
    <cellStyle name="20% - Ênfase5 33 7 4" xfId="16323" xr:uid="{17D62110-EA40-4363-B028-8BD6F7590685}"/>
    <cellStyle name="20% - Ênfase5 33 7 5" xfId="16324" xr:uid="{32D687E2-CAFA-4BBA-BF8A-B37AFC8C9112}"/>
    <cellStyle name="20% - Ênfase5 33 8" xfId="16325" xr:uid="{677452CF-8ABB-440D-966B-FAF5ECE20E5B}"/>
    <cellStyle name="20% - Ênfase5 33 8 2" xfId="16326" xr:uid="{7E84122A-E8F6-4C91-9F6F-88D4BCDC10EC}"/>
    <cellStyle name="20% - Ênfase5 33 8 2 2" xfId="16327" xr:uid="{4253CD90-2EDB-4538-9922-488976762C89}"/>
    <cellStyle name="20% - Ênfase5 33 8 2 3" xfId="16328" xr:uid="{103D53E9-B906-42BD-8EE0-28DBB748CFF0}"/>
    <cellStyle name="20% - Ênfase5 33 8 2 4" xfId="16329" xr:uid="{075F2F95-6F99-4C56-B02E-089D1102F8AC}"/>
    <cellStyle name="20% - Ênfase5 33 8 3" xfId="16330" xr:uid="{08361FFA-9FC6-483B-A5EB-60D1F776A4C0}"/>
    <cellStyle name="20% - Ênfase5 33 8 4" xfId="16331" xr:uid="{E73547CB-9B36-477D-A998-BE240A1DAF0D}"/>
    <cellStyle name="20% - Ênfase5 33 8 5" xfId="16332" xr:uid="{DDD6703B-78D6-4E0D-8BF2-D9B424F57360}"/>
    <cellStyle name="20% - Ênfase5 33 9" xfId="16333" xr:uid="{C97D6337-9FC7-43F1-B8E1-89CD66462CAF}"/>
    <cellStyle name="20% - Ênfase5 33 9 2" xfId="16334" xr:uid="{B82E0681-45ED-47CA-9DE7-6C0A0F89F336}"/>
    <cellStyle name="20% - Ênfase5 33 9 2 2" xfId="16335" xr:uid="{3EC99983-564C-4289-87AE-F360C28EF689}"/>
    <cellStyle name="20% - Ênfase5 33 9 2 3" xfId="16336" xr:uid="{CA2C6867-59CD-428D-A0A5-8ED1FBFFBAF4}"/>
    <cellStyle name="20% - Ênfase5 33 9 2 4" xfId="16337" xr:uid="{0DEBD188-D89C-40C7-83D1-5AA7B1278BAA}"/>
    <cellStyle name="20% - Ênfase5 33 9 3" xfId="16338" xr:uid="{37EC3111-37E0-4C9C-BE7B-2BCD17AA6F62}"/>
    <cellStyle name="20% - Ênfase5 33 9 4" xfId="16339" xr:uid="{29902E5F-728E-4DBF-A26E-E2C747DE695F}"/>
    <cellStyle name="20% - Ênfase5 33 9 5" xfId="16340" xr:uid="{5A202E1B-950A-4012-906B-D9B7A86CDF4A}"/>
    <cellStyle name="20% - Ênfase5 34" xfId="1112" xr:uid="{BE33FFD5-CF8E-4418-82B3-EAF51A0FEDEE}"/>
    <cellStyle name="20% - Ênfase5 34 2" xfId="1113" xr:uid="{D86A251D-F644-4305-9E91-07C856B7EAF9}"/>
    <cellStyle name="20% - Ênfase5 34 3" xfId="16341" xr:uid="{5382619F-ADA0-4560-8513-2F5B73FB37FC}"/>
    <cellStyle name="20% - Ênfase5 34 4" xfId="16342" xr:uid="{A00364D2-2BE9-4A99-9BE3-2FB6ACAEB325}"/>
    <cellStyle name="20% - Ênfase5 34 5" xfId="16343" xr:uid="{44C3EB53-F4C9-4D00-A8ED-F99A148C5E71}"/>
    <cellStyle name="20% - Ênfase5 34 6" xfId="16344" xr:uid="{36D6C1C2-E3C5-4ADD-96CF-DBD7DF507603}"/>
    <cellStyle name="20% - Ênfase5 35" xfId="1114" xr:uid="{DA1C31AA-B4F8-4F27-A0D1-9272A053EA31}"/>
    <cellStyle name="20% - Ênfase5 35 2" xfId="1115" xr:uid="{E96CD86B-4848-4A3F-94ED-02E81EE9617A}"/>
    <cellStyle name="20% - Ênfase5 36" xfId="1116" xr:uid="{045F697B-15C2-4A52-96D0-4BF0FD57F60D}"/>
    <cellStyle name="20% - Ênfase5 36 2" xfId="1117" xr:uid="{EAA36E56-6C0D-4CFB-B1C5-475128937875}"/>
    <cellStyle name="20% - Ênfase5 37" xfId="1118" xr:uid="{2FDA9AC0-39AE-41DD-B5AB-9C7F08A8CBB8}"/>
    <cellStyle name="20% - Ênfase5 37 2" xfId="1119" xr:uid="{D5AC0F11-DABE-4023-80DC-97870E3734E6}"/>
    <cellStyle name="20% - Ênfase5 38" xfId="1120" xr:uid="{3E807552-8CAB-469E-9C3F-D8064B59EF16}"/>
    <cellStyle name="20% - Ênfase5 38 2" xfId="1121" xr:uid="{AF4EC7C9-5629-407F-A6C3-B34E5F51B28F}"/>
    <cellStyle name="20% - Ênfase5 39" xfId="1122" xr:uid="{03E95B68-CC8F-4E27-B6C2-1C16ED54CED4}"/>
    <cellStyle name="20% - Ênfase5 39 2" xfId="1123" xr:uid="{67353356-1893-4EF3-931D-AF6E82D00614}"/>
    <cellStyle name="20% - Ênfase5 4" xfId="1124" xr:uid="{624AB813-3850-4E40-9129-171263C91A97}"/>
    <cellStyle name="20% - Ênfase5 4 10" xfId="16345" xr:uid="{2B5516F4-AB0C-45E2-961B-1EC37F87FDEA}"/>
    <cellStyle name="20% - Ênfase5 4 10 2" xfId="16346" xr:uid="{1CADE4FA-19D3-44AD-AF23-7638A70DA7BB}"/>
    <cellStyle name="20% - Ênfase5 4 10 2 2" xfId="16347" xr:uid="{A3825F35-231C-499E-93B2-222B7EC8169E}"/>
    <cellStyle name="20% - Ênfase5 4 10 2 3" xfId="16348" xr:uid="{FBED82FF-5465-4827-BD89-AD6A382F4352}"/>
    <cellStyle name="20% - Ênfase5 4 10 2 4" xfId="16349" xr:uid="{C1A5069A-797B-4C51-9505-1415DAA18E8C}"/>
    <cellStyle name="20% - Ênfase5 4 10 3" xfId="16350" xr:uid="{F4FD586B-FC8F-4A38-AD4C-E50FA4E2B9F8}"/>
    <cellStyle name="20% - Ênfase5 4 10 4" xfId="16351" xr:uid="{A6ED1AC5-FF9D-4795-8DB4-1D9920A56E74}"/>
    <cellStyle name="20% - Ênfase5 4 10 5" xfId="16352" xr:uid="{177C974F-2358-4899-9F5B-1E37936179B9}"/>
    <cellStyle name="20% - Ênfase5 4 11" xfId="16353" xr:uid="{511B3AD5-0EAD-4D25-B5F6-1F10DCB784D0}"/>
    <cellStyle name="20% - Ênfase5 4 11 2" xfId="16354" xr:uid="{AF6EAB01-20B0-4B66-84EF-74D7EDDDCC87}"/>
    <cellStyle name="20% - Ênfase5 4 11 2 2" xfId="16355" xr:uid="{F81CC99B-F8A4-4AB9-B2C3-EC92866CF9EB}"/>
    <cellStyle name="20% - Ênfase5 4 11 2 3" xfId="16356" xr:uid="{CC049567-B666-4506-854E-DFA17189329C}"/>
    <cellStyle name="20% - Ênfase5 4 11 2 4" xfId="16357" xr:uid="{74431D31-1A35-4EFC-8BB7-5A28ED007DF4}"/>
    <cellStyle name="20% - Ênfase5 4 11 3" xfId="16358" xr:uid="{C980C21F-BF07-43E0-BD8F-F0AB865A4C6A}"/>
    <cellStyle name="20% - Ênfase5 4 11 4" xfId="16359" xr:uid="{F8BBAE0C-11D3-4EE1-8DE5-F8D73A8CFEAC}"/>
    <cellStyle name="20% - Ênfase5 4 11 5" xfId="16360" xr:uid="{77FFC9A3-0AB5-4350-AB81-C0C001CD603F}"/>
    <cellStyle name="20% - Ênfase5 4 12" xfId="16361" xr:uid="{AADDCFAB-F370-4DE1-86DE-E82A0FE60FA6}"/>
    <cellStyle name="20% - Ênfase5 4 12 2" xfId="16362" xr:uid="{4A6834D0-EBE5-4676-B91F-229888CC707E}"/>
    <cellStyle name="20% - Ênfase5 4 12 3" xfId="16363" xr:uid="{2808C940-C687-4665-B7B3-01433001518D}"/>
    <cellStyle name="20% - Ênfase5 4 12 4" xfId="16364" xr:uid="{898ACE3C-33D9-43BB-9F3D-5319F2997EB2}"/>
    <cellStyle name="20% - Ênfase5 4 13" xfId="16365" xr:uid="{7F28BC65-D135-41E6-A8C2-23262CF72BE2}"/>
    <cellStyle name="20% - Ênfase5 4 14" xfId="16366" xr:uid="{C3CC8A05-60C5-4710-8A3F-866DBA9DF10C}"/>
    <cellStyle name="20% - Ênfase5 4 15" xfId="16367" xr:uid="{7D5B3A24-E8AD-432C-86C1-665E7586C4AD}"/>
    <cellStyle name="20% - Ênfase5 4 2" xfId="1125" xr:uid="{31C17AA7-0EAD-4A11-8AA9-F5662A22FE90}"/>
    <cellStyle name="20% - Ênfase5 4 2 2" xfId="1126" xr:uid="{09320A70-E093-429C-A250-E691C6AC4527}"/>
    <cellStyle name="20% - Ênfase5 4 2 2 2" xfId="16368" xr:uid="{D04ADCE2-0C0F-4721-A9F4-E009112CE39E}"/>
    <cellStyle name="20% - Ênfase5 4 2 2 3" xfId="16369" xr:uid="{7773D0B9-6D91-4E87-AB5B-7E8A0758621A}"/>
    <cellStyle name="20% - Ênfase5 4 2 2 4" xfId="16370" xr:uid="{A3BB8D8A-C22D-436B-91CA-FB58B695890D}"/>
    <cellStyle name="20% - Ênfase5 4 2 3" xfId="16371" xr:uid="{5490394B-F9CC-4C83-BC69-376AC9C325B6}"/>
    <cellStyle name="20% - Ênfase5 4 2 4" xfId="16372" xr:uid="{1ACCA5E7-83D8-46EF-8FAE-8514580ACD30}"/>
    <cellStyle name="20% - Ênfase5 4 2 5" xfId="16373" xr:uid="{929AC825-9106-4F7A-B2AF-95663514BD1F}"/>
    <cellStyle name="20% - Ênfase5 4 3" xfId="1127" xr:uid="{9885BDC3-E42B-46DD-9652-BEF022C15B24}"/>
    <cellStyle name="20% - Ênfase5 4 3 2" xfId="1128" xr:uid="{760EAD7C-88C6-44E4-B0E7-58A9373AB7A0}"/>
    <cellStyle name="20% - Ênfase5 4 3 2 2" xfId="16374" xr:uid="{122A4F80-60B1-4B5E-8A8A-A47773F99F33}"/>
    <cellStyle name="20% - Ênfase5 4 3 2 3" xfId="16375" xr:uid="{2619B9AA-7889-499B-BF21-5A66AA0854AC}"/>
    <cellStyle name="20% - Ênfase5 4 3 2 4" xfId="16376" xr:uid="{9FBF229B-35E4-4DE2-B2D1-F20CA82A4176}"/>
    <cellStyle name="20% - Ênfase5 4 3 3" xfId="16377" xr:uid="{BFE51181-93C1-4647-B64B-D0C8CED9CF90}"/>
    <cellStyle name="20% - Ênfase5 4 3 4" xfId="16378" xr:uid="{B26CB919-770D-4678-8EB5-DC56E8862422}"/>
    <cellStyle name="20% - Ênfase5 4 3 5" xfId="16379" xr:uid="{EB55A7A9-B710-4BEB-A0A5-085C7A210466}"/>
    <cellStyle name="20% - Ênfase5 4 4" xfId="1129" xr:uid="{B45DE504-C362-49BD-8E89-8148F99EAEB1}"/>
    <cellStyle name="20% - Ênfase5 4 4 2" xfId="1130" xr:uid="{DBCCA3DD-E093-41CC-8557-EFA3E5CDCF39}"/>
    <cellStyle name="20% - Ênfase5 4 4 2 2" xfId="16380" xr:uid="{94E6668A-4D23-4358-B151-0B0C82C3EE24}"/>
    <cellStyle name="20% - Ênfase5 4 4 2 3" xfId="16381" xr:uid="{7AA9CE1D-16FC-4E40-AABE-2101B380C90F}"/>
    <cellStyle name="20% - Ênfase5 4 4 2 4" xfId="16382" xr:uid="{3C394AA3-045D-4AAA-B778-6968A64DA606}"/>
    <cellStyle name="20% - Ênfase5 4 4 3" xfId="16383" xr:uid="{4C0287EA-0735-45AD-B08C-39E44B4F230C}"/>
    <cellStyle name="20% - Ênfase5 4 4 4" xfId="16384" xr:uid="{FEF392EC-8834-4C20-BF2E-49358BE2C52C}"/>
    <cellStyle name="20% - Ênfase5 4 4 5" xfId="16385" xr:uid="{40F4240A-C014-4E4F-833B-18ED64C08CA8}"/>
    <cellStyle name="20% - Ênfase5 4 5" xfId="1131" xr:uid="{66F5248E-29C5-4AFA-BD60-48FDE7A8232B}"/>
    <cellStyle name="20% - Ênfase5 4 5 2" xfId="1132" xr:uid="{ECE0AC1E-4EC6-4D08-82BD-569E24D790DC}"/>
    <cellStyle name="20% - Ênfase5 4 5 2 2" xfId="16386" xr:uid="{81BC71A7-7145-4571-B631-67BBC0DD5B6F}"/>
    <cellStyle name="20% - Ênfase5 4 5 2 3" xfId="16387" xr:uid="{91FF9B8D-CCAB-47CD-B97F-9890A0EB8CCD}"/>
    <cellStyle name="20% - Ênfase5 4 5 2 4" xfId="16388" xr:uid="{9AFDADC2-42EC-45E4-9A18-3F4AA7B40161}"/>
    <cellStyle name="20% - Ênfase5 4 5 3" xfId="16389" xr:uid="{94FEAFD8-465C-4987-A38E-2FCBC71A66E1}"/>
    <cellStyle name="20% - Ênfase5 4 5 4" xfId="16390" xr:uid="{B7E78734-0203-4D0D-B3BC-FC93C724D381}"/>
    <cellStyle name="20% - Ênfase5 4 5 5" xfId="16391" xr:uid="{56473EC8-0359-493C-AAB6-E258FFE54E0C}"/>
    <cellStyle name="20% - Ênfase5 4 6" xfId="1133" xr:uid="{9D73811A-4500-4B96-A1E4-EF451E7D0BD3}"/>
    <cellStyle name="20% - Ênfase5 4 6 2" xfId="1134" xr:uid="{318F9969-B39B-42C3-B554-DF4C76C2AA8E}"/>
    <cellStyle name="20% - Ênfase5 4 6 2 2" xfId="16392" xr:uid="{2D6A2FDF-84FD-4A32-82F6-B084DB796D3E}"/>
    <cellStyle name="20% - Ênfase5 4 6 2 3" xfId="16393" xr:uid="{27BB832F-06E1-4833-8BDA-39A1A383AB21}"/>
    <cellStyle name="20% - Ênfase5 4 6 2 4" xfId="16394" xr:uid="{F465B193-9BC8-481D-A6E6-B33B78227B48}"/>
    <cellStyle name="20% - Ênfase5 4 6 3" xfId="16395" xr:uid="{9975B9A3-7A70-4595-B4FC-A6835192A093}"/>
    <cellStyle name="20% - Ênfase5 4 6 4" xfId="16396" xr:uid="{6B6BE3FE-5692-480C-BD1E-5CB10907F6DB}"/>
    <cellStyle name="20% - Ênfase5 4 6 5" xfId="16397" xr:uid="{EF20E73E-86AC-4B10-8096-82420860F5A7}"/>
    <cellStyle name="20% - Ênfase5 4 7" xfId="1135" xr:uid="{BFA8F755-24B8-44B6-A253-0559CC377329}"/>
    <cellStyle name="20% - Ênfase5 4 7 2" xfId="16398" xr:uid="{6D745445-4A21-4016-B731-BE126D22A91B}"/>
    <cellStyle name="20% - Ênfase5 4 7 2 2" xfId="16399" xr:uid="{52FFC005-DF43-429A-B7A4-A16B20F6A3CC}"/>
    <cellStyle name="20% - Ênfase5 4 7 2 3" xfId="16400" xr:uid="{F136E01D-72A7-4622-A17F-D94C21B69950}"/>
    <cellStyle name="20% - Ênfase5 4 7 2 4" xfId="16401" xr:uid="{725BA43A-E625-4A6B-B52D-6C1CE7351AA3}"/>
    <cellStyle name="20% - Ênfase5 4 7 3" xfId="16402" xr:uid="{F81813D2-BC24-4B58-9864-3847451CB446}"/>
    <cellStyle name="20% - Ênfase5 4 7 4" xfId="16403" xr:uid="{5131C5CE-836D-42C2-BAA6-58A856F909F8}"/>
    <cellStyle name="20% - Ênfase5 4 7 5" xfId="16404" xr:uid="{6FF2E070-C24A-4442-BF33-9ADB39D60CA8}"/>
    <cellStyle name="20% - Ênfase5 4 8" xfId="16405" xr:uid="{99CD22DE-3DA3-4E7A-B1B5-FEFDDC02B2A2}"/>
    <cellStyle name="20% - Ênfase5 4 8 2" xfId="16406" xr:uid="{027EADC4-7487-48C7-AFB5-E9129D88B7AA}"/>
    <cellStyle name="20% - Ênfase5 4 8 2 2" xfId="16407" xr:uid="{E863A99B-2868-4979-AFC3-D0186DE1819E}"/>
    <cellStyle name="20% - Ênfase5 4 8 2 3" xfId="16408" xr:uid="{2A28F310-C501-4A02-8DC0-B2794F5752BF}"/>
    <cellStyle name="20% - Ênfase5 4 8 2 4" xfId="16409" xr:uid="{6929D1EB-D39A-4DAD-AEE6-5726F4A07FEC}"/>
    <cellStyle name="20% - Ênfase5 4 8 3" xfId="16410" xr:uid="{A108389C-ACC9-409C-A4E4-D5A136BD2422}"/>
    <cellStyle name="20% - Ênfase5 4 8 4" xfId="16411" xr:uid="{EF22AF94-FB8F-4AB4-8899-5A18CCE73D7B}"/>
    <cellStyle name="20% - Ênfase5 4 8 5" xfId="16412" xr:uid="{0EE72C15-7800-45C9-A777-9C79966CD7F7}"/>
    <cellStyle name="20% - Ênfase5 4 9" xfId="16413" xr:uid="{F0779D00-ECBA-425B-A9D1-2C2D4567A722}"/>
    <cellStyle name="20% - Ênfase5 4 9 2" xfId="16414" xr:uid="{13A468EB-9EAE-4044-AA19-2399617BEA6C}"/>
    <cellStyle name="20% - Ênfase5 4 9 2 2" xfId="16415" xr:uid="{BCAF53E2-7EE8-4DA1-ACD8-AB20CEEF17F7}"/>
    <cellStyle name="20% - Ênfase5 4 9 2 3" xfId="16416" xr:uid="{448CFE45-1803-48BE-BA52-1798F6CE3649}"/>
    <cellStyle name="20% - Ênfase5 4 9 2 4" xfId="16417" xr:uid="{8B73C0D0-F9CD-4F7D-8A7A-F775EA353FBE}"/>
    <cellStyle name="20% - Ênfase5 4 9 3" xfId="16418" xr:uid="{0BD6C824-46B2-4492-BBCA-C3EE2E5BE7D0}"/>
    <cellStyle name="20% - Ênfase5 4 9 4" xfId="16419" xr:uid="{18C8DE2E-60D6-4A98-BD97-AE86BF5622FB}"/>
    <cellStyle name="20% - Ênfase5 4 9 5" xfId="16420" xr:uid="{1E6BB03B-70F6-4765-8F32-4745145B3E92}"/>
    <cellStyle name="20% - Ênfase5 40" xfId="1136" xr:uid="{9A258758-F1B2-485F-938A-5A98316711B9}"/>
    <cellStyle name="20% - Ênfase5 40 2" xfId="1137" xr:uid="{762B28DA-6325-41B4-9B8B-B8F9046056C5}"/>
    <cellStyle name="20% - Ênfase5 41" xfId="1138" xr:uid="{EE1EC016-AB80-4AD9-8211-B6CBF5BE163A}"/>
    <cellStyle name="20% - Ênfase5 41 2" xfId="1139" xr:uid="{6A0B9B93-33A8-4581-AA60-91A40E0F8121}"/>
    <cellStyle name="20% - Ênfase5 42" xfId="1140" xr:uid="{5395BFFF-9D84-45D9-9413-0237488FCDF6}"/>
    <cellStyle name="20% - Ênfase5 42 2" xfId="1141" xr:uid="{BD52E4A2-A909-4C51-BF95-EDD4E0A156F8}"/>
    <cellStyle name="20% - Ênfase5 43" xfId="1142" xr:uid="{BBB02921-B627-4C9D-B18C-2A9F011C8512}"/>
    <cellStyle name="20% - Ênfase5 43 2" xfId="1143" xr:uid="{A4C30C04-7C72-433B-9545-3665D09CA825}"/>
    <cellStyle name="20% - Ênfase5 44" xfId="1144" xr:uid="{4D322ADE-7148-4BA7-9AF9-841EE4CD79CF}"/>
    <cellStyle name="20% - Ênfase5 44 2" xfId="1145" xr:uid="{B43FCCFD-309B-4805-8350-903B6C931CFB}"/>
    <cellStyle name="20% - Ênfase5 44 3" xfId="16421" xr:uid="{680FCA86-3C7C-4BFA-BE79-1ACEE089C924}"/>
    <cellStyle name="20% - Ênfase5 44 4" xfId="16422" xr:uid="{90DF2D8E-B614-4A34-BDB3-6E0D4F5F6350}"/>
    <cellStyle name="20% - Ênfase5 45" xfId="1146" xr:uid="{2722710E-E0AE-4C74-B933-A9BFDB18ACF1}"/>
    <cellStyle name="20% - Ênfase5 45 2" xfId="1147" xr:uid="{03BA17B9-7D5C-401B-9164-D199373AD341}"/>
    <cellStyle name="20% - Ênfase5 46" xfId="1148" xr:uid="{D2DDA990-0592-46FF-BBCB-B9EA9C8E4E0C}"/>
    <cellStyle name="20% - Ênfase5 46 2" xfId="1149" xr:uid="{C2467FAD-2ABB-468D-AB40-A13F42AB9336}"/>
    <cellStyle name="20% - Ênfase5 47" xfId="1150" xr:uid="{55E74CE1-5BB4-4F46-A5DD-415286FFA7DA}"/>
    <cellStyle name="20% - Ênfase5 47 2" xfId="1151" xr:uid="{FC3763F6-7A5C-4A0F-9EC2-5F36C5DC9D68}"/>
    <cellStyle name="20% - Ênfase5 48" xfId="1152" xr:uid="{9820BA5F-A98A-4BED-B01A-1BB7CEBC2FF1}"/>
    <cellStyle name="20% - Ênfase5 48 2" xfId="1153" xr:uid="{A4902E4D-24CA-40F8-A687-0F3CE4A17974}"/>
    <cellStyle name="20% - Ênfase5 49" xfId="1154" xr:uid="{5029DA16-E0E3-41F9-8D16-813F2C429A48}"/>
    <cellStyle name="20% - Ênfase5 49 2" xfId="1155" xr:uid="{A38F9074-A0CA-473C-BE81-012E2CA0A851}"/>
    <cellStyle name="20% - Ênfase5 5" xfId="1156" xr:uid="{294AC1DB-4DB4-4E64-BF27-3F2C54ABD050}"/>
    <cellStyle name="20% - Ênfase5 5 10" xfId="16423" xr:uid="{5AE08624-27A2-4B31-AB86-60FEBC557433}"/>
    <cellStyle name="20% - Ênfase5 5 10 2" xfId="16424" xr:uid="{16452BD1-5039-4443-8324-204323C2110E}"/>
    <cellStyle name="20% - Ênfase5 5 10 2 2" xfId="16425" xr:uid="{5537C774-779F-4E70-99FE-26F1E036FF4E}"/>
    <cellStyle name="20% - Ênfase5 5 10 2 3" xfId="16426" xr:uid="{818540F9-4FBD-4052-B1ED-B49CDA43FE62}"/>
    <cellStyle name="20% - Ênfase5 5 10 2 4" xfId="16427" xr:uid="{F2678FCA-FC8F-4925-A510-CB2B89980807}"/>
    <cellStyle name="20% - Ênfase5 5 10 3" xfId="16428" xr:uid="{970B947A-F7D6-4AB7-B775-23D4B7492EFE}"/>
    <cellStyle name="20% - Ênfase5 5 10 4" xfId="16429" xr:uid="{5C61D469-6000-435E-9D3B-7FCF8CAC73E6}"/>
    <cellStyle name="20% - Ênfase5 5 10 5" xfId="16430" xr:uid="{98BADF9A-DD23-4F28-A6E1-8A50413CBC0E}"/>
    <cellStyle name="20% - Ênfase5 5 11" xfId="16431" xr:uid="{33BC0050-B72F-4EFB-A5E3-40EB8F738620}"/>
    <cellStyle name="20% - Ênfase5 5 11 2" xfId="16432" xr:uid="{D5800285-26DC-4A60-B962-22C1B888DA7E}"/>
    <cellStyle name="20% - Ênfase5 5 11 2 2" xfId="16433" xr:uid="{2AF0727F-D2DA-418A-B26F-D0E9BC1C7DD4}"/>
    <cellStyle name="20% - Ênfase5 5 11 2 3" xfId="16434" xr:uid="{DFCE761E-E587-4757-B056-0E563485D904}"/>
    <cellStyle name="20% - Ênfase5 5 11 2 4" xfId="16435" xr:uid="{D11E2B4F-8D3A-49E6-B9CC-62AA656AE9A9}"/>
    <cellStyle name="20% - Ênfase5 5 11 3" xfId="16436" xr:uid="{A0E1D1DB-FAA9-4E50-A576-3CAA6D1A25CC}"/>
    <cellStyle name="20% - Ênfase5 5 11 4" xfId="16437" xr:uid="{D318D7F6-3C1B-4996-B9A9-A12DEB79175A}"/>
    <cellStyle name="20% - Ênfase5 5 11 5" xfId="16438" xr:uid="{FB161732-597F-4466-8175-E39AD45E433A}"/>
    <cellStyle name="20% - Ênfase5 5 12" xfId="16439" xr:uid="{994B9FA2-57C2-4850-8199-5EE284D0CF53}"/>
    <cellStyle name="20% - Ênfase5 5 12 2" xfId="16440" xr:uid="{58943FB0-67F4-47F7-BB76-11923759702A}"/>
    <cellStyle name="20% - Ênfase5 5 12 3" xfId="16441" xr:uid="{922A53DE-E2C0-46E6-8164-772E68C3215C}"/>
    <cellStyle name="20% - Ênfase5 5 12 4" xfId="16442" xr:uid="{1C7EDDBC-189C-4B28-9F1A-8FD5300C7B2A}"/>
    <cellStyle name="20% - Ênfase5 5 13" xfId="16443" xr:uid="{EF02D897-01B9-416A-90E1-0C51DFC97B84}"/>
    <cellStyle name="20% - Ênfase5 5 14" xfId="16444" xr:uid="{057A8733-CEF8-4BC0-9E8D-A65595039387}"/>
    <cellStyle name="20% - Ênfase5 5 15" xfId="16445" xr:uid="{820CF801-327E-4F40-9ABD-C0E070DE03D3}"/>
    <cellStyle name="20% - Ênfase5 5 2" xfId="1157" xr:uid="{100D0D2F-A290-4133-8A3F-2EAAB310AB7C}"/>
    <cellStyle name="20% - Ênfase5 5 2 2" xfId="1158" xr:uid="{864EC427-EAAE-4B4A-99AB-F26AFD63B4AD}"/>
    <cellStyle name="20% - Ênfase5 5 2 2 2" xfId="16446" xr:uid="{95336158-28DB-450E-AE37-D92E51239AC3}"/>
    <cellStyle name="20% - Ênfase5 5 2 2 3" xfId="16447" xr:uid="{15A616D2-6C11-481B-B527-9051B3EA7AC5}"/>
    <cellStyle name="20% - Ênfase5 5 2 2 4" xfId="16448" xr:uid="{41B17666-8869-4556-AB4B-1398BEE0E37B}"/>
    <cellStyle name="20% - Ênfase5 5 2 3" xfId="16449" xr:uid="{5BEFC551-FDF6-41D6-BEFF-73EE55C0D991}"/>
    <cellStyle name="20% - Ênfase5 5 2 4" xfId="16450" xr:uid="{E95542FA-56DC-42D1-9C20-BEAB514D35B5}"/>
    <cellStyle name="20% - Ênfase5 5 2 5" xfId="16451" xr:uid="{3538CCFA-F30B-4F04-AFE2-836CA992EAEA}"/>
    <cellStyle name="20% - Ênfase5 5 3" xfId="1159" xr:uid="{E6D393DD-1743-4435-9CFF-F200305CF32E}"/>
    <cellStyle name="20% - Ênfase5 5 3 2" xfId="1160" xr:uid="{D007393B-314A-4645-90D1-35242CD21583}"/>
    <cellStyle name="20% - Ênfase5 5 3 2 2" xfId="16452" xr:uid="{8602741D-BF9E-4A97-A176-86497097727D}"/>
    <cellStyle name="20% - Ênfase5 5 3 2 3" xfId="16453" xr:uid="{D1715626-3BA3-44FD-9C5D-36C45D993F8E}"/>
    <cellStyle name="20% - Ênfase5 5 3 2 4" xfId="16454" xr:uid="{7A66E28F-2312-4152-8202-DB8F78ACA2F5}"/>
    <cellStyle name="20% - Ênfase5 5 3 3" xfId="16455" xr:uid="{9D08721C-4DDF-4190-8A36-CE8D0741DE46}"/>
    <cellStyle name="20% - Ênfase5 5 3 4" xfId="16456" xr:uid="{9E9765F3-8524-46F0-BA41-179A4FCD8995}"/>
    <cellStyle name="20% - Ênfase5 5 3 5" xfId="16457" xr:uid="{EB493C26-D364-498E-8DAA-9D827EBC8CB2}"/>
    <cellStyle name="20% - Ênfase5 5 4" xfId="1161" xr:uid="{BA1ECA6E-6D6B-4FA6-ADF0-07D9C3A9B4F4}"/>
    <cellStyle name="20% - Ênfase5 5 4 2" xfId="1162" xr:uid="{C8AC16DC-E9EC-48E2-8CC5-0AC7362DFAA9}"/>
    <cellStyle name="20% - Ênfase5 5 4 2 2" xfId="16458" xr:uid="{D73DC1EC-FDEF-49A7-9B06-A44F7D8028F4}"/>
    <cellStyle name="20% - Ênfase5 5 4 2 3" xfId="16459" xr:uid="{708526A2-21C5-4B2F-BD6C-239DA160A8A4}"/>
    <cellStyle name="20% - Ênfase5 5 4 2 4" xfId="16460" xr:uid="{0D7C5905-9DB4-4D15-BE33-135A204EB165}"/>
    <cellStyle name="20% - Ênfase5 5 4 3" xfId="16461" xr:uid="{3586D5ED-94F4-4BAC-980E-10DBA48EA227}"/>
    <cellStyle name="20% - Ênfase5 5 4 4" xfId="16462" xr:uid="{B486DFE2-9467-4745-847B-1290AE836257}"/>
    <cellStyle name="20% - Ênfase5 5 4 5" xfId="16463" xr:uid="{B376AF8A-4EF2-433F-AA1D-B30FA2B8499F}"/>
    <cellStyle name="20% - Ênfase5 5 5" xfId="1163" xr:uid="{805A7698-B998-4113-9879-A48BA20466BB}"/>
    <cellStyle name="20% - Ênfase5 5 5 2" xfId="1164" xr:uid="{D8B90F72-2D81-47E4-9C30-2AFA9E310CDC}"/>
    <cellStyle name="20% - Ênfase5 5 5 2 2" xfId="16464" xr:uid="{56764E81-FB86-4A77-9B8A-15FEDCA85828}"/>
    <cellStyle name="20% - Ênfase5 5 5 2 3" xfId="16465" xr:uid="{F0EEC5FA-F111-42BB-92EF-D9238621E7A8}"/>
    <cellStyle name="20% - Ênfase5 5 5 2 4" xfId="16466" xr:uid="{D9362218-24EF-4400-90A3-DA91D0675FEA}"/>
    <cellStyle name="20% - Ênfase5 5 5 3" xfId="16467" xr:uid="{12C91365-9490-40ED-9EB2-364FA840D38E}"/>
    <cellStyle name="20% - Ênfase5 5 5 4" xfId="16468" xr:uid="{A7F3EAB4-6072-4772-80BD-B1D6B167C164}"/>
    <cellStyle name="20% - Ênfase5 5 5 5" xfId="16469" xr:uid="{39FCC144-2346-4659-A3E4-2995359A5C07}"/>
    <cellStyle name="20% - Ênfase5 5 6" xfId="1165" xr:uid="{C7E5A433-37C8-4B78-8F64-5E3238A5681A}"/>
    <cellStyle name="20% - Ênfase5 5 6 2" xfId="1166" xr:uid="{28458694-9497-476F-B07D-7CE8A598055C}"/>
    <cellStyle name="20% - Ênfase5 5 6 2 2" xfId="16470" xr:uid="{92012858-B7C8-4852-BA12-0DF2F294CC8E}"/>
    <cellStyle name="20% - Ênfase5 5 6 2 3" xfId="16471" xr:uid="{C050FB4F-5799-4A85-826A-54C388DCBF79}"/>
    <cellStyle name="20% - Ênfase5 5 6 2 4" xfId="16472" xr:uid="{B34A880A-AF4F-4E88-9731-AC8BF5D7E197}"/>
    <cellStyle name="20% - Ênfase5 5 6 3" xfId="16473" xr:uid="{C44315FE-B222-4E92-A427-6FA587744489}"/>
    <cellStyle name="20% - Ênfase5 5 6 4" xfId="16474" xr:uid="{EA885D1A-DE29-4E68-889B-EFD31349AEFA}"/>
    <cellStyle name="20% - Ênfase5 5 6 5" xfId="16475" xr:uid="{6B8BAC91-374D-4610-B406-31C845363B6A}"/>
    <cellStyle name="20% - Ênfase5 5 7" xfId="1167" xr:uid="{0A3F9346-6E96-4918-9700-EA6FC91ABD73}"/>
    <cellStyle name="20% - Ênfase5 5 7 2" xfId="16476" xr:uid="{1DD17C12-DB00-4C38-898D-FD49F8475E8F}"/>
    <cellStyle name="20% - Ênfase5 5 7 2 2" xfId="16477" xr:uid="{B26F0287-4F94-4B61-9B88-ED75F31FB525}"/>
    <cellStyle name="20% - Ênfase5 5 7 2 3" xfId="16478" xr:uid="{3F616CAE-933C-46E4-840F-E72BE381A833}"/>
    <cellStyle name="20% - Ênfase5 5 7 2 4" xfId="16479" xr:uid="{171F358B-A767-4CB4-B742-DF5A09CE1166}"/>
    <cellStyle name="20% - Ênfase5 5 7 3" xfId="16480" xr:uid="{6423250B-7B82-4FEA-B0AA-C1423528D768}"/>
    <cellStyle name="20% - Ênfase5 5 7 4" xfId="16481" xr:uid="{3E93FE42-4AA9-4D47-9EE3-7CA335A187B2}"/>
    <cellStyle name="20% - Ênfase5 5 7 5" xfId="16482" xr:uid="{F35C7E6D-35C0-4AAD-AF23-6D93983F43C5}"/>
    <cellStyle name="20% - Ênfase5 5 8" xfId="16483" xr:uid="{28C98190-8F0D-4C64-B9FC-0CF6F2D4FA64}"/>
    <cellStyle name="20% - Ênfase5 5 8 2" xfId="16484" xr:uid="{18B167F9-00FB-4D88-8261-8B4C7B39749E}"/>
    <cellStyle name="20% - Ênfase5 5 8 2 2" xfId="16485" xr:uid="{22AEF031-7165-425A-AEA4-318C2D30BB00}"/>
    <cellStyle name="20% - Ênfase5 5 8 2 3" xfId="16486" xr:uid="{EDDD34AB-933A-4297-A091-65D206592ECA}"/>
    <cellStyle name="20% - Ênfase5 5 8 2 4" xfId="16487" xr:uid="{83C860F4-7EDE-40E4-832C-C318184B67B9}"/>
    <cellStyle name="20% - Ênfase5 5 8 3" xfId="16488" xr:uid="{726B3EBD-5203-4FF6-A69A-55F623958432}"/>
    <cellStyle name="20% - Ênfase5 5 8 4" xfId="16489" xr:uid="{F3A59B94-F1EF-4D1F-84F2-629CB9AFDF96}"/>
    <cellStyle name="20% - Ênfase5 5 8 5" xfId="16490" xr:uid="{04DD8A40-E00B-425F-8DF6-CF514D9E4F61}"/>
    <cellStyle name="20% - Ênfase5 5 9" xfId="16491" xr:uid="{DE2F6420-FDCD-497A-9EFF-A34D8C7ED9F5}"/>
    <cellStyle name="20% - Ênfase5 5 9 2" xfId="16492" xr:uid="{59530341-D978-4740-98FC-356644CD657A}"/>
    <cellStyle name="20% - Ênfase5 5 9 2 2" xfId="16493" xr:uid="{27FF2CE5-C01A-4070-AF8A-0A4B5238E43E}"/>
    <cellStyle name="20% - Ênfase5 5 9 2 3" xfId="16494" xr:uid="{DD6C228E-1E2A-4F28-BF59-583B11DE9F72}"/>
    <cellStyle name="20% - Ênfase5 5 9 2 4" xfId="16495" xr:uid="{A4AA2FFB-7CC7-4246-A2F5-DD78A8DD27F1}"/>
    <cellStyle name="20% - Ênfase5 5 9 3" xfId="16496" xr:uid="{F24EB228-8684-4066-BED0-B011CD4D92A8}"/>
    <cellStyle name="20% - Ênfase5 5 9 4" xfId="16497" xr:uid="{A15B33CB-E3BA-4B13-ABC4-8FC9357EC7E8}"/>
    <cellStyle name="20% - Ênfase5 5 9 5" xfId="16498" xr:uid="{F41D40D5-C63D-4933-960A-24830C754AC3}"/>
    <cellStyle name="20% - Ênfase5 50" xfId="1168" xr:uid="{DB57C873-8134-473A-ABA8-821B5FA6F573}"/>
    <cellStyle name="20% - Ênfase5 50 2" xfId="1169" xr:uid="{E4B992A9-5CE5-47E1-9BB6-8EA0E83BEB85}"/>
    <cellStyle name="20% - Ênfase5 51" xfId="1170" xr:uid="{50301F44-1C0D-42A1-84B4-49B96FF633FD}"/>
    <cellStyle name="20% - Ênfase5 51 2" xfId="1171" xr:uid="{9EBF988A-2C0F-4B83-A9CC-867A57C32E8C}"/>
    <cellStyle name="20% - Ênfase5 52" xfId="1172" xr:uid="{2D0ECD2B-9F66-4A0D-AF66-F16B14FF4F80}"/>
    <cellStyle name="20% - Ênfase5 52 2" xfId="1173" xr:uid="{8D0F92D1-BF10-482A-9968-D2A7C0A67DB5}"/>
    <cellStyle name="20% - Ênfase5 53" xfId="1174" xr:uid="{A2CE89FB-63F1-419C-BB6A-76D2028CB2C7}"/>
    <cellStyle name="20% - Ênfase5 53 2" xfId="1175" xr:uid="{00B2B23E-4BFF-4D2E-B4C3-37508579CA04}"/>
    <cellStyle name="20% - Ênfase5 54" xfId="1176" xr:uid="{B69E8765-478E-4038-9D72-22C2B85A6A6D}"/>
    <cellStyle name="20% - Ênfase5 54 2" xfId="1177" xr:uid="{28E4A775-75F9-49D2-BE92-38ECA7C96EB2}"/>
    <cellStyle name="20% - Ênfase5 55" xfId="1178" xr:uid="{AFD19232-5CF1-4B1F-BF66-90FC927EF075}"/>
    <cellStyle name="20% - Ênfase5 55 2" xfId="1179" xr:uid="{FC84510A-709E-4574-879B-AE2802A07D99}"/>
    <cellStyle name="20% - Ênfase5 56" xfId="1180" xr:uid="{EE3CA9C4-A679-43E3-8953-7CB07A831F06}"/>
    <cellStyle name="20% - Ênfase5 56 2" xfId="1181" xr:uid="{74A290ED-EB29-4FAB-82F0-BD5EF07442B6}"/>
    <cellStyle name="20% - Ênfase5 57" xfId="1182" xr:uid="{5541E6F1-4136-40D1-95FA-AC4444DDE2EA}"/>
    <cellStyle name="20% - Ênfase5 57 2" xfId="1183" xr:uid="{E9E4DA0E-DEE2-4BC3-B3EF-2EBCAC05EDCD}"/>
    <cellStyle name="20% - Ênfase5 58" xfId="1184" xr:uid="{5A16FC55-72A2-4AD5-937B-90B6F622A7B8}"/>
    <cellStyle name="20% - Ênfase5 58 2" xfId="1185" xr:uid="{2E7E3F72-9523-4B0E-BC8C-097A6D1EB43D}"/>
    <cellStyle name="20% - Ênfase5 59" xfId="1186" xr:uid="{B77092DC-6371-4141-B4C5-D05BF61B4CEA}"/>
    <cellStyle name="20% - Ênfase5 59 2" xfId="1187" xr:uid="{C0BCD2EF-4DD9-4293-BCCC-8D7B87BB1684}"/>
    <cellStyle name="20% - Ênfase5 6" xfId="1188" xr:uid="{3666674E-A5D8-4F8D-9270-5C6AEDFB77B6}"/>
    <cellStyle name="20% - Ênfase5 6 10" xfId="16499" xr:uid="{922AECD9-F6F2-4108-A44F-DAA284A0CC67}"/>
    <cellStyle name="20% - Ênfase5 6 10 2" xfId="16500" xr:uid="{89487C37-8039-4703-8B15-C543FFA43B0E}"/>
    <cellStyle name="20% - Ênfase5 6 10 2 2" xfId="16501" xr:uid="{A1E50CC1-E577-46B9-9FB1-8B60F12DBD95}"/>
    <cellStyle name="20% - Ênfase5 6 10 2 3" xfId="16502" xr:uid="{5F1631AC-2CFB-46EB-AB93-7911DBD42E6C}"/>
    <cellStyle name="20% - Ênfase5 6 10 2 4" xfId="16503" xr:uid="{28E37E63-AC40-45FC-B8F5-513C082BAB40}"/>
    <cellStyle name="20% - Ênfase5 6 10 3" xfId="16504" xr:uid="{744B37BD-1799-4AE9-A55E-1E96B3871BAA}"/>
    <cellStyle name="20% - Ênfase5 6 10 4" xfId="16505" xr:uid="{852C8A6C-4750-4945-9160-5BFFE255B87D}"/>
    <cellStyle name="20% - Ênfase5 6 10 5" xfId="16506" xr:uid="{250CA6E5-D45D-4101-85BF-2899AB2FD5BE}"/>
    <cellStyle name="20% - Ênfase5 6 11" xfId="16507" xr:uid="{DA14D274-2C40-4BDB-B4AD-6ECD1DD20E24}"/>
    <cellStyle name="20% - Ênfase5 6 11 2" xfId="16508" xr:uid="{CBF066D3-3990-415A-8126-967167BB555E}"/>
    <cellStyle name="20% - Ênfase5 6 11 2 2" xfId="16509" xr:uid="{FBAB8789-47D8-4540-9BC8-75479EF15453}"/>
    <cellStyle name="20% - Ênfase5 6 11 2 3" xfId="16510" xr:uid="{B73AF922-0AED-4DDC-A5D6-F7AEFE67AEA0}"/>
    <cellStyle name="20% - Ênfase5 6 11 2 4" xfId="16511" xr:uid="{7655B0C0-B7BB-4519-84D9-0683B3306915}"/>
    <cellStyle name="20% - Ênfase5 6 11 3" xfId="16512" xr:uid="{8CAA4A03-39EC-4518-8986-93204FCFB5FB}"/>
    <cellStyle name="20% - Ênfase5 6 11 4" xfId="16513" xr:uid="{507213E9-2C63-473F-A263-5645B14A6A16}"/>
    <cellStyle name="20% - Ênfase5 6 11 5" xfId="16514" xr:uid="{10B7FE60-8021-46F7-B93F-5CDA733DF3BA}"/>
    <cellStyle name="20% - Ênfase5 6 12" xfId="16515" xr:uid="{B146BDCA-8319-4EDF-AD99-6905BBAC8724}"/>
    <cellStyle name="20% - Ênfase5 6 12 2" xfId="16516" xr:uid="{24492BC6-E2C8-467A-ABE1-EAEE7E2B004C}"/>
    <cellStyle name="20% - Ênfase5 6 12 3" xfId="16517" xr:uid="{83F3D45B-EF95-4206-B2C9-7A61660BE8B1}"/>
    <cellStyle name="20% - Ênfase5 6 12 4" xfId="16518" xr:uid="{E4F2FF41-2928-493D-A220-C15A84C9ACE1}"/>
    <cellStyle name="20% - Ênfase5 6 13" xfId="16519" xr:uid="{26CD5F4D-265A-4072-AEB0-B2812B5C7201}"/>
    <cellStyle name="20% - Ênfase5 6 14" xfId="16520" xr:uid="{2960A1DF-F2B9-47C9-819E-33ED44D9DC34}"/>
    <cellStyle name="20% - Ênfase5 6 15" xfId="16521" xr:uid="{BF2FE9A4-6D00-4926-A5CB-9F9C8752435C}"/>
    <cellStyle name="20% - Ênfase5 6 2" xfId="1189" xr:uid="{744B8DAC-72EF-4DE6-AEB2-C9C8EE66BD63}"/>
    <cellStyle name="20% - Ênfase5 6 2 2" xfId="1190" xr:uid="{15B753F3-0AAA-41BE-B4FD-0C1DB246F1EF}"/>
    <cellStyle name="20% - Ênfase5 6 2 2 2" xfId="16522" xr:uid="{529BA81A-65CE-4D72-B8F2-4DA3C3C4ECFF}"/>
    <cellStyle name="20% - Ênfase5 6 2 2 3" xfId="16523" xr:uid="{8628B5D4-B092-4D83-BEE7-A8C92DB3D450}"/>
    <cellStyle name="20% - Ênfase5 6 2 2 4" xfId="16524" xr:uid="{069E2DF7-460F-460A-8E17-FAFAC0E9E400}"/>
    <cellStyle name="20% - Ênfase5 6 2 3" xfId="16525" xr:uid="{8CE8A125-5182-49A2-95BF-3570616C698F}"/>
    <cellStyle name="20% - Ênfase5 6 2 4" xfId="16526" xr:uid="{C4C1DF3D-67F0-42C6-BD52-A88EB153ECDB}"/>
    <cellStyle name="20% - Ênfase5 6 2 5" xfId="16527" xr:uid="{B5A17CD2-976E-4E95-ABE2-5031909ED529}"/>
    <cellStyle name="20% - Ênfase5 6 3" xfId="1191" xr:uid="{CD0093F6-D184-4FA7-A3E3-603DA6E578B2}"/>
    <cellStyle name="20% - Ênfase5 6 3 2" xfId="1192" xr:uid="{C0A73C21-29AD-4AEF-99CE-406EB5839E67}"/>
    <cellStyle name="20% - Ênfase5 6 3 2 2" xfId="16528" xr:uid="{2C1C63E8-39BA-4E12-A2B4-F2CFA8AFED91}"/>
    <cellStyle name="20% - Ênfase5 6 3 2 3" xfId="16529" xr:uid="{B28F1850-7EB2-4435-A21E-FBFB1750355D}"/>
    <cellStyle name="20% - Ênfase5 6 3 2 4" xfId="16530" xr:uid="{7305E7E6-7B2C-4A6D-878B-6EF6C759E8BF}"/>
    <cellStyle name="20% - Ênfase5 6 3 3" xfId="16531" xr:uid="{B478EBEF-92D6-43F2-8CAF-25E27B9EEF1F}"/>
    <cellStyle name="20% - Ênfase5 6 3 4" xfId="16532" xr:uid="{161E18C5-F1C9-4F0F-9193-A81A49632F84}"/>
    <cellStyle name="20% - Ênfase5 6 3 5" xfId="16533" xr:uid="{9F2F354A-9002-4B5C-9CDF-714E39D6F2AB}"/>
    <cellStyle name="20% - Ênfase5 6 4" xfId="1193" xr:uid="{98A86A4A-0216-4121-806B-D0F307C204A4}"/>
    <cellStyle name="20% - Ênfase5 6 4 2" xfId="1194" xr:uid="{2CB92286-BE25-4DDA-AF97-401F2754BE1D}"/>
    <cellStyle name="20% - Ênfase5 6 4 2 2" xfId="16534" xr:uid="{2D795CDF-93F3-455D-9C49-5201FC6BA6DF}"/>
    <cellStyle name="20% - Ênfase5 6 4 2 3" xfId="16535" xr:uid="{0A262BE8-89F4-4C6C-8A15-F1B13B50AC6A}"/>
    <cellStyle name="20% - Ênfase5 6 4 2 4" xfId="16536" xr:uid="{012B2C51-BDE6-44E8-AACE-BEDBDC643310}"/>
    <cellStyle name="20% - Ênfase5 6 4 3" xfId="16537" xr:uid="{6F339D2F-5C57-4BC0-9055-99DE81163ECC}"/>
    <cellStyle name="20% - Ênfase5 6 4 4" xfId="16538" xr:uid="{3E875CCC-2751-4166-B29A-2527DB22C9A3}"/>
    <cellStyle name="20% - Ênfase5 6 4 5" xfId="16539" xr:uid="{EAAF3A5D-286E-464D-B772-663CB4466325}"/>
    <cellStyle name="20% - Ênfase5 6 5" xfId="1195" xr:uid="{50FAB7F7-E1AA-4309-813A-1FCBDFFD2D0D}"/>
    <cellStyle name="20% - Ênfase5 6 5 2" xfId="1196" xr:uid="{518602D7-9B98-4487-8138-9FCE8AF2DAF2}"/>
    <cellStyle name="20% - Ênfase5 6 5 2 2" xfId="16540" xr:uid="{FB1A730E-6D11-48E0-866D-EDCB35F50DBA}"/>
    <cellStyle name="20% - Ênfase5 6 5 2 3" xfId="16541" xr:uid="{4611B716-9171-4C5C-A142-4019C28592A5}"/>
    <cellStyle name="20% - Ênfase5 6 5 2 4" xfId="16542" xr:uid="{1F1C5275-CB10-42A2-9758-41E8EE24B660}"/>
    <cellStyle name="20% - Ênfase5 6 5 3" xfId="16543" xr:uid="{F37B435B-10CD-415F-9E47-C402CE4CB46E}"/>
    <cellStyle name="20% - Ênfase5 6 5 4" xfId="16544" xr:uid="{15EE7AF0-0EB3-44AE-B834-EB38276D2E85}"/>
    <cellStyle name="20% - Ênfase5 6 5 5" xfId="16545" xr:uid="{286E4E14-E4E7-40C5-9FCD-7D136FBEF39A}"/>
    <cellStyle name="20% - Ênfase5 6 6" xfId="1197" xr:uid="{629EF1F9-CEB7-472A-8A0F-CF059D454CBA}"/>
    <cellStyle name="20% - Ênfase5 6 6 2" xfId="1198" xr:uid="{841B353D-4E7A-43F6-8EB8-D8427B3D2873}"/>
    <cellStyle name="20% - Ênfase5 6 6 2 2" xfId="16546" xr:uid="{0AEF9EE0-99EE-4E1A-BA65-F0DA1B86CC41}"/>
    <cellStyle name="20% - Ênfase5 6 6 2 3" xfId="16547" xr:uid="{EC3189D2-38B2-4D9F-8C31-F07E4229068E}"/>
    <cellStyle name="20% - Ênfase5 6 6 2 4" xfId="16548" xr:uid="{91E2D8AC-59C7-4324-A6A2-B674438F83A4}"/>
    <cellStyle name="20% - Ênfase5 6 6 3" xfId="16549" xr:uid="{A4052E10-2861-42E6-BE17-780C7CD88330}"/>
    <cellStyle name="20% - Ênfase5 6 6 4" xfId="16550" xr:uid="{07C1849D-4F34-4529-B133-171985B3D40A}"/>
    <cellStyle name="20% - Ênfase5 6 6 5" xfId="16551" xr:uid="{F8BFAB61-1718-4EA0-AE09-807C256E37FD}"/>
    <cellStyle name="20% - Ênfase5 6 7" xfId="1199" xr:uid="{88E5064F-CA35-42F5-9772-F495583F608C}"/>
    <cellStyle name="20% - Ênfase5 6 7 2" xfId="16552" xr:uid="{03C7F3ED-2659-408C-8889-EFA41DE49D16}"/>
    <cellStyle name="20% - Ênfase5 6 7 2 2" xfId="16553" xr:uid="{08582B60-BC46-4551-8F2F-020095EBC20D}"/>
    <cellStyle name="20% - Ênfase5 6 7 2 3" xfId="16554" xr:uid="{7B604AF5-AD89-4B0A-A6AD-54B5503A15DF}"/>
    <cellStyle name="20% - Ênfase5 6 7 2 4" xfId="16555" xr:uid="{F73CBE1A-3512-41CA-9781-2AC6DFE4AC4B}"/>
    <cellStyle name="20% - Ênfase5 6 7 3" xfId="16556" xr:uid="{CBF69DBA-5394-4E58-9962-73318755263F}"/>
    <cellStyle name="20% - Ênfase5 6 7 4" xfId="16557" xr:uid="{2E9CB2FC-084B-44A9-BBD1-68B12EE08BFB}"/>
    <cellStyle name="20% - Ênfase5 6 7 5" xfId="16558" xr:uid="{5DE381E6-6359-41EC-AA4C-BD6E35AC44C4}"/>
    <cellStyle name="20% - Ênfase5 6 8" xfId="16559" xr:uid="{6A492851-C708-4410-8885-FF754240F1C5}"/>
    <cellStyle name="20% - Ênfase5 6 8 2" xfId="16560" xr:uid="{F74936FB-EFB6-47D5-B0D1-7B1C95C42601}"/>
    <cellStyle name="20% - Ênfase5 6 8 2 2" xfId="16561" xr:uid="{AEF108C6-CE2E-46CF-B22F-0E7A3AD35E29}"/>
    <cellStyle name="20% - Ênfase5 6 8 2 3" xfId="16562" xr:uid="{D156E99F-9503-4704-B267-DFB8128BD965}"/>
    <cellStyle name="20% - Ênfase5 6 8 2 4" xfId="16563" xr:uid="{5582DA74-0878-44C4-BDE0-B7A7EA225DF8}"/>
    <cellStyle name="20% - Ênfase5 6 8 3" xfId="16564" xr:uid="{C3F59B77-B58D-4A95-A3B6-53132C8AF6AF}"/>
    <cellStyle name="20% - Ênfase5 6 8 4" xfId="16565" xr:uid="{69A58350-D209-410D-8CA2-3CA7F2D0D21E}"/>
    <cellStyle name="20% - Ênfase5 6 8 5" xfId="16566" xr:uid="{EBEA4479-442E-4A9B-BE38-8AD30915022B}"/>
    <cellStyle name="20% - Ênfase5 6 9" xfId="16567" xr:uid="{7A05F5F1-4EE5-45D6-B027-A02410E9E0C8}"/>
    <cellStyle name="20% - Ênfase5 6 9 2" xfId="16568" xr:uid="{552A4CE5-D849-43FD-8E24-BBC193BE992E}"/>
    <cellStyle name="20% - Ênfase5 6 9 2 2" xfId="16569" xr:uid="{1A93CF1E-B8AA-4F18-B568-796D92C6A3A9}"/>
    <cellStyle name="20% - Ênfase5 6 9 2 3" xfId="16570" xr:uid="{FB56DF0B-291D-47FF-95A1-43178B1F8290}"/>
    <cellStyle name="20% - Ênfase5 6 9 2 4" xfId="16571" xr:uid="{D65A09E9-2297-4007-8E3F-661392A821F3}"/>
    <cellStyle name="20% - Ênfase5 6 9 3" xfId="16572" xr:uid="{1BA79B90-241D-444C-B190-6F01D802A440}"/>
    <cellStyle name="20% - Ênfase5 6 9 4" xfId="16573" xr:uid="{28E0E3D3-ED15-48C8-8DE5-E62A59C45E85}"/>
    <cellStyle name="20% - Ênfase5 6 9 5" xfId="16574" xr:uid="{CD68565A-0B8A-4CA6-8F0C-DE32956AA63C}"/>
    <cellStyle name="20% - Ênfase5 60" xfId="1200" xr:uid="{6139F695-9144-4E3D-B58D-CF76E20C4EAA}"/>
    <cellStyle name="20% - Ênfase5 60 2" xfId="1201" xr:uid="{EBEBD7C0-1248-4230-8BB2-7A60C75467B8}"/>
    <cellStyle name="20% - Ênfase5 61" xfId="1202" xr:uid="{A4EF04BC-64B9-40BD-9986-30A54B744698}"/>
    <cellStyle name="20% - Ênfase5 61 2" xfId="1203" xr:uid="{BE88AE86-C71B-4CEB-89AB-4BC048E7A6F1}"/>
    <cellStyle name="20% - Ênfase5 62" xfId="1204" xr:uid="{9E75372B-9D79-4F8D-9F33-CDA08E6FCA37}"/>
    <cellStyle name="20% - Ênfase5 62 2" xfId="1205" xr:uid="{9733F833-BAB0-4709-9235-004B18C63CEA}"/>
    <cellStyle name="20% - Ênfase5 63" xfId="1206" xr:uid="{20030185-60CF-4289-A281-E5AACE3DBA73}"/>
    <cellStyle name="20% - Ênfase5 63 2" xfId="1207" xr:uid="{8E091C1B-6F43-4AB3-9799-D5B2580C7C95}"/>
    <cellStyle name="20% - Ênfase5 64" xfId="1208" xr:uid="{A7FA965D-DDA1-4315-A313-94121F751D61}"/>
    <cellStyle name="20% - Ênfase5 65" xfId="16575" xr:uid="{BE7C2F28-AEA0-41C5-8780-382DA34292B7}"/>
    <cellStyle name="20% - Ênfase5 66" xfId="16576" xr:uid="{D8F16433-3E0C-4846-BCF8-4EEEEC5303A9}"/>
    <cellStyle name="20% - Ênfase5 67" xfId="16577" xr:uid="{C57C1167-2938-4232-B1F3-3831C902EB1A}"/>
    <cellStyle name="20% - Ênfase5 68" xfId="16578" xr:uid="{B54FB413-CD50-4A93-AB0B-2C940B5BB621}"/>
    <cellStyle name="20% - Ênfase5 69" xfId="16579" xr:uid="{9F6F348A-CD54-4A63-809E-2438C54BEE5C}"/>
    <cellStyle name="20% - Ênfase5 7" xfId="1209" xr:uid="{7D01030F-54BA-4D60-97BA-48B14E6719C6}"/>
    <cellStyle name="20% - Ênfase5 7 10" xfId="16580" xr:uid="{92B964CA-59B1-4DC9-ABC9-66B4929F4068}"/>
    <cellStyle name="20% - Ênfase5 7 10 2" xfId="16581" xr:uid="{234E3BC9-3798-4ADA-AC59-D203D4BAC2C8}"/>
    <cellStyle name="20% - Ênfase5 7 10 2 2" xfId="16582" xr:uid="{A040EECA-768D-4D1D-8B3E-E03B32B8DD5C}"/>
    <cellStyle name="20% - Ênfase5 7 10 2 3" xfId="16583" xr:uid="{2E228ACD-654C-42A5-85C8-4808AF7B82AC}"/>
    <cellStyle name="20% - Ênfase5 7 10 2 4" xfId="16584" xr:uid="{70437F4B-68AF-4020-B1E2-706031E2DF14}"/>
    <cellStyle name="20% - Ênfase5 7 10 3" xfId="16585" xr:uid="{9F8086C9-9A4A-4EFF-8152-7803C9591190}"/>
    <cellStyle name="20% - Ênfase5 7 10 4" xfId="16586" xr:uid="{CC4B7CEA-227E-49E3-B8D5-13EB75199BD9}"/>
    <cellStyle name="20% - Ênfase5 7 10 5" xfId="16587" xr:uid="{722D7138-7DDD-4F88-9126-A1C84C3E132E}"/>
    <cellStyle name="20% - Ênfase5 7 11" xfId="16588" xr:uid="{9A6C48A6-D3F0-413C-943E-D16CDE1E2C92}"/>
    <cellStyle name="20% - Ênfase5 7 11 2" xfId="16589" xr:uid="{5EE37717-2723-4E6F-A22A-F9CDF42C2F08}"/>
    <cellStyle name="20% - Ênfase5 7 11 2 2" xfId="16590" xr:uid="{C32FA501-A31F-4094-93D7-70FF015F8A70}"/>
    <cellStyle name="20% - Ênfase5 7 11 2 3" xfId="16591" xr:uid="{CC07A9AA-E407-426A-B361-70E13BBA074F}"/>
    <cellStyle name="20% - Ênfase5 7 11 2 4" xfId="16592" xr:uid="{5B330F2C-598D-41BD-B713-274310298571}"/>
    <cellStyle name="20% - Ênfase5 7 11 3" xfId="16593" xr:uid="{65227946-FEEF-4EC1-B596-1AF6F793B9B7}"/>
    <cellStyle name="20% - Ênfase5 7 11 4" xfId="16594" xr:uid="{DF0DD3ED-6963-4E69-8247-CA373B653E6B}"/>
    <cellStyle name="20% - Ênfase5 7 11 5" xfId="16595" xr:uid="{6D0F7F22-FD72-4BFE-A903-D62E1D7AA0F5}"/>
    <cellStyle name="20% - Ênfase5 7 12" xfId="16596" xr:uid="{687D27D9-67FD-4C8B-9C4E-7BD7F945438F}"/>
    <cellStyle name="20% - Ênfase5 7 12 2" xfId="16597" xr:uid="{87CF670E-4BB1-4CC5-A49B-BF1043D858E1}"/>
    <cellStyle name="20% - Ênfase5 7 12 3" xfId="16598" xr:uid="{A8D52BD9-3760-4875-AA6E-ED7BE17F12A5}"/>
    <cellStyle name="20% - Ênfase5 7 12 4" xfId="16599" xr:uid="{F52B3E36-E34B-4D0A-A0EF-5B3EBEC2D3F6}"/>
    <cellStyle name="20% - Ênfase5 7 13" xfId="16600" xr:uid="{885A6268-5E84-4785-9C9E-7E1802207886}"/>
    <cellStyle name="20% - Ênfase5 7 14" xfId="16601" xr:uid="{62E10C57-6956-4CA6-9156-88AEA78D68BA}"/>
    <cellStyle name="20% - Ênfase5 7 15" xfId="16602" xr:uid="{36072D82-B5A4-4549-84FA-054CA4E3EB61}"/>
    <cellStyle name="20% - Ênfase5 7 2" xfId="1210" xr:uid="{0D3ED597-F976-4743-8926-1DBC4B5CDEC4}"/>
    <cellStyle name="20% - Ênfase5 7 2 2" xfId="1211" xr:uid="{89CD1CDB-7899-4FB0-BCD2-C624CE83ADE4}"/>
    <cellStyle name="20% - Ênfase5 7 2 2 2" xfId="16603" xr:uid="{8B5FF5C8-CB68-4DD6-8F21-36299A2CE959}"/>
    <cellStyle name="20% - Ênfase5 7 2 2 3" xfId="16604" xr:uid="{A9F2B1DB-5D39-4D87-AC03-6825422AABCD}"/>
    <cellStyle name="20% - Ênfase5 7 2 2 4" xfId="16605" xr:uid="{AB34952C-086D-4240-868A-3450FDEA48FD}"/>
    <cellStyle name="20% - Ênfase5 7 2 3" xfId="16606" xr:uid="{E3E216C5-995C-479F-AD0E-DC253AD5E0B2}"/>
    <cellStyle name="20% - Ênfase5 7 2 4" xfId="16607" xr:uid="{F6792797-4396-41E6-996A-7F2F16C47174}"/>
    <cellStyle name="20% - Ênfase5 7 2 5" xfId="16608" xr:uid="{C0C15954-D25F-48F7-88D9-E1680D1D1209}"/>
    <cellStyle name="20% - Ênfase5 7 3" xfId="1212" xr:uid="{646C935F-9EAB-4AFF-B438-AB85800E5D9E}"/>
    <cellStyle name="20% - Ênfase5 7 3 2" xfId="1213" xr:uid="{839FF129-1D9F-428C-9D3E-2364193445AB}"/>
    <cellStyle name="20% - Ênfase5 7 3 2 2" xfId="16609" xr:uid="{73460FDA-C01F-48E1-BDC3-085DEEF94D90}"/>
    <cellStyle name="20% - Ênfase5 7 3 2 3" xfId="16610" xr:uid="{6407C831-B8E8-45B5-BBB4-7C00B423E3DD}"/>
    <cellStyle name="20% - Ênfase5 7 3 2 4" xfId="16611" xr:uid="{667E87C4-55A3-4A85-8174-0785BDBEF0B2}"/>
    <cellStyle name="20% - Ênfase5 7 3 3" xfId="16612" xr:uid="{B9CAF35A-529C-4DD6-A89A-5969D12316B0}"/>
    <cellStyle name="20% - Ênfase5 7 3 4" xfId="16613" xr:uid="{A0D6EEBF-8E14-487A-8C63-4C9260532808}"/>
    <cellStyle name="20% - Ênfase5 7 3 5" xfId="16614" xr:uid="{CFD7F899-ED16-4C7C-8BB3-0A343F5BDFD6}"/>
    <cellStyle name="20% - Ênfase5 7 4" xfId="1214" xr:uid="{5B6C0E0F-2F8E-4C0E-B885-1EB8C03D6DC1}"/>
    <cellStyle name="20% - Ênfase5 7 4 2" xfId="1215" xr:uid="{4C9ADC73-8F53-4F6E-BC75-5254FA5D5326}"/>
    <cellStyle name="20% - Ênfase5 7 4 2 2" xfId="16615" xr:uid="{7611A2E8-2611-4951-A1A4-07A43CD0F56B}"/>
    <cellStyle name="20% - Ênfase5 7 4 2 3" xfId="16616" xr:uid="{CE95E017-BB9F-4AEC-B33F-EFD0E3C8CC42}"/>
    <cellStyle name="20% - Ênfase5 7 4 2 4" xfId="16617" xr:uid="{F0BB8776-7463-4651-85A3-BC7B83393128}"/>
    <cellStyle name="20% - Ênfase5 7 4 3" xfId="16618" xr:uid="{A47B964E-387B-4BC3-A786-7D9E0BFDBF33}"/>
    <cellStyle name="20% - Ênfase5 7 4 4" xfId="16619" xr:uid="{A17E2CC5-6230-4761-9F15-743E533B8F47}"/>
    <cellStyle name="20% - Ênfase5 7 4 5" xfId="16620" xr:uid="{DB2E9D94-7677-410F-853B-B2D605CCBD55}"/>
    <cellStyle name="20% - Ênfase5 7 5" xfId="1216" xr:uid="{D4A7E328-27E3-413E-91FA-75FF043759FE}"/>
    <cellStyle name="20% - Ênfase5 7 5 2" xfId="1217" xr:uid="{247F5B86-9C54-47E2-88D4-7F3C55F9EC44}"/>
    <cellStyle name="20% - Ênfase5 7 5 2 2" xfId="16621" xr:uid="{ACE2B346-E955-49FA-A314-0C5180E52B64}"/>
    <cellStyle name="20% - Ênfase5 7 5 2 3" xfId="16622" xr:uid="{8A24C296-9C27-42DD-96CC-1F7EFCED1380}"/>
    <cellStyle name="20% - Ênfase5 7 5 2 4" xfId="16623" xr:uid="{CEB65A79-BA4F-4A50-8DEE-35DE3CD8A43D}"/>
    <cellStyle name="20% - Ênfase5 7 5 3" xfId="16624" xr:uid="{811A138B-F0D9-4FEF-8CBA-BF5E809DF3A4}"/>
    <cellStyle name="20% - Ênfase5 7 5 4" xfId="16625" xr:uid="{992F67D3-7BB9-4885-A3E2-B6E05B4966CC}"/>
    <cellStyle name="20% - Ênfase5 7 5 5" xfId="16626" xr:uid="{21A001FE-1EEB-4D93-99AA-AD957F6D071E}"/>
    <cellStyle name="20% - Ênfase5 7 6" xfId="1218" xr:uid="{671A1568-4F55-44F2-97B0-764D03FD11F0}"/>
    <cellStyle name="20% - Ênfase5 7 6 2" xfId="1219" xr:uid="{0428BE6A-729F-4A9F-98D8-3D78BCFE4500}"/>
    <cellStyle name="20% - Ênfase5 7 6 2 2" xfId="16627" xr:uid="{60FEEA0A-1B29-4A28-8603-2EE56E5D4013}"/>
    <cellStyle name="20% - Ênfase5 7 6 2 3" xfId="16628" xr:uid="{5CDDDC89-6EAA-4E70-94F9-CC99660BADC7}"/>
    <cellStyle name="20% - Ênfase5 7 6 2 4" xfId="16629" xr:uid="{D1AD2885-7C2A-407F-86D0-70A247A4E681}"/>
    <cellStyle name="20% - Ênfase5 7 6 3" xfId="16630" xr:uid="{F114CC93-0EFE-4CB3-A80D-CD73E4A59823}"/>
    <cellStyle name="20% - Ênfase5 7 6 4" xfId="16631" xr:uid="{83F8D1AE-F548-4C9E-8A7B-24CAEDAE0906}"/>
    <cellStyle name="20% - Ênfase5 7 6 5" xfId="16632" xr:uid="{81584B44-D352-421C-B14F-BCB0B9CBC278}"/>
    <cellStyle name="20% - Ênfase5 7 7" xfId="1220" xr:uid="{3EB559EE-C98B-43C6-A4FD-53F0DB214E74}"/>
    <cellStyle name="20% - Ênfase5 7 7 2" xfId="16633" xr:uid="{BAE0234C-E950-442B-9667-06D10FF72EE3}"/>
    <cellStyle name="20% - Ênfase5 7 7 2 2" xfId="16634" xr:uid="{322C7399-5F47-4D90-BF5D-B1F841C6462E}"/>
    <cellStyle name="20% - Ênfase5 7 7 2 3" xfId="16635" xr:uid="{9A1C0CA9-69FF-45AA-ACB2-AFE558363B62}"/>
    <cellStyle name="20% - Ênfase5 7 7 2 4" xfId="16636" xr:uid="{8F8A01F1-389B-46A6-BA69-A8E4E28C135C}"/>
    <cellStyle name="20% - Ênfase5 7 7 3" xfId="16637" xr:uid="{4B1D35FC-513E-4584-B4F3-6E997895A1DE}"/>
    <cellStyle name="20% - Ênfase5 7 7 4" xfId="16638" xr:uid="{EDDD24C9-B0EB-487D-9928-C37A14FD4593}"/>
    <cellStyle name="20% - Ênfase5 7 7 5" xfId="16639" xr:uid="{EFABBED6-8369-4FF7-868D-D8842D50D8CA}"/>
    <cellStyle name="20% - Ênfase5 7 8" xfId="16640" xr:uid="{1325FE96-9247-4E38-8A8B-2F3993A2ABDE}"/>
    <cellStyle name="20% - Ênfase5 7 8 2" xfId="16641" xr:uid="{1372E6E5-8A59-41FB-ACCB-209304087D7B}"/>
    <cellStyle name="20% - Ênfase5 7 8 2 2" xfId="16642" xr:uid="{5DCED9D9-3BA9-4E46-9DB6-A24B82DCD64F}"/>
    <cellStyle name="20% - Ênfase5 7 8 2 3" xfId="16643" xr:uid="{6E9975CF-4994-4F8F-84A5-5EEE63D4D7BC}"/>
    <cellStyle name="20% - Ênfase5 7 8 2 4" xfId="16644" xr:uid="{AA8C1DBB-1ACC-4597-926C-D4C951CAFA55}"/>
    <cellStyle name="20% - Ênfase5 7 8 3" xfId="16645" xr:uid="{5E14466F-4F12-43DB-90BD-6557CE42BC85}"/>
    <cellStyle name="20% - Ênfase5 7 8 4" xfId="16646" xr:uid="{C2AE447A-9539-427C-BF6A-DA27CF23FB51}"/>
    <cellStyle name="20% - Ênfase5 7 8 5" xfId="16647" xr:uid="{5A7044CD-D1A1-4F73-A175-65C55B8CAE90}"/>
    <cellStyle name="20% - Ênfase5 7 9" xfId="16648" xr:uid="{19475EFD-EA7E-45FD-BD05-330F546E0D81}"/>
    <cellStyle name="20% - Ênfase5 7 9 2" xfId="16649" xr:uid="{1C5B9C5D-A787-48CA-AEED-9B3D254F8344}"/>
    <cellStyle name="20% - Ênfase5 7 9 2 2" xfId="16650" xr:uid="{89399EAA-E993-4A65-8DD3-41EDE977B90C}"/>
    <cellStyle name="20% - Ênfase5 7 9 2 3" xfId="16651" xr:uid="{0FD3B760-8E2D-44B0-8734-7F925E9B1228}"/>
    <cellStyle name="20% - Ênfase5 7 9 2 4" xfId="16652" xr:uid="{1524598E-B00A-43C4-9742-61885917CA9D}"/>
    <cellStyle name="20% - Ênfase5 7 9 3" xfId="16653" xr:uid="{221B68C2-B59D-46EF-89C2-13B1C86F674E}"/>
    <cellStyle name="20% - Ênfase5 7 9 4" xfId="16654" xr:uid="{130A5AC7-60F1-4D14-B9DC-4DEB8B9FA5C6}"/>
    <cellStyle name="20% - Ênfase5 7 9 5" xfId="16655" xr:uid="{BCAA8576-295F-48A1-8061-B856A6954356}"/>
    <cellStyle name="20% - Ênfase5 70" xfId="16656" xr:uid="{E171BE34-9749-45B2-9439-5377695440EF}"/>
    <cellStyle name="20% - Ênfase5 71" xfId="16657" xr:uid="{38BA31E2-C4A2-46CD-ADD4-3826334047EB}"/>
    <cellStyle name="20% - Ênfase5 72" xfId="16658" xr:uid="{F4D6BE09-81C3-4540-89EE-BDE9A25A245D}"/>
    <cellStyle name="20% - Ênfase5 73" xfId="16659" xr:uid="{C5DC3435-13D1-4D39-8689-0781973A2670}"/>
    <cellStyle name="20% - Ênfase5 74" xfId="16660" xr:uid="{76744F35-F5BE-43E9-B036-1D214CAB85EB}"/>
    <cellStyle name="20% - Ênfase5 75" xfId="16661" xr:uid="{7028E7ED-C2EC-4091-A9D7-045BE8383AE1}"/>
    <cellStyle name="20% - Ênfase5 76" xfId="16662" xr:uid="{4A3E0B27-1223-41E6-A040-D20CFB9E37F3}"/>
    <cellStyle name="20% - Ênfase5 77" xfId="16663" xr:uid="{BB0D489E-DFA2-49F7-A494-DE39F99CDCE7}"/>
    <cellStyle name="20% - Ênfase5 78" xfId="16664" xr:uid="{C3281640-BCFB-4437-87F4-091C11A67A6E}"/>
    <cellStyle name="20% - Ênfase5 79" xfId="16665" xr:uid="{50FA00E6-BFD8-4412-A3DB-346E434B6DAE}"/>
    <cellStyle name="20% - Ênfase5 8" xfId="1221" xr:uid="{1386002F-740A-4B01-99C9-36A8B19F77C9}"/>
    <cellStyle name="20% - Ênfase5 8 10" xfId="16666" xr:uid="{27ADAD11-9A8C-4CE4-B37F-CD4D54E0F6CA}"/>
    <cellStyle name="20% - Ênfase5 8 10 2" xfId="16667" xr:uid="{7F43DC5D-5FEA-489A-BB83-2BD0635631F7}"/>
    <cellStyle name="20% - Ênfase5 8 10 2 2" xfId="16668" xr:uid="{98133886-5664-4BC1-880F-EFF354C72192}"/>
    <cellStyle name="20% - Ênfase5 8 10 2 3" xfId="16669" xr:uid="{E65A9C8F-CECB-4B74-A080-B86A32EA4B1C}"/>
    <cellStyle name="20% - Ênfase5 8 10 2 4" xfId="16670" xr:uid="{A0C9C41E-5FA9-4655-ACCE-C6DA2E5591A3}"/>
    <cellStyle name="20% - Ênfase5 8 10 3" xfId="16671" xr:uid="{E068A2CE-9905-4465-9D9B-28333BAB2064}"/>
    <cellStyle name="20% - Ênfase5 8 10 4" xfId="16672" xr:uid="{F3E3415F-2428-4839-8A7B-5037AD30193B}"/>
    <cellStyle name="20% - Ênfase5 8 10 5" xfId="16673" xr:uid="{475A29E7-E492-476E-AD45-6845E6F2A56C}"/>
    <cellStyle name="20% - Ênfase5 8 11" xfId="16674" xr:uid="{0586FE01-8F63-4718-B8BC-E8D34369E9D9}"/>
    <cellStyle name="20% - Ênfase5 8 11 2" xfId="16675" xr:uid="{A445D8FA-F11C-4E25-BB34-8B56EF04E6EB}"/>
    <cellStyle name="20% - Ênfase5 8 11 2 2" xfId="16676" xr:uid="{C6E34234-1EE6-4E1C-ACDF-3DEF99BCE30A}"/>
    <cellStyle name="20% - Ênfase5 8 11 2 3" xfId="16677" xr:uid="{03746CA2-21F4-4218-8505-2FFE19C7FA4D}"/>
    <cellStyle name="20% - Ênfase5 8 11 2 4" xfId="16678" xr:uid="{ADFECA3B-CBD4-45C2-BD94-9668FEE1BA34}"/>
    <cellStyle name="20% - Ênfase5 8 11 3" xfId="16679" xr:uid="{FB757095-F9B2-43B8-B46A-89A1492855CB}"/>
    <cellStyle name="20% - Ênfase5 8 11 4" xfId="16680" xr:uid="{0D6AA6E6-9E3E-427E-B72B-E541A929F252}"/>
    <cellStyle name="20% - Ênfase5 8 11 5" xfId="16681" xr:uid="{1D4D0548-6F10-4D5D-8658-8F696854D904}"/>
    <cellStyle name="20% - Ênfase5 8 12" xfId="16682" xr:uid="{58B4B7E2-9648-45AE-9542-A01911937261}"/>
    <cellStyle name="20% - Ênfase5 8 12 2" xfId="16683" xr:uid="{9E6D6681-4E63-4B6D-B703-0A4A47A7116F}"/>
    <cellStyle name="20% - Ênfase5 8 12 3" xfId="16684" xr:uid="{BCCFEBCF-1EA9-4DA1-9E12-4A7F4FDD71EF}"/>
    <cellStyle name="20% - Ênfase5 8 12 4" xfId="16685" xr:uid="{53D898E6-83C6-4E72-BFE0-B85D2A9322A3}"/>
    <cellStyle name="20% - Ênfase5 8 13" xfId="16686" xr:uid="{32FE3772-82BF-4A4E-934A-64896528DE31}"/>
    <cellStyle name="20% - Ênfase5 8 14" xfId="16687" xr:uid="{0B874E52-53AB-427A-B6E7-850FFDB6D9E5}"/>
    <cellStyle name="20% - Ênfase5 8 15" xfId="16688" xr:uid="{61921ECF-512A-4409-823D-F2B34447BD73}"/>
    <cellStyle name="20% - Ênfase5 8 2" xfId="1222" xr:uid="{DBF83508-4398-4FB4-87AC-0E9D5A6D7B9E}"/>
    <cellStyle name="20% - Ênfase5 8 2 2" xfId="1223" xr:uid="{1D3E79A6-0D45-429E-AA5B-450C2ED91370}"/>
    <cellStyle name="20% - Ênfase5 8 2 2 2" xfId="16689" xr:uid="{1283B280-C0F5-406D-AD4F-224BE88C0E33}"/>
    <cellStyle name="20% - Ênfase5 8 2 2 3" xfId="16690" xr:uid="{A0008281-23BD-45BB-9A7B-BD0C9B283F6D}"/>
    <cellStyle name="20% - Ênfase5 8 2 2 4" xfId="16691" xr:uid="{784DB495-9FC8-44CB-A20F-E0614FC3E65B}"/>
    <cellStyle name="20% - Ênfase5 8 2 3" xfId="16692" xr:uid="{58F09775-78BA-471A-9D12-433A90157B53}"/>
    <cellStyle name="20% - Ênfase5 8 2 4" xfId="16693" xr:uid="{7AC4A678-E98F-491E-B797-A9514F3ECAFF}"/>
    <cellStyle name="20% - Ênfase5 8 2 5" xfId="16694" xr:uid="{F38B57EA-E562-4766-9FBD-A3FC273BB435}"/>
    <cellStyle name="20% - Ênfase5 8 3" xfId="1224" xr:uid="{448237D8-763D-449B-B1C9-E6646DF15BEF}"/>
    <cellStyle name="20% - Ênfase5 8 3 2" xfId="1225" xr:uid="{CA817F32-E850-48CA-A235-F84A82B58650}"/>
    <cellStyle name="20% - Ênfase5 8 3 2 2" xfId="16695" xr:uid="{65D835D5-A890-42B8-8E7C-9BA6B7CAE3E7}"/>
    <cellStyle name="20% - Ênfase5 8 3 2 3" xfId="16696" xr:uid="{976E4831-F0C3-45A2-984F-44259AA5B3C2}"/>
    <cellStyle name="20% - Ênfase5 8 3 2 4" xfId="16697" xr:uid="{F7929A18-29CF-489F-9DD7-900BC6DEE8AA}"/>
    <cellStyle name="20% - Ênfase5 8 3 3" xfId="16698" xr:uid="{8F9BD2D7-88FB-4B3E-BF8F-9642EAE49B55}"/>
    <cellStyle name="20% - Ênfase5 8 3 4" xfId="16699" xr:uid="{6164C77B-2C3F-4F2E-9AB3-8D4487394D76}"/>
    <cellStyle name="20% - Ênfase5 8 3 5" xfId="16700" xr:uid="{41F72A25-20B2-48CB-B798-A43C0B84263B}"/>
    <cellStyle name="20% - Ênfase5 8 4" xfId="1226" xr:uid="{06A644F9-36D9-4AB2-B999-ADECBE77C13D}"/>
    <cellStyle name="20% - Ênfase5 8 4 2" xfId="1227" xr:uid="{89096D0B-4D64-44A8-901B-D92EFFFC2E1C}"/>
    <cellStyle name="20% - Ênfase5 8 4 2 2" xfId="16701" xr:uid="{643781E7-2247-44DE-9E33-C411502A079F}"/>
    <cellStyle name="20% - Ênfase5 8 4 2 3" xfId="16702" xr:uid="{4610E7D0-C7EB-476C-A30E-BAF7915CC462}"/>
    <cellStyle name="20% - Ênfase5 8 4 2 4" xfId="16703" xr:uid="{B131464B-6E53-44B9-A760-58855BF73408}"/>
    <cellStyle name="20% - Ênfase5 8 4 3" xfId="16704" xr:uid="{628A9513-9332-4AF3-9DC2-D21376B8C5F3}"/>
    <cellStyle name="20% - Ênfase5 8 4 4" xfId="16705" xr:uid="{3940D21D-E932-419D-9037-91A43FA09093}"/>
    <cellStyle name="20% - Ênfase5 8 4 5" xfId="16706" xr:uid="{8A0C0090-BBD2-46DC-A09E-CAE18931C466}"/>
    <cellStyle name="20% - Ênfase5 8 5" xfId="1228" xr:uid="{6E3D9509-7EBA-45DD-87C9-9EE2B55F950C}"/>
    <cellStyle name="20% - Ênfase5 8 5 2" xfId="1229" xr:uid="{9B6F2650-D3A9-4BE9-89AF-9E86C5D15EA2}"/>
    <cellStyle name="20% - Ênfase5 8 5 2 2" xfId="16707" xr:uid="{E3F3BAD0-9869-48BE-A9C0-4166FD4F3490}"/>
    <cellStyle name="20% - Ênfase5 8 5 2 3" xfId="16708" xr:uid="{E9FAAA28-5333-41E1-AF22-754E7E6ACD47}"/>
    <cellStyle name="20% - Ênfase5 8 5 2 4" xfId="16709" xr:uid="{35ACA330-3671-43AC-B658-B7F080FD53D8}"/>
    <cellStyle name="20% - Ênfase5 8 5 3" xfId="16710" xr:uid="{AD4DCE59-7EE4-4693-81C0-CC8460797D91}"/>
    <cellStyle name="20% - Ênfase5 8 5 4" xfId="16711" xr:uid="{33751E6C-3FFE-4B7A-9FF0-DEBF9FEB0ECB}"/>
    <cellStyle name="20% - Ênfase5 8 5 5" xfId="16712" xr:uid="{CA569A9C-8A8D-4F3B-A7EB-FB56CA045ED3}"/>
    <cellStyle name="20% - Ênfase5 8 6" xfId="1230" xr:uid="{9875DE0D-DECA-4153-A072-D81FE6E406B4}"/>
    <cellStyle name="20% - Ênfase5 8 6 2" xfId="1231" xr:uid="{F24A4D70-B3FB-495E-9BB9-4514A6B6EB1B}"/>
    <cellStyle name="20% - Ênfase5 8 6 2 2" xfId="16713" xr:uid="{2EB90564-7706-4E04-9C63-D1C9BE7A6CE8}"/>
    <cellStyle name="20% - Ênfase5 8 6 2 3" xfId="16714" xr:uid="{0383FD7A-F8A3-4025-AEC9-BA45DDB97B66}"/>
    <cellStyle name="20% - Ênfase5 8 6 2 4" xfId="16715" xr:uid="{71AC2B01-C587-4C36-BC5B-9A89916B8CA4}"/>
    <cellStyle name="20% - Ênfase5 8 6 3" xfId="16716" xr:uid="{58D734A3-5675-4F74-BC88-6B76967C78E8}"/>
    <cellStyle name="20% - Ênfase5 8 6 4" xfId="16717" xr:uid="{4C181A62-8374-45CA-8229-B34CD896BEF0}"/>
    <cellStyle name="20% - Ênfase5 8 6 5" xfId="16718" xr:uid="{38032035-C1E4-4FFA-AD3D-B0EDC0596513}"/>
    <cellStyle name="20% - Ênfase5 8 7" xfId="1232" xr:uid="{8B6A50CB-E951-406F-B3BE-C053C734D04C}"/>
    <cellStyle name="20% - Ênfase5 8 7 2" xfId="16719" xr:uid="{2FE0FF12-E5F5-43C3-BAFE-1B70E2D7C97B}"/>
    <cellStyle name="20% - Ênfase5 8 7 2 2" xfId="16720" xr:uid="{76470DEE-2F4A-485C-8B9B-D91ED1B6D5BF}"/>
    <cellStyle name="20% - Ênfase5 8 7 2 3" xfId="16721" xr:uid="{793B25FB-D5B2-45E0-B911-22E61A0D5563}"/>
    <cellStyle name="20% - Ênfase5 8 7 2 4" xfId="16722" xr:uid="{5299933D-2EC0-429C-8DDE-02A054C871AB}"/>
    <cellStyle name="20% - Ênfase5 8 7 3" xfId="16723" xr:uid="{B91C8F69-ED77-4BF1-ACB3-9556DBE57D20}"/>
    <cellStyle name="20% - Ênfase5 8 7 4" xfId="16724" xr:uid="{86F2FC4B-AC2D-482E-9646-650B9A309D43}"/>
    <cellStyle name="20% - Ênfase5 8 7 5" xfId="16725" xr:uid="{A3C2FF72-4EEB-4166-8075-29BBA737E4C0}"/>
    <cellStyle name="20% - Ênfase5 8 8" xfId="16726" xr:uid="{11577DE3-0145-488C-8B56-1C7320468DCE}"/>
    <cellStyle name="20% - Ênfase5 8 8 2" xfId="16727" xr:uid="{7916DF8D-D735-4F58-B9F1-DBBA35C224EF}"/>
    <cellStyle name="20% - Ênfase5 8 8 2 2" xfId="16728" xr:uid="{02B32A90-B080-43AB-A4A7-5C39D5A7970B}"/>
    <cellStyle name="20% - Ênfase5 8 8 2 3" xfId="16729" xr:uid="{57B32C0F-2F4D-4DAF-BDE7-4A4FC3ADE282}"/>
    <cellStyle name="20% - Ênfase5 8 8 2 4" xfId="16730" xr:uid="{CFAE7FE3-EB1F-4E4B-9486-F5F65CE0A837}"/>
    <cellStyle name="20% - Ênfase5 8 8 3" xfId="16731" xr:uid="{86A3BB29-31D4-436E-9311-7EE9052690E2}"/>
    <cellStyle name="20% - Ênfase5 8 8 4" xfId="16732" xr:uid="{6021898B-8649-4F1E-B111-7C5C5470520F}"/>
    <cellStyle name="20% - Ênfase5 8 8 5" xfId="16733" xr:uid="{22490BEB-5F63-4BAE-BB8C-1258204DA408}"/>
    <cellStyle name="20% - Ênfase5 8 9" xfId="16734" xr:uid="{7E6578BB-4CAA-46B5-9868-6537B6293325}"/>
    <cellStyle name="20% - Ênfase5 8 9 2" xfId="16735" xr:uid="{5619E012-F610-4A4A-BFD9-F38C703BD759}"/>
    <cellStyle name="20% - Ênfase5 8 9 2 2" xfId="16736" xr:uid="{44029CF3-41D2-4F6B-9A0A-B2C74046E538}"/>
    <cellStyle name="20% - Ênfase5 8 9 2 3" xfId="16737" xr:uid="{42DA76BC-FA50-4B40-8F5A-8E576B667B44}"/>
    <cellStyle name="20% - Ênfase5 8 9 2 4" xfId="16738" xr:uid="{F488E89D-B65C-4D81-A58C-8CE478EF7FD9}"/>
    <cellStyle name="20% - Ênfase5 8 9 3" xfId="16739" xr:uid="{B60826C3-046F-4609-BC94-D2BDD1C66D0F}"/>
    <cellStyle name="20% - Ênfase5 8 9 4" xfId="16740" xr:uid="{B15384C4-2800-4835-B3DE-BD9591ADC44D}"/>
    <cellStyle name="20% - Ênfase5 8 9 5" xfId="16741" xr:uid="{6DE75AB2-69B8-451C-AB4B-12A963AFE658}"/>
    <cellStyle name="20% - Ênfase5 80" xfId="16742" xr:uid="{E1D39351-08CA-46A6-BF53-0D9350CBFE0A}"/>
    <cellStyle name="20% - Ênfase5 81" xfId="16743" xr:uid="{CAEAF643-BFCF-4939-8379-CDD9BE4D453B}"/>
    <cellStyle name="20% - Ênfase5 82" xfId="16744" xr:uid="{D8291999-D2F9-4127-BA58-047D555F7020}"/>
    <cellStyle name="20% - Ênfase5 83" xfId="16745" xr:uid="{B0C51A32-7BEA-4464-802F-FC719AA0389A}"/>
    <cellStyle name="20% - Ênfase5 84" xfId="16746" xr:uid="{A97F762A-E777-4514-B5F5-EACFACB7C908}"/>
    <cellStyle name="20% - Ênfase5 85" xfId="16747" xr:uid="{0F4CDFBE-BF99-4004-82A4-FC8D656C7DF4}"/>
    <cellStyle name="20% - Ênfase5 86" xfId="16748" xr:uid="{0A347891-55AE-40CE-83FE-C47FF88FE7C4}"/>
    <cellStyle name="20% - Ênfase5 87" xfId="16749" xr:uid="{0D8006E3-BFDF-46A9-A758-2F3282F9C9A2}"/>
    <cellStyle name="20% - Ênfase5 88" xfId="16750" xr:uid="{F25BA4D4-06EE-4F4C-9962-383E8FE6C484}"/>
    <cellStyle name="20% - Ênfase5 89" xfId="16751" xr:uid="{A2E9495F-AFF6-4D54-ACC4-8D834040EDFF}"/>
    <cellStyle name="20% - Ênfase5 9" xfId="1233" xr:uid="{1275384E-2079-4BCC-91CD-0C45398DDEEE}"/>
    <cellStyle name="20% - Ênfase5 9 10" xfId="16752" xr:uid="{CD7D7D0E-31A4-4245-9750-4D5BFC9A28CE}"/>
    <cellStyle name="20% - Ênfase5 9 10 2" xfId="16753" xr:uid="{20A29A21-3E66-4FF7-BE54-14483A7B9A1C}"/>
    <cellStyle name="20% - Ênfase5 9 10 2 2" xfId="16754" xr:uid="{7E7A937C-CEBD-40E9-859D-5C32405BFF42}"/>
    <cellStyle name="20% - Ênfase5 9 10 2 3" xfId="16755" xr:uid="{1851D2EC-9081-4657-94A6-DF7CDCE1CC76}"/>
    <cellStyle name="20% - Ênfase5 9 10 2 4" xfId="16756" xr:uid="{A9CBD872-B6E5-4BB0-9AA1-450376D892DA}"/>
    <cellStyle name="20% - Ênfase5 9 10 3" xfId="16757" xr:uid="{30EFC493-E060-4065-8184-4064D4A49D05}"/>
    <cellStyle name="20% - Ênfase5 9 10 4" xfId="16758" xr:uid="{1F394747-7550-4154-ADE9-B586AB07D061}"/>
    <cellStyle name="20% - Ênfase5 9 10 5" xfId="16759" xr:uid="{1D795391-4AF4-4E7A-9036-49F8403EDB1B}"/>
    <cellStyle name="20% - Ênfase5 9 11" xfId="16760" xr:uid="{EA510ADB-7681-4970-B42E-6BA4665DF8D4}"/>
    <cellStyle name="20% - Ênfase5 9 11 2" xfId="16761" xr:uid="{245CC0CC-ACAA-46CA-8DE8-596CBE9EAF47}"/>
    <cellStyle name="20% - Ênfase5 9 11 2 2" xfId="16762" xr:uid="{2D359991-ADF5-4EC8-BAB2-9823D4072343}"/>
    <cellStyle name="20% - Ênfase5 9 11 2 3" xfId="16763" xr:uid="{CF51DB46-F1FA-4275-9ABA-EAAD5CC3AA4B}"/>
    <cellStyle name="20% - Ênfase5 9 11 2 4" xfId="16764" xr:uid="{9F14479E-1243-4CE8-88D8-0C538AE7E98F}"/>
    <cellStyle name="20% - Ênfase5 9 11 3" xfId="16765" xr:uid="{722480D3-4066-4587-AE2C-46C27288C7CE}"/>
    <cellStyle name="20% - Ênfase5 9 11 4" xfId="16766" xr:uid="{9D9C9D19-AC47-441D-BBE8-75D396998A41}"/>
    <cellStyle name="20% - Ênfase5 9 11 5" xfId="16767" xr:uid="{BA3D6735-37D7-4C2D-A481-1DE7F818C15C}"/>
    <cellStyle name="20% - Ênfase5 9 12" xfId="16768" xr:uid="{C1544761-174B-4620-BB4F-9D45910CCB21}"/>
    <cellStyle name="20% - Ênfase5 9 12 2" xfId="16769" xr:uid="{04169971-B424-4482-B895-1C1D830B2D2D}"/>
    <cellStyle name="20% - Ênfase5 9 12 3" xfId="16770" xr:uid="{C06347BE-AE81-43FB-A424-77D0145AC90E}"/>
    <cellStyle name="20% - Ênfase5 9 12 4" xfId="16771" xr:uid="{78C5D9C5-EAD7-488A-B255-2EE366B530FC}"/>
    <cellStyle name="20% - Ênfase5 9 13" xfId="16772" xr:uid="{EF913893-8559-478B-A286-0BFE17908867}"/>
    <cellStyle name="20% - Ênfase5 9 14" xfId="16773" xr:uid="{0B98ED81-9B2F-4E57-885B-375A16F346C9}"/>
    <cellStyle name="20% - Ênfase5 9 15" xfId="16774" xr:uid="{A2BE00F6-41A8-4DE0-BF24-7A2321391612}"/>
    <cellStyle name="20% - Ênfase5 9 2" xfId="1234" xr:uid="{95FB8508-A159-4E91-81E3-6BEEB5617698}"/>
    <cellStyle name="20% - Ênfase5 9 2 2" xfId="16775" xr:uid="{1B8880D2-A5B2-4246-AA82-D19F1C65B227}"/>
    <cellStyle name="20% - Ênfase5 9 2 2 2" xfId="16776" xr:uid="{828E2A0A-7773-4F7A-B210-71C7D1A36CB0}"/>
    <cellStyle name="20% - Ênfase5 9 2 2 3" xfId="16777" xr:uid="{2B734B0A-B73D-4318-A6D7-CA1B3F8B526E}"/>
    <cellStyle name="20% - Ênfase5 9 2 2 4" xfId="16778" xr:uid="{52934094-DFA3-46E2-92D8-6D72C45ABCBE}"/>
    <cellStyle name="20% - Ênfase5 9 2 3" xfId="16779" xr:uid="{BA5D74B6-40FE-4B8A-A439-8C53BA8DF4F4}"/>
    <cellStyle name="20% - Ênfase5 9 2 4" xfId="16780" xr:uid="{DACEF874-E5FE-4F5B-826E-94AF13105AF7}"/>
    <cellStyle name="20% - Ênfase5 9 2 5" xfId="16781" xr:uid="{163CB1E6-1C6C-42BA-A2A4-F0064B7C0D63}"/>
    <cellStyle name="20% - Ênfase5 9 3" xfId="16782" xr:uid="{B681790A-71C1-42CE-A9AE-43081BE73EF0}"/>
    <cellStyle name="20% - Ênfase5 9 3 2" xfId="16783" xr:uid="{2F01B9BF-FD29-46EE-9CCB-691D48726F24}"/>
    <cellStyle name="20% - Ênfase5 9 3 2 2" xfId="16784" xr:uid="{D4BA8E6E-2F90-42C7-AE12-F607A9BAA248}"/>
    <cellStyle name="20% - Ênfase5 9 3 2 3" xfId="16785" xr:uid="{8DD5137A-E274-43A9-AE34-D2CA47888345}"/>
    <cellStyle name="20% - Ênfase5 9 3 2 4" xfId="16786" xr:uid="{6010EE38-7000-44EE-A41E-E33630907656}"/>
    <cellStyle name="20% - Ênfase5 9 3 3" xfId="16787" xr:uid="{E8C47987-97D6-4288-8842-2EA66E0C3B83}"/>
    <cellStyle name="20% - Ênfase5 9 3 4" xfId="16788" xr:uid="{64503792-71CF-4D88-8F1A-CB448E98EB71}"/>
    <cellStyle name="20% - Ênfase5 9 3 5" xfId="16789" xr:uid="{3E7E2756-7625-4C36-B6E9-A0A156E51260}"/>
    <cellStyle name="20% - Ênfase5 9 4" xfId="16790" xr:uid="{C5535459-4BB9-462C-9890-86AE603625AA}"/>
    <cellStyle name="20% - Ênfase5 9 4 2" xfId="16791" xr:uid="{BFCC0DB8-8C8A-43C1-9864-17A3251F2211}"/>
    <cellStyle name="20% - Ênfase5 9 4 2 2" xfId="16792" xr:uid="{70DFEF58-9AFE-4D90-9785-71C1AA0FD615}"/>
    <cellStyle name="20% - Ênfase5 9 4 2 3" xfId="16793" xr:uid="{24CC5F01-BE25-4C62-B5B3-08B1244381E8}"/>
    <cellStyle name="20% - Ênfase5 9 4 2 4" xfId="16794" xr:uid="{2B0A8A34-C6B0-42C9-B354-9F69F1CE5CA3}"/>
    <cellStyle name="20% - Ênfase5 9 4 3" xfId="16795" xr:uid="{1594F747-2E04-47C3-91AB-EAF21C18A36B}"/>
    <cellStyle name="20% - Ênfase5 9 4 4" xfId="16796" xr:uid="{9163D1C0-4B3F-402F-8D7B-985A6524A5B1}"/>
    <cellStyle name="20% - Ênfase5 9 4 5" xfId="16797" xr:uid="{3351C53C-835A-4929-A460-87A0F241D732}"/>
    <cellStyle name="20% - Ênfase5 9 5" xfId="16798" xr:uid="{1E1BAC18-C32D-4792-935C-E5CC73AE076E}"/>
    <cellStyle name="20% - Ênfase5 9 5 2" xfId="16799" xr:uid="{F5CC6E10-217F-4753-8F70-72DA2AF99639}"/>
    <cellStyle name="20% - Ênfase5 9 5 2 2" xfId="16800" xr:uid="{65BAF9C4-15EA-44B2-B167-BE2C8B05CEC5}"/>
    <cellStyle name="20% - Ênfase5 9 5 2 3" xfId="16801" xr:uid="{111B7C2B-BB4F-42EC-8E53-0224A8A57C4F}"/>
    <cellStyle name="20% - Ênfase5 9 5 2 4" xfId="16802" xr:uid="{138D0C4B-DE8B-4CC6-8B8F-BB82AFB28707}"/>
    <cellStyle name="20% - Ênfase5 9 5 3" xfId="16803" xr:uid="{0F8242FC-16DE-499A-A957-D7E20BFAC4C7}"/>
    <cellStyle name="20% - Ênfase5 9 5 4" xfId="16804" xr:uid="{BBFE006F-DC1B-4E03-91F0-7EA33DD6CAE1}"/>
    <cellStyle name="20% - Ênfase5 9 5 5" xfId="16805" xr:uid="{5A842F11-1EEB-4B22-A956-EE070A937B4E}"/>
    <cellStyle name="20% - Ênfase5 9 6" xfId="16806" xr:uid="{F46D91B0-5471-49FF-963B-2AF1BC9334DC}"/>
    <cellStyle name="20% - Ênfase5 9 6 2" xfId="16807" xr:uid="{14DBBF51-6528-4870-88C9-4BD4662F0EE1}"/>
    <cellStyle name="20% - Ênfase5 9 6 2 2" xfId="16808" xr:uid="{E361BC5D-87F2-4A80-AA8A-C0EAAA9AC087}"/>
    <cellStyle name="20% - Ênfase5 9 6 2 3" xfId="16809" xr:uid="{3C9E1C5C-FBDE-4713-8FCD-635F59BC17C5}"/>
    <cellStyle name="20% - Ênfase5 9 6 2 4" xfId="16810" xr:uid="{46FC67F5-762D-4586-9755-ECED089A675F}"/>
    <cellStyle name="20% - Ênfase5 9 6 3" xfId="16811" xr:uid="{CBDE4BED-4880-425E-8F3E-8A1DD20FC054}"/>
    <cellStyle name="20% - Ênfase5 9 6 4" xfId="16812" xr:uid="{DB875E4B-BFAF-402B-AAE5-071F37995ECA}"/>
    <cellStyle name="20% - Ênfase5 9 6 5" xfId="16813" xr:uid="{560E5F53-4D75-427D-9614-BEAE1713A030}"/>
    <cellStyle name="20% - Ênfase5 9 7" xfId="16814" xr:uid="{D9F50994-BA88-4CC5-9105-ADEF7DAD8FB8}"/>
    <cellStyle name="20% - Ênfase5 9 7 2" xfId="16815" xr:uid="{C38631CC-C624-4ADF-82A9-81A720A70722}"/>
    <cellStyle name="20% - Ênfase5 9 7 2 2" xfId="16816" xr:uid="{C9E155D9-C10E-4282-8D48-6DFC7CF47289}"/>
    <cellStyle name="20% - Ênfase5 9 7 2 3" xfId="16817" xr:uid="{23B743E4-FBD9-4705-8688-652CAF6391EE}"/>
    <cellStyle name="20% - Ênfase5 9 7 2 4" xfId="16818" xr:uid="{C9709928-094A-4722-BBDE-6B5E4934C5D4}"/>
    <cellStyle name="20% - Ênfase5 9 7 3" xfId="16819" xr:uid="{360EE97A-992F-45AD-A228-8847E585E585}"/>
    <cellStyle name="20% - Ênfase5 9 7 4" xfId="16820" xr:uid="{A021AC9D-02EF-4F0D-808A-C7F8508FB47C}"/>
    <cellStyle name="20% - Ênfase5 9 7 5" xfId="16821" xr:uid="{0FBDE614-333D-434B-8928-C9C3C6A84EC5}"/>
    <cellStyle name="20% - Ênfase5 9 8" xfId="16822" xr:uid="{D6E0A4E5-1645-427C-A6A7-937B1BC719F1}"/>
    <cellStyle name="20% - Ênfase5 9 8 2" xfId="16823" xr:uid="{335FAB26-9BA7-492C-87F6-E822B338D931}"/>
    <cellStyle name="20% - Ênfase5 9 8 2 2" xfId="16824" xr:uid="{A61458CF-110D-4BD3-B346-66FC8EE7ACEA}"/>
    <cellStyle name="20% - Ênfase5 9 8 2 3" xfId="16825" xr:uid="{79BFFAA9-25BA-4C8E-86BE-D36265DB7316}"/>
    <cellStyle name="20% - Ênfase5 9 8 2 4" xfId="16826" xr:uid="{DFBD1A10-3668-4C12-90F2-44DBE1357E7D}"/>
    <cellStyle name="20% - Ênfase5 9 8 3" xfId="16827" xr:uid="{3C0024AF-C4E7-4199-B9A3-E8BB5C8AAD83}"/>
    <cellStyle name="20% - Ênfase5 9 8 4" xfId="16828" xr:uid="{BC4F0256-8892-4520-87EF-D5E13968A447}"/>
    <cellStyle name="20% - Ênfase5 9 8 5" xfId="16829" xr:uid="{4AF4C566-7ABF-46CF-B327-CA4C9C58B942}"/>
    <cellStyle name="20% - Ênfase5 9 9" xfId="16830" xr:uid="{E0776AFB-C962-4179-AA4F-313B62DE144E}"/>
    <cellStyle name="20% - Ênfase5 9 9 2" xfId="16831" xr:uid="{4217080B-225E-4C50-8A4D-9518DE0EC614}"/>
    <cellStyle name="20% - Ênfase5 9 9 2 2" xfId="16832" xr:uid="{571BA7F5-048E-4388-9BCC-9362854DAEFE}"/>
    <cellStyle name="20% - Ênfase5 9 9 2 3" xfId="16833" xr:uid="{FD5CD3B2-E34A-4A45-9B4F-E4156A8EFB70}"/>
    <cellStyle name="20% - Ênfase5 9 9 2 4" xfId="16834" xr:uid="{10BB4402-D917-4FED-8465-B2EB8F3A427E}"/>
    <cellStyle name="20% - Ênfase5 9 9 3" xfId="16835" xr:uid="{A5BA2D90-80AD-4D09-A98B-53CC93F2D691}"/>
    <cellStyle name="20% - Ênfase5 9 9 4" xfId="16836" xr:uid="{A9CD35F2-B79E-4DA1-A939-1BEE1AB8E4F5}"/>
    <cellStyle name="20% - Ênfase5 9 9 5" xfId="16837" xr:uid="{8BFF6DB5-D0EB-42C9-A211-C401CFE1DADB}"/>
    <cellStyle name="20% - Ênfase5 90" xfId="16838" xr:uid="{CF1D3F53-2464-43CC-A8B4-75E816D4ED3A}"/>
    <cellStyle name="20% - Ênfase5 91" xfId="16839" xr:uid="{3FF63D43-2AF7-4FC8-9755-5167780286D0}"/>
    <cellStyle name="20% - Ênfase5 92" xfId="16840" xr:uid="{4D176190-FC39-4BBB-9002-DED90D6599A6}"/>
    <cellStyle name="20% - Ênfase5 93" xfId="16841" xr:uid="{75F6E0FA-425F-47B9-8E9B-AFB002A23370}"/>
    <cellStyle name="20% - Ênfase5 94" xfId="16842" xr:uid="{512BD696-0CF8-43D8-830A-2E25E2E0968D}"/>
    <cellStyle name="20% - Ênfase5 95" xfId="16843" xr:uid="{890B2330-1516-4114-922B-2C17EF0CCCAC}"/>
    <cellStyle name="20% - Ênfase5 96" xfId="16844" xr:uid="{A6FB2AC0-0A88-4A35-8212-B5BCDC6B37F3}"/>
    <cellStyle name="20% - Ênfase5 97" xfId="16845" xr:uid="{F7B79BEC-B06B-4A51-82CA-22D2B614EE26}"/>
    <cellStyle name="20% - Ênfase5 98" xfId="16846" xr:uid="{F9CEC9F1-7AFE-4C46-8806-9851F5B912EF}"/>
    <cellStyle name="20% - Ênfase5 99" xfId="16847" xr:uid="{A3B520B9-B2C7-4D7D-B38A-F3053AB89166}"/>
    <cellStyle name="20% - Ênfase6" xfId="37" builtinId="50" customBuiltin="1"/>
    <cellStyle name="20% - Ênfase6 10" xfId="1235" xr:uid="{50DC0787-5266-428A-BEF4-FD05497E7782}"/>
    <cellStyle name="20% - Ênfase6 10 10" xfId="16848" xr:uid="{721338C0-5B9C-48DD-8BA1-6E63031542D8}"/>
    <cellStyle name="20% - Ênfase6 10 10 2" xfId="16849" xr:uid="{744EEE43-19A4-4DD2-8556-1729C495A01A}"/>
    <cellStyle name="20% - Ênfase6 10 10 2 2" xfId="16850" xr:uid="{B671A604-131B-439E-8EFC-7672C51AE959}"/>
    <cellStyle name="20% - Ênfase6 10 10 2 3" xfId="16851" xr:uid="{89A01BC8-8065-46BF-8F5D-A8EDEE947B48}"/>
    <cellStyle name="20% - Ênfase6 10 10 2 4" xfId="16852" xr:uid="{E01657B7-504F-44CB-9ABF-192DF3FBEDAF}"/>
    <cellStyle name="20% - Ênfase6 10 10 3" xfId="16853" xr:uid="{7D5DD10D-4B0A-4E1C-9856-DAC50E62A66C}"/>
    <cellStyle name="20% - Ênfase6 10 10 4" xfId="16854" xr:uid="{DFCB81C9-0D97-468F-B75F-952C527F1111}"/>
    <cellStyle name="20% - Ênfase6 10 10 5" xfId="16855" xr:uid="{371FC565-3CFD-475A-8565-0B4547D37857}"/>
    <cellStyle name="20% - Ênfase6 10 11" xfId="16856" xr:uid="{7C09A4C3-DF11-4D39-8FF3-ECCA836A9395}"/>
    <cellStyle name="20% - Ênfase6 10 11 2" xfId="16857" xr:uid="{C21B5816-FC8A-44E9-AB48-4705EDB8AAB6}"/>
    <cellStyle name="20% - Ênfase6 10 11 2 2" xfId="16858" xr:uid="{753F6FFA-E153-4A4E-9FD5-1FD56D465150}"/>
    <cellStyle name="20% - Ênfase6 10 11 2 3" xfId="16859" xr:uid="{1A2259A0-0A6D-46FF-BC98-3B4D053BDDA8}"/>
    <cellStyle name="20% - Ênfase6 10 11 2 4" xfId="16860" xr:uid="{2AD93F9F-852D-4060-8F2A-6A968512C7F0}"/>
    <cellStyle name="20% - Ênfase6 10 11 3" xfId="16861" xr:uid="{172EF062-E292-4C9D-9ADA-5E2CBE541670}"/>
    <cellStyle name="20% - Ênfase6 10 11 4" xfId="16862" xr:uid="{434897D8-607E-4706-BB30-906FF18D3DF3}"/>
    <cellStyle name="20% - Ênfase6 10 11 5" xfId="16863" xr:uid="{7E33488B-3058-4847-B681-21D4C44AE9EF}"/>
    <cellStyle name="20% - Ênfase6 10 12" xfId="16864" xr:uid="{40C3751B-DF88-43AA-ABE1-51A45C911688}"/>
    <cellStyle name="20% - Ênfase6 10 12 2" xfId="16865" xr:uid="{1F968529-F1C7-4D9E-8295-7B2480805E2E}"/>
    <cellStyle name="20% - Ênfase6 10 12 3" xfId="16866" xr:uid="{3700C977-DF1D-4E52-9A45-03FEBE908815}"/>
    <cellStyle name="20% - Ênfase6 10 12 4" xfId="16867" xr:uid="{9880EC4D-5BF5-4E2D-A0C7-F0D2A5F5C4E9}"/>
    <cellStyle name="20% - Ênfase6 10 13" xfId="16868" xr:uid="{6F35A0DB-16DB-442D-84BC-C8414EA34B4F}"/>
    <cellStyle name="20% - Ênfase6 10 14" xfId="16869" xr:uid="{67A12B87-7130-4BF2-91DF-B6FDDFE6F338}"/>
    <cellStyle name="20% - Ênfase6 10 15" xfId="16870" xr:uid="{B16CD975-E214-45C5-844D-8CB85D0E111B}"/>
    <cellStyle name="20% - Ênfase6 10 2" xfId="1236" xr:uid="{6598AB89-9F97-46F2-B0B7-EC3F8752F965}"/>
    <cellStyle name="20% - Ênfase6 10 2 2" xfId="16871" xr:uid="{89C3DF51-0C0F-48D4-81FB-D099645F0073}"/>
    <cellStyle name="20% - Ênfase6 10 2 2 2" xfId="16872" xr:uid="{286A259E-0C17-4E48-A7A0-9D2E897C5B83}"/>
    <cellStyle name="20% - Ênfase6 10 2 2 3" xfId="16873" xr:uid="{D7D7EDEF-ACD4-411A-8CC5-876E65FD31B9}"/>
    <cellStyle name="20% - Ênfase6 10 2 2 4" xfId="16874" xr:uid="{3BBE268A-5430-47F0-BAD2-321CF23FA19D}"/>
    <cellStyle name="20% - Ênfase6 10 2 3" xfId="16875" xr:uid="{A440C47B-54A0-44E4-B22E-77C3C38B7F46}"/>
    <cellStyle name="20% - Ênfase6 10 2 4" xfId="16876" xr:uid="{3C815D79-23E4-41A8-A6BE-F5BA4DEF1B64}"/>
    <cellStyle name="20% - Ênfase6 10 2 5" xfId="16877" xr:uid="{BCA37876-1150-4C71-83F7-ABBE31E63AEC}"/>
    <cellStyle name="20% - Ênfase6 10 3" xfId="16878" xr:uid="{B96B4C4D-A8F3-432B-9253-C021F30C9BAE}"/>
    <cellStyle name="20% - Ênfase6 10 3 2" xfId="16879" xr:uid="{21A13E09-D637-4302-BCB1-538ED6A0CBBF}"/>
    <cellStyle name="20% - Ênfase6 10 3 2 2" xfId="16880" xr:uid="{A2DC0725-C3CC-460D-B10D-EC68DF198EB4}"/>
    <cellStyle name="20% - Ênfase6 10 3 2 3" xfId="16881" xr:uid="{A470347B-2251-4714-BCCF-BABEB1842F82}"/>
    <cellStyle name="20% - Ênfase6 10 3 2 4" xfId="16882" xr:uid="{7B4C51FB-C545-4026-A6C5-B7DFD365D637}"/>
    <cellStyle name="20% - Ênfase6 10 3 3" xfId="16883" xr:uid="{C9695653-A594-4E5E-A6D8-047B9B70DAF7}"/>
    <cellStyle name="20% - Ênfase6 10 3 4" xfId="16884" xr:uid="{433F8941-4504-4A4B-8DFD-66646900FF7E}"/>
    <cellStyle name="20% - Ênfase6 10 3 5" xfId="16885" xr:uid="{0BCD029B-A4F1-420B-B78F-3B986CFED1A3}"/>
    <cellStyle name="20% - Ênfase6 10 4" xfId="16886" xr:uid="{71358D30-356F-4098-8F88-BA94268A8BCC}"/>
    <cellStyle name="20% - Ênfase6 10 4 2" xfId="16887" xr:uid="{FF088542-2922-47CE-9D8A-3FFEA638A982}"/>
    <cellStyle name="20% - Ênfase6 10 4 2 2" xfId="16888" xr:uid="{5E2D3158-0AE5-40B6-BACA-D7E27776A443}"/>
    <cellStyle name="20% - Ênfase6 10 4 2 3" xfId="16889" xr:uid="{D73E2B03-5CCB-4639-8F82-A88FDB838750}"/>
    <cellStyle name="20% - Ênfase6 10 4 2 4" xfId="16890" xr:uid="{33EC2717-06EF-4E30-BEE7-53F88DDC615B}"/>
    <cellStyle name="20% - Ênfase6 10 4 3" xfId="16891" xr:uid="{3CF66570-EF6C-4511-A4DC-DD6A3DFFC255}"/>
    <cellStyle name="20% - Ênfase6 10 4 4" xfId="16892" xr:uid="{05C82D60-446D-4B70-BD0C-93517BB34D59}"/>
    <cellStyle name="20% - Ênfase6 10 4 5" xfId="16893" xr:uid="{D3BA0A9A-3DB6-4A5F-A465-52A8BC165DB5}"/>
    <cellStyle name="20% - Ênfase6 10 5" xfId="16894" xr:uid="{FDF74217-B01E-4642-A3F9-A0D6C29C3AE5}"/>
    <cellStyle name="20% - Ênfase6 10 5 2" xfId="16895" xr:uid="{DFAC58F3-AE2F-4599-859C-6C6CA347FEFD}"/>
    <cellStyle name="20% - Ênfase6 10 5 2 2" xfId="16896" xr:uid="{4BAA268E-9E9F-4EF9-83FA-706DC5B6EFC0}"/>
    <cellStyle name="20% - Ênfase6 10 5 2 3" xfId="16897" xr:uid="{C5D78B21-3F10-4EE2-8CA0-4806B9DC80FF}"/>
    <cellStyle name="20% - Ênfase6 10 5 2 4" xfId="16898" xr:uid="{90773B33-3C67-4051-AD5C-2C17F2E042A5}"/>
    <cellStyle name="20% - Ênfase6 10 5 3" xfId="16899" xr:uid="{48B9129D-C0AD-4F2C-8F2A-72BD5C8EA909}"/>
    <cellStyle name="20% - Ênfase6 10 5 4" xfId="16900" xr:uid="{F53DA54F-2B40-4564-B839-BC4666979E20}"/>
    <cellStyle name="20% - Ênfase6 10 5 5" xfId="16901" xr:uid="{53CDC024-0870-44D2-902E-E1F274FF4263}"/>
    <cellStyle name="20% - Ênfase6 10 6" xfId="16902" xr:uid="{0AF92F8D-90DF-4312-8EAA-FEE4E89CB6FC}"/>
    <cellStyle name="20% - Ênfase6 10 6 2" xfId="16903" xr:uid="{AFF6EDC0-ACA3-4598-B6C4-5342516D42EE}"/>
    <cellStyle name="20% - Ênfase6 10 6 2 2" xfId="16904" xr:uid="{1DA47232-6A33-4A82-8218-15E931FCAEB8}"/>
    <cellStyle name="20% - Ênfase6 10 6 2 3" xfId="16905" xr:uid="{A734290E-4B6C-4A2E-8D1E-6CDA2906390E}"/>
    <cellStyle name="20% - Ênfase6 10 6 2 4" xfId="16906" xr:uid="{B1E68ECB-5477-41B7-BC06-CB07C7C25341}"/>
    <cellStyle name="20% - Ênfase6 10 6 3" xfId="16907" xr:uid="{66AE0382-301B-4871-87B2-85FF6E023244}"/>
    <cellStyle name="20% - Ênfase6 10 6 4" xfId="16908" xr:uid="{A02E1483-F167-4DA4-BCE8-477392B33F4B}"/>
    <cellStyle name="20% - Ênfase6 10 6 5" xfId="16909" xr:uid="{944B51EE-177E-47AC-AF9F-5AF990702B8B}"/>
    <cellStyle name="20% - Ênfase6 10 7" xfId="16910" xr:uid="{249C6698-7EB7-40E6-9894-0CE1F435B34C}"/>
    <cellStyle name="20% - Ênfase6 10 7 2" xfId="16911" xr:uid="{B57E8844-1290-472E-911D-1B6B17048A48}"/>
    <cellStyle name="20% - Ênfase6 10 7 2 2" xfId="16912" xr:uid="{CDCD4646-A6D1-4842-95C2-B28B3BDF10BD}"/>
    <cellStyle name="20% - Ênfase6 10 7 2 3" xfId="16913" xr:uid="{A9AC22A2-75EF-4255-B1F7-D01F9FD71B27}"/>
    <cellStyle name="20% - Ênfase6 10 7 2 4" xfId="16914" xr:uid="{917379E3-4F82-4EC7-814E-B5AD02E720E2}"/>
    <cellStyle name="20% - Ênfase6 10 7 3" xfId="16915" xr:uid="{D51959AB-0BEE-4520-94C8-E0BF64EAC3A9}"/>
    <cellStyle name="20% - Ênfase6 10 7 4" xfId="16916" xr:uid="{597D31E2-D74C-4F5D-9B79-9A9190CF2D5A}"/>
    <cellStyle name="20% - Ênfase6 10 7 5" xfId="16917" xr:uid="{805B46AC-D23C-471E-B80A-6A3D2E1CCFE3}"/>
    <cellStyle name="20% - Ênfase6 10 8" xfId="16918" xr:uid="{C240A7C0-ABC2-4D62-B586-A2F96F4B6B6A}"/>
    <cellStyle name="20% - Ênfase6 10 8 2" xfId="16919" xr:uid="{D151160C-E7E1-4997-8278-EC625B159AB4}"/>
    <cellStyle name="20% - Ênfase6 10 8 2 2" xfId="16920" xr:uid="{6C42E55A-E05B-4A02-BEBE-56B8219417F1}"/>
    <cellStyle name="20% - Ênfase6 10 8 2 3" xfId="16921" xr:uid="{7AA862CC-AE72-4EAB-8779-90093CED6A01}"/>
    <cellStyle name="20% - Ênfase6 10 8 2 4" xfId="16922" xr:uid="{B421417B-F702-4D62-B822-8E8EE910C89D}"/>
    <cellStyle name="20% - Ênfase6 10 8 3" xfId="16923" xr:uid="{A602A255-353E-446F-B1EE-D56AF4FA8DB4}"/>
    <cellStyle name="20% - Ênfase6 10 8 4" xfId="16924" xr:uid="{C598A329-EFF4-4A2D-84FD-5578A9EC7FC2}"/>
    <cellStyle name="20% - Ênfase6 10 8 5" xfId="16925" xr:uid="{331BF50E-04DC-4AD8-9455-4A8EE05935A8}"/>
    <cellStyle name="20% - Ênfase6 10 9" xfId="16926" xr:uid="{C142FF50-5884-4018-BC6B-2B474EC8A420}"/>
    <cellStyle name="20% - Ênfase6 10 9 2" xfId="16927" xr:uid="{255F97FB-3877-401A-8FA0-874B4FB8B188}"/>
    <cellStyle name="20% - Ênfase6 10 9 2 2" xfId="16928" xr:uid="{1B0C4058-DFE7-4825-B8EE-F660DC7ED968}"/>
    <cellStyle name="20% - Ênfase6 10 9 2 3" xfId="16929" xr:uid="{89123403-E80F-4F46-8F3B-B544BF383C37}"/>
    <cellStyle name="20% - Ênfase6 10 9 2 4" xfId="16930" xr:uid="{C07CF8BA-DB21-4498-909A-D9CCE42E14B0}"/>
    <cellStyle name="20% - Ênfase6 10 9 3" xfId="16931" xr:uid="{FDE23688-52C1-4E4C-AC63-F94B0860DBB1}"/>
    <cellStyle name="20% - Ênfase6 10 9 4" xfId="16932" xr:uid="{E8DBEFC3-6FB3-47FC-97D7-8E350F8889EB}"/>
    <cellStyle name="20% - Ênfase6 10 9 5" xfId="16933" xr:uid="{9001C26B-843B-4870-BE2D-F1D285E0AE12}"/>
    <cellStyle name="20% - Ênfase6 100" xfId="16934" xr:uid="{6C2A3B00-D291-4949-AEA2-C0DF4C569BC8}"/>
    <cellStyle name="20% - Ênfase6 101" xfId="16935" xr:uid="{38BF8AC9-C2C7-40E3-83CA-1B7053329DDE}"/>
    <cellStyle name="20% - Ênfase6 102" xfId="16936" xr:uid="{552D123B-7647-44D9-9E85-7C9F8D5D5725}"/>
    <cellStyle name="20% - Ênfase6 103" xfId="16937" xr:uid="{FEE47B76-ADDC-4347-8777-55851CDB1A55}"/>
    <cellStyle name="20% - Ênfase6 104" xfId="16938" xr:uid="{C5A60CE1-E89A-466D-ADBB-F05E90FE6FFD}"/>
    <cellStyle name="20% - Ênfase6 105" xfId="16939" xr:uid="{96C2FBDC-9D38-44E2-9069-E4B086E61B7C}"/>
    <cellStyle name="20% - Ênfase6 106" xfId="16940" xr:uid="{9B89FE4A-37D2-4E7C-A6D1-047976A7FDF8}"/>
    <cellStyle name="20% - Ênfase6 107" xfId="16941" xr:uid="{41737CF4-89AA-4A19-82D5-AC8288293F7A}"/>
    <cellStyle name="20% - Ênfase6 108" xfId="16942" xr:uid="{515CD076-2AD6-4C5C-BE08-ECACF4FF1E0D}"/>
    <cellStyle name="20% - Ênfase6 109" xfId="16943" xr:uid="{BE1B1F2A-712C-42C3-A627-9F94830CB1D5}"/>
    <cellStyle name="20% - Ênfase6 11" xfId="1237" xr:uid="{2E259D83-BF02-4F30-8886-20E30939AA18}"/>
    <cellStyle name="20% - Ênfase6 11 10" xfId="16944" xr:uid="{8EBC921C-6C3F-44F9-BE67-BC1410B24692}"/>
    <cellStyle name="20% - Ênfase6 11 10 2" xfId="16945" xr:uid="{27DEE5A8-5D24-40A5-B9D7-26566D487C25}"/>
    <cellStyle name="20% - Ênfase6 11 10 2 2" xfId="16946" xr:uid="{235ABEFC-53D5-4171-9E52-32526E701229}"/>
    <cellStyle name="20% - Ênfase6 11 10 2 3" xfId="16947" xr:uid="{391DD485-1583-48F8-BABE-4F7368BAA17E}"/>
    <cellStyle name="20% - Ênfase6 11 10 2 4" xfId="16948" xr:uid="{EFEEEE79-BC7F-4BBA-9811-BA801315913A}"/>
    <cellStyle name="20% - Ênfase6 11 10 3" xfId="16949" xr:uid="{0EB747F0-B8CD-41EE-8978-CA1D95E18A54}"/>
    <cellStyle name="20% - Ênfase6 11 10 4" xfId="16950" xr:uid="{175296D7-58F9-4394-AC3B-EDE8A1727C16}"/>
    <cellStyle name="20% - Ênfase6 11 10 5" xfId="16951" xr:uid="{1B63110B-8BB8-403B-9813-6752B0200C1C}"/>
    <cellStyle name="20% - Ênfase6 11 11" xfId="16952" xr:uid="{12612BB5-C580-451D-B76B-95B548325BCB}"/>
    <cellStyle name="20% - Ênfase6 11 11 2" xfId="16953" xr:uid="{D6AA1081-2B3D-43D4-A592-60C886AFB0C3}"/>
    <cellStyle name="20% - Ênfase6 11 11 2 2" xfId="16954" xr:uid="{FA209923-05A1-435C-AB69-A4B06279F6B7}"/>
    <cellStyle name="20% - Ênfase6 11 11 2 3" xfId="16955" xr:uid="{F6ED41B6-C79E-4994-B671-5CF18291B813}"/>
    <cellStyle name="20% - Ênfase6 11 11 2 4" xfId="16956" xr:uid="{3DF52BB4-FDC4-41E4-A5DD-B9E82AD1D0D4}"/>
    <cellStyle name="20% - Ênfase6 11 11 3" xfId="16957" xr:uid="{A3C9CFEA-A66C-4943-9B9D-DBF944720220}"/>
    <cellStyle name="20% - Ênfase6 11 11 4" xfId="16958" xr:uid="{5326053D-C459-4F08-8DC7-8D182A9CD306}"/>
    <cellStyle name="20% - Ênfase6 11 11 5" xfId="16959" xr:uid="{C5CC682E-EBC8-41BA-A04D-AE7BBACFB897}"/>
    <cellStyle name="20% - Ênfase6 11 12" xfId="16960" xr:uid="{540A8F2D-58D8-47D5-96C4-4DA629F0CF57}"/>
    <cellStyle name="20% - Ênfase6 11 12 2" xfId="16961" xr:uid="{3B6D077C-726C-4836-84BF-5E146DBD76EC}"/>
    <cellStyle name="20% - Ênfase6 11 12 3" xfId="16962" xr:uid="{AED0069F-6643-45E2-A3B2-BB4F27F34181}"/>
    <cellStyle name="20% - Ênfase6 11 12 4" xfId="16963" xr:uid="{A73E2DA0-7FC1-40C6-90BF-A146EF443C02}"/>
    <cellStyle name="20% - Ênfase6 11 13" xfId="16964" xr:uid="{DB78A99A-5C10-4E9B-AC93-5D4AA5915822}"/>
    <cellStyle name="20% - Ênfase6 11 14" xfId="16965" xr:uid="{659A7EB3-4FF3-4A42-B585-EB6FB2F66228}"/>
    <cellStyle name="20% - Ênfase6 11 15" xfId="16966" xr:uid="{A55C0006-3BA5-4325-99C3-E7F8F8D5905A}"/>
    <cellStyle name="20% - Ênfase6 11 2" xfId="1238" xr:uid="{A50F409E-3B41-4552-8DB0-B5C729EB8126}"/>
    <cellStyle name="20% - Ênfase6 11 2 2" xfId="16967" xr:uid="{BECC0506-A134-4425-8B70-C124B5EE7102}"/>
    <cellStyle name="20% - Ênfase6 11 2 2 2" xfId="16968" xr:uid="{48B6D8A6-4557-4D18-A0EA-8990043CB187}"/>
    <cellStyle name="20% - Ênfase6 11 2 2 3" xfId="16969" xr:uid="{CD60F636-5B61-410E-9378-75302378967F}"/>
    <cellStyle name="20% - Ênfase6 11 2 2 4" xfId="16970" xr:uid="{386E0A60-D63D-4DAA-A092-6E6B055FB4C4}"/>
    <cellStyle name="20% - Ênfase6 11 2 3" xfId="16971" xr:uid="{9C54401B-0CB7-4DAB-B977-BFBFED38C42A}"/>
    <cellStyle name="20% - Ênfase6 11 2 4" xfId="16972" xr:uid="{88AFD4B9-5661-4CA9-8ACC-93E4AEB37CBF}"/>
    <cellStyle name="20% - Ênfase6 11 2 5" xfId="16973" xr:uid="{1E40066C-F141-4525-9C0F-AA995F973C8D}"/>
    <cellStyle name="20% - Ênfase6 11 3" xfId="16974" xr:uid="{D6C74195-79F3-4906-B231-23081CBF66B2}"/>
    <cellStyle name="20% - Ênfase6 11 3 2" xfId="16975" xr:uid="{0EA0B627-2AE0-4CD4-9410-298B86EA517D}"/>
    <cellStyle name="20% - Ênfase6 11 3 2 2" xfId="16976" xr:uid="{223A0F0A-0A7B-465B-ADAD-3745DE8FBFE8}"/>
    <cellStyle name="20% - Ênfase6 11 3 2 3" xfId="16977" xr:uid="{7D0AA22E-18D3-4D43-BD3C-19C45363BC5E}"/>
    <cellStyle name="20% - Ênfase6 11 3 2 4" xfId="16978" xr:uid="{0C99DD23-5383-4DC1-B632-6EF3339C08BB}"/>
    <cellStyle name="20% - Ênfase6 11 3 3" xfId="16979" xr:uid="{A554DE87-9C1C-443A-91ED-474C83E4A7F6}"/>
    <cellStyle name="20% - Ênfase6 11 3 4" xfId="16980" xr:uid="{8081BF15-0807-46EE-ABC7-30088C312481}"/>
    <cellStyle name="20% - Ênfase6 11 3 5" xfId="16981" xr:uid="{A7EAF51B-DF70-4AD0-9EE4-6EAD1080C9C9}"/>
    <cellStyle name="20% - Ênfase6 11 4" xfId="16982" xr:uid="{EA6CE8F1-CF82-4A42-A4E9-6D21A9B644FD}"/>
    <cellStyle name="20% - Ênfase6 11 4 2" xfId="16983" xr:uid="{FDD97D8F-9D6F-47C0-9189-0BFC7E628F07}"/>
    <cellStyle name="20% - Ênfase6 11 4 2 2" xfId="16984" xr:uid="{5E2BC97F-B1E9-4C67-AFEC-694CEA75729D}"/>
    <cellStyle name="20% - Ênfase6 11 4 2 3" xfId="16985" xr:uid="{86925820-A0BD-419B-820F-E7288FF93947}"/>
    <cellStyle name="20% - Ênfase6 11 4 2 4" xfId="16986" xr:uid="{1892FEDD-7466-4BAD-BDB6-0A8AA06D0030}"/>
    <cellStyle name="20% - Ênfase6 11 4 3" xfId="16987" xr:uid="{8240D4CE-55D7-4FDA-85F2-7B8C48B6C442}"/>
    <cellStyle name="20% - Ênfase6 11 4 4" xfId="16988" xr:uid="{55A91ABA-CE90-4A0E-B108-1C6B430B049E}"/>
    <cellStyle name="20% - Ênfase6 11 4 5" xfId="16989" xr:uid="{7C04BD25-35F6-46A3-9058-3B508884B6A0}"/>
    <cellStyle name="20% - Ênfase6 11 5" xfId="16990" xr:uid="{A94D7D07-F589-4D95-BCBB-3533E9FEBA37}"/>
    <cellStyle name="20% - Ênfase6 11 5 2" xfId="16991" xr:uid="{1E13B943-20FA-4C03-9F45-45FD64B9042A}"/>
    <cellStyle name="20% - Ênfase6 11 5 2 2" xfId="16992" xr:uid="{A7EB314F-1472-4309-8FFF-0A4A5AE92BEC}"/>
    <cellStyle name="20% - Ênfase6 11 5 2 3" xfId="16993" xr:uid="{A497013F-814F-4E70-98BA-796CDC4209A4}"/>
    <cellStyle name="20% - Ênfase6 11 5 2 4" xfId="16994" xr:uid="{4B1850B9-DE66-4C0E-8B2B-5FE04B821490}"/>
    <cellStyle name="20% - Ênfase6 11 5 3" xfId="16995" xr:uid="{9F5851C4-A8A4-411A-A7EA-6957992D5C3F}"/>
    <cellStyle name="20% - Ênfase6 11 5 4" xfId="16996" xr:uid="{9D950D3D-95C0-4EE2-A1F5-065B27EF3D7F}"/>
    <cellStyle name="20% - Ênfase6 11 5 5" xfId="16997" xr:uid="{8736A106-F53B-4DD0-B824-73EAE7DB6333}"/>
    <cellStyle name="20% - Ênfase6 11 6" xfId="16998" xr:uid="{8352A204-6973-4609-AB80-894E9813F30A}"/>
    <cellStyle name="20% - Ênfase6 11 6 2" xfId="16999" xr:uid="{B860FAA9-4907-44AA-A3D7-09E0870E43DC}"/>
    <cellStyle name="20% - Ênfase6 11 6 2 2" xfId="17000" xr:uid="{22580F33-2314-40C4-98FB-1B03FCEF6802}"/>
    <cellStyle name="20% - Ênfase6 11 6 2 3" xfId="17001" xr:uid="{748E621B-EBB9-4803-B384-1C24034B63B7}"/>
    <cellStyle name="20% - Ênfase6 11 6 2 4" xfId="17002" xr:uid="{A76C8EDE-6A2D-4D93-BD93-C74EF08E435B}"/>
    <cellStyle name="20% - Ênfase6 11 6 3" xfId="17003" xr:uid="{A431E9D1-B8B8-4983-A375-3E0224CBF04F}"/>
    <cellStyle name="20% - Ênfase6 11 6 4" xfId="17004" xr:uid="{FA2D6AA3-39A7-4031-84FA-01A00520EDC3}"/>
    <cellStyle name="20% - Ênfase6 11 6 5" xfId="17005" xr:uid="{D3DDDF9C-4E49-41BD-B494-3E1D3EB47CC2}"/>
    <cellStyle name="20% - Ênfase6 11 7" xfId="17006" xr:uid="{73D5BF71-501E-4F58-B68D-26B54A7DA91D}"/>
    <cellStyle name="20% - Ênfase6 11 7 2" xfId="17007" xr:uid="{17A5C763-2B23-4844-838B-9F0157A88F89}"/>
    <cellStyle name="20% - Ênfase6 11 7 2 2" xfId="17008" xr:uid="{69ACDCC0-0079-4487-9C93-9064AECA48A9}"/>
    <cellStyle name="20% - Ênfase6 11 7 2 3" xfId="17009" xr:uid="{5E30D2D5-FE3D-4800-B8C8-B64029889620}"/>
    <cellStyle name="20% - Ênfase6 11 7 2 4" xfId="17010" xr:uid="{0CB7B3F8-9B2F-4866-80CF-B6C56F5549A6}"/>
    <cellStyle name="20% - Ênfase6 11 7 3" xfId="17011" xr:uid="{C176B660-FE41-48F3-BE2E-99E3F8490F5B}"/>
    <cellStyle name="20% - Ênfase6 11 7 4" xfId="17012" xr:uid="{CBF6321A-163C-4899-9691-8CDA8F58886F}"/>
    <cellStyle name="20% - Ênfase6 11 7 5" xfId="17013" xr:uid="{20C9C74C-EC95-4206-A5D6-ED5A9D1217B9}"/>
    <cellStyle name="20% - Ênfase6 11 8" xfId="17014" xr:uid="{28EF43D2-3630-41DC-9BD9-90ECA72A8304}"/>
    <cellStyle name="20% - Ênfase6 11 8 2" xfId="17015" xr:uid="{9F0F599A-6CAA-421C-B37F-6DA9884EAA0E}"/>
    <cellStyle name="20% - Ênfase6 11 8 2 2" xfId="17016" xr:uid="{950B9232-4F55-4D64-825F-AE6213BEE407}"/>
    <cellStyle name="20% - Ênfase6 11 8 2 3" xfId="17017" xr:uid="{B63E8EFE-A63D-4915-B79F-F5189C68F37A}"/>
    <cellStyle name="20% - Ênfase6 11 8 2 4" xfId="17018" xr:uid="{0C99C7D1-1A65-4263-80A8-B36B09774BE7}"/>
    <cellStyle name="20% - Ênfase6 11 8 3" xfId="17019" xr:uid="{8BAF74E5-B435-4E92-8931-3EE3543D1DA9}"/>
    <cellStyle name="20% - Ênfase6 11 8 4" xfId="17020" xr:uid="{183637F7-FE41-4256-B0A3-3F3824BF63A4}"/>
    <cellStyle name="20% - Ênfase6 11 8 5" xfId="17021" xr:uid="{FDCE2828-4F0D-4F2D-992A-29ED5248641E}"/>
    <cellStyle name="20% - Ênfase6 11 9" xfId="17022" xr:uid="{1AF216F2-E0A9-4B94-9EC5-D6DC6D98C2D5}"/>
    <cellStyle name="20% - Ênfase6 11 9 2" xfId="17023" xr:uid="{4C76A861-3DEC-4B05-BA21-036BF7A7E1CC}"/>
    <cellStyle name="20% - Ênfase6 11 9 2 2" xfId="17024" xr:uid="{F33F0F81-6F84-445B-AEB2-15B4E159E79C}"/>
    <cellStyle name="20% - Ênfase6 11 9 2 3" xfId="17025" xr:uid="{2FAA25B9-7D92-4130-A4B1-33E644B02631}"/>
    <cellStyle name="20% - Ênfase6 11 9 2 4" xfId="17026" xr:uid="{535AC6B1-6949-429F-B6EE-D9A861352CBE}"/>
    <cellStyle name="20% - Ênfase6 11 9 3" xfId="17027" xr:uid="{AFE93794-5CD9-429E-A38A-33BEB2F4B5F7}"/>
    <cellStyle name="20% - Ênfase6 11 9 4" xfId="17028" xr:uid="{013822A8-E146-4A6F-AD94-4E6728F9058B}"/>
    <cellStyle name="20% - Ênfase6 11 9 5" xfId="17029" xr:uid="{ADAD035D-A5B6-44C3-A9FD-599725A367B0}"/>
    <cellStyle name="20% - Ênfase6 110" xfId="17030" xr:uid="{7D37E806-5032-43A7-9031-A267073D4FB6}"/>
    <cellStyle name="20% - Ênfase6 111" xfId="17031" xr:uid="{5BA466F2-B013-4093-8FA7-806BFD79D3DD}"/>
    <cellStyle name="20% - Ênfase6 112" xfId="17032" xr:uid="{197AA3FB-9DCA-4E62-BE02-281CD18A3B17}"/>
    <cellStyle name="20% - Ênfase6 113" xfId="17033" xr:uid="{BE9FF0E8-FDFF-4843-A105-B212B1575E0D}"/>
    <cellStyle name="20% - Ênfase6 114" xfId="17034" xr:uid="{05EB07E4-6675-4D71-A51E-AA643B576EC7}"/>
    <cellStyle name="20% - Ênfase6 115" xfId="17035" xr:uid="{BBDD2F45-06A9-413C-853E-93846864A895}"/>
    <cellStyle name="20% - Ênfase6 116" xfId="17036" xr:uid="{86C2FDE6-D123-4B82-9914-EFFA0749A826}"/>
    <cellStyle name="20% - Ênfase6 117" xfId="17037" xr:uid="{63BECF83-66C6-465F-9182-93CE48B3C1D5}"/>
    <cellStyle name="20% - Ênfase6 118" xfId="17038" xr:uid="{9863573D-A887-4040-8D08-9D41969F44C2}"/>
    <cellStyle name="20% - Ênfase6 119" xfId="17039" xr:uid="{572A72CD-2D96-4708-AE85-64142AA22666}"/>
    <cellStyle name="20% - Ênfase6 12" xfId="1239" xr:uid="{0997085A-3EAF-4679-87E4-286F3A08CB23}"/>
    <cellStyle name="20% - Ênfase6 12 10" xfId="17040" xr:uid="{D3219A0F-04A0-4CB3-AD64-E7714EB2A841}"/>
    <cellStyle name="20% - Ênfase6 12 10 2" xfId="17041" xr:uid="{1C10D7FF-92BA-4691-9D07-A434F2D009AF}"/>
    <cellStyle name="20% - Ênfase6 12 10 2 2" xfId="17042" xr:uid="{287949F6-1D10-4068-BA74-761C4D0901E7}"/>
    <cellStyle name="20% - Ênfase6 12 10 2 3" xfId="17043" xr:uid="{7AC1C9B1-5C57-4C30-8C1C-10DB8CCB60FB}"/>
    <cellStyle name="20% - Ênfase6 12 10 2 4" xfId="17044" xr:uid="{CB759339-12A0-44CC-B282-3B6D5EA8384A}"/>
    <cellStyle name="20% - Ênfase6 12 10 3" xfId="17045" xr:uid="{4F6AE7E3-40AE-407B-81A7-A0ED153E2673}"/>
    <cellStyle name="20% - Ênfase6 12 10 4" xfId="17046" xr:uid="{4CB8D9BC-040B-4AEB-96DD-ED72F130F00D}"/>
    <cellStyle name="20% - Ênfase6 12 10 5" xfId="17047" xr:uid="{DB5D4413-065D-4781-B156-1D2F1F059183}"/>
    <cellStyle name="20% - Ênfase6 12 11" xfId="17048" xr:uid="{997E19B6-DB27-4423-858B-66658E63D388}"/>
    <cellStyle name="20% - Ênfase6 12 11 2" xfId="17049" xr:uid="{A884638F-F829-4EAE-9B68-3D68B93B4470}"/>
    <cellStyle name="20% - Ênfase6 12 11 2 2" xfId="17050" xr:uid="{D5635B2A-9144-4ABA-BC4B-15B897D1A872}"/>
    <cellStyle name="20% - Ênfase6 12 11 2 3" xfId="17051" xr:uid="{85814B64-CFD9-4DF1-9015-5B1B66C88C16}"/>
    <cellStyle name="20% - Ênfase6 12 11 2 4" xfId="17052" xr:uid="{D1AE82B5-2DB4-495A-8A46-B3DB6D84FEBB}"/>
    <cellStyle name="20% - Ênfase6 12 11 3" xfId="17053" xr:uid="{48947994-3FD5-43CA-BA03-0565DECB449E}"/>
    <cellStyle name="20% - Ênfase6 12 11 4" xfId="17054" xr:uid="{57E8C5CD-856C-45E2-BBC3-7D50737B7ACD}"/>
    <cellStyle name="20% - Ênfase6 12 11 5" xfId="17055" xr:uid="{851C4956-62CF-46DC-AB6F-770FDF846150}"/>
    <cellStyle name="20% - Ênfase6 12 12" xfId="17056" xr:uid="{C3A4B6BA-9984-4CEE-837E-F42534533431}"/>
    <cellStyle name="20% - Ênfase6 12 12 2" xfId="17057" xr:uid="{2194E75A-4E48-4F27-826C-78F56D597E1F}"/>
    <cellStyle name="20% - Ênfase6 12 12 3" xfId="17058" xr:uid="{CC65568A-CDCB-4896-B5DF-F70657B0C585}"/>
    <cellStyle name="20% - Ênfase6 12 12 4" xfId="17059" xr:uid="{7A9A2F99-7D02-4EE1-8E8A-8B8E97514927}"/>
    <cellStyle name="20% - Ênfase6 12 13" xfId="17060" xr:uid="{8EA8E552-AFCC-4814-A6A7-B53491560259}"/>
    <cellStyle name="20% - Ênfase6 12 14" xfId="17061" xr:uid="{84114A33-1B7F-4959-A075-8A8EBD0E7153}"/>
    <cellStyle name="20% - Ênfase6 12 15" xfId="17062" xr:uid="{C873D073-017A-4899-A976-8996DAD45A5D}"/>
    <cellStyle name="20% - Ênfase6 12 2" xfId="1240" xr:uid="{E6DF61E3-7FB3-4DE7-85CE-821928232F93}"/>
    <cellStyle name="20% - Ênfase6 12 2 2" xfId="17063" xr:uid="{DF24ECEB-1551-4056-A4BE-DBF323348940}"/>
    <cellStyle name="20% - Ênfase6 12 2 2 2" xfId="17064" xr:uid="{C7951006-9460-41C1-B28C-675DABAF5A49}"/>
    <cellStyle name="20% - Ênfase6 12 2 2 3" xfId="17065" xr:uid="{0B8F562B-8EE4-4A4C-B450-B3E6171B3A75}"/>
    <cellStyle name="20% - Ênfase6 12 2 2 4" xfId="17066" xr:uid="{B4E83B4D-E699-4609-AB20-AD5E9D7C001B}"/>
    <cellStyle name="20% - Ênfase6 12 2 3" xfId="17067" xr:uid="{ABC3A3BE-4577-45F4-84D5-491524FFAC5C}"/>
    <cellStyle name="20% - Ênfase6 12 2 4" xfId="17068" xr:uid="{667BC5BF-9DC5-4C2B-BFCB-1219B1F82A3E}"/>
    <cellStyle name="20% - Ênfase6 12 2 5" xfId="17069" xr:uid="{C63B6905-5D7F-4D5C-BFEE-692F2CB0E7EB}"/>
    <cellStyle name="20% - Ênfase6 12 3" xfId="17070" xr:uid="{0EC2CFD4-FA4A-4782-B382-A651627E892D}"/>
    <cellStyle name="20% - Ênfase6 12 3 2" xfId="17071" xr:uid="{2E8FE8D8-A27E-45EC-A498-24F60885EF52}"/>
    <cellStyle name="20% - Ênfase6 12 3 2 2" xfId="17072" xr:uid="{FE946F0E-AB2C-40CE-BF34-5C02043D1E40}"/>
    <cellStyle name="20% - Ênfase6 12 3 2 3" xfId="17073" xr:uid="{EDB366F3-2A38-4F88-B1B1-5E0C255803B2}"/>
    <cellStyle name="20% - Ênfase6 12 3 2 4" xfId="17074" xr:uid="{956C2B5B-3CE5-4AEC-93EC-F99BEDE06C71}"/>
    <cellStyle name="20% - Ênfase6 12 3 3" xfId="17075" xr:uid="{206AFAFB-1E15-4E2A-AB84-5D3AE572EB31}"/>
    <cellStyle name="20% - Ênfase6 12 3 4" xfId="17076" xr:uid="{61D57723-705B-49B2-97C5-60593E7C82D0}"/>
    <cellStyle name="20% - Ênfase6 12 3 5" xfId="17077" xr:uid="{15B6BA5A-C341-4FFD-9F04-73C53C5F265B}"/>
    <cellStyle name="20% - Ênfase6 12 4" xfId="17078" xr:uid="{ACEE9F93-8AB9-4066-B105-09146A6157B5}"/>
    <cellStyle name="20% - Ênfase6 12 4 2" xfId="17079" xr:uid="{0BBB9CED-6070-48CD-B171-6707ECF1015F}"/>
    <cellStyle name="20% - Ênfase6 12 4 2 2" xfId="17080" xr:uid="{4DDADC68-1C40-4A64-B247-D86B06EEE6AB}"/>
    <cellStyle name="20% - Ênfase6 12 4 2 3" xfId="17081" xr:uid="{C272B3C1-0CDC-4C0A-B766-7D55CF3B2D9A}"/>
    <cellStyle name="20% - Ênfase6 12 4 2 4" xfId="17082" xr:uid="{799A37DB-C8FB-490B-AFF1-15C83DC61DAF}"/>
    <cellStyle name="20% - Ênfase6 12 4 3" xfId="17083" xr:uid="{86DD6F49-A750-48FB-BA03-A5E15AA2D511}"/>
    <cellStyle name="20% - Ênfase6 12 4 4" xfId="17084" xr:uid="{AB345EDE-E372-4E21-8AD2-ACE4135D3BB0}"/>
    <cellStyle name="20% - Ênfase6 12 4 5" xfId="17085" xr:uid="{5C42A4F4-2948-4D41-93E7-4EFFDF89698B}"/>
    <cellStyle name="20% - Ênfase6 12 5" xfId="17086" xr:uid="{D3B5F802-9972-4C1F-BFC5-1F2C7FF74EC2}"/>
    <cellStyle name="20% - Ênfase6 12 5 2" xfId="17087" xr:uid="{8D2E97DD-7C13-468C-B32C-64FA66B4B21F}"/>
    <cellStyle name="20% - Ênfase6 12 5 2 2" xfId="17088" xr:uid="{14764AC8-E54D-4D7B-8369-FA3CD3D2A88C}"/>
    <cellStyle name="20% - Ênfase6 12 5 2 3" xfId="17089" xr:uid="{66F4B3E3-E94A-4109-9131-B1AB6D125020}"/>
    <cellStyle name="20% - Ênfase6 12 5 2 4" xfId="17090" xr:uid="{B61B1591-1D09-469A-AA3C-011C09AE2395}"/>
    <cellStyle name="20% - Ênfase6 12 5 3" xfId="17091" xr:uid="{85D9FE30-0A10-4F7B-A246-9A5E85AC8DFF}"/>
    <cellStyle name="20% - Ênfase6 12 5 4" xfId="17092" xr:uid="{82BA1D6E-6D2A-4ED0-BAB2-B2039ABB597B}"/>
    <cellStyle name="20% - Ênfase6 12 5 5" xfId="17093" xr:uid="{6C12CC1C-B7C5-4F7B-8891-78149AB1773F}"/>
    <cellStyle name="20% - Ênfase6 12 6" xfId="17094" xr:uid="{5EE0E513-7364-4C30-B7EC-941731FF99EE}"/>
    <cellStyle name="20% - Ênfase6 12 6 2" xfId="17095" xr:uid="{D8941303-40E1-4892-AA9B-E1BB8A734C4C}"/>
    <cellStyle name="20% - Ênfase6 12 6 2 2" xfId="17096" xr:uid="{05CD1F4F-EC67-4209-8C48-747EFFF4AB16}"/>
    <cellStyle name="20% - Ênfase6 12 6 2 3" xfId="17097" xr:uid="{34D3FE76-66B9-415F-8224-AD97A68763B9}"/>
    <cellStyle name="20% - Ênfase6 12 6 2 4" xfId="17098" xr:uid="{57C502A6-99D2-4DB5-BB55-CA42C7DB7201}"/>
    <cellStyle name="20% - Ênfase6 12 6 3" xfId="17099" xr:uid="{B99CF4DC-6992-4468-B4B3-87FC3D66824D}"/>
    <cellStyle name="20% - Ênfase6 12 6 4" xfId="17100" xr:uid="{F5490E14-CE11-49F8-BBD6-56D806BDE42B}"/>
    <cellStyle name="20% - Ênfase6 12 6 5" xfId="17101" xr:uid="{FD01AE67-8612-48E3-851B-BF88C29CA163}"/>
    <cellStyle name="20% - Ênfase6 12 7" xfId="17102" xr:uid="{AF92FAFB-A3D3-4D2A-8E1F-9B2B215F752E}"/>
    <cellStyle name="20% - Ênfase6 12 7 2" xfId="17103" xr:uid="{21679054-22B6-47BE-9955-AA1C0ECAE9A6}"/>
    <cellStyle name="20% - Ênfase6 12 7 2 2" xfId="17104" xr:uid="{91A227FD-EE4C-4CE3-A777-EEB92F1259EF}"/>
    <cellStyle name="20% - Ênfase6 12 7 2 3" xfId="17105" xr:uid="{3140F8EF-5268-4488-9D8E-F7B6AFC0E2C7}"/>
    <cellStyle name="20% - Ênfase6 12 7 2 4" xfId="17106" xr:uid="{48E3AC68-2F3F-475E-B465-637AA8659DE2}"/>
    <cellStyle name="20% - Ênfase6 12 7 3" xfId="17107" xr:uid="{50D3BBAC-2F14-4496-8E80-6937C87D551A}"/>
    <cellStyle name="20% - Ênfase6 12 7 4" xfId="17108" xr:uid="{23B1FEC8-8043-4887-80C2-8978DBE6AD23}"/>
    <cellStyle name="20% - Ênfase6 12 7 5" xfId="17109" xr:uid="{5BF3B2C4-6638-4682-BB26-17798AB0B55B}"/>
    <cellStyle name="20% - Ênfase6 12 8" xfId="17110" xr:uid="{0BD5995D-38A3-402C-A406-822629FA3962}"/>
    <cellStyle name="20% - Ênfase6 12 8 2" xfId="17111" xr:uid="{F8DA9B55-4374-462F-8803-78749CE7FDE0}"/>
    <cellStyle name="20% - Ênfase6 12 8 2 2" xfId="17112" xr:uid="{87E46B24-5C79-4446-94E0-86DB96D49A4A}"/>
    <cellStyle name="20% - Ênfase6 12 8 2 3" xfId="17113" xr:uid="{25C4E8BD-747F-4C94-8179-7ED9C9A7F2BC}"/>
    <cellStyle name="20% - Ênfase6 12 8 2 4" xfId="17114" xr:uid="{4B7F11C8-0746-4285-A9BD-09580FAB780C}"/>
    <cellStyle name="20% - Ênfase6 12 8 3" xfId="17115" xr:uid="{2CC6C8A0-D51D-492D-94DD-4DA3F2552E61}"/>
    <cellStyle name="20% - Ênfase6 12 8 4" xfId="17116" xr:uid="{3B4BCC26-BC40-4060-A1CF-62F571E379C7}"/>
    <cellStyle name="20% - Ênfase6 12 8 5" xfId="17117" xr:uid="{B1A39294-4693-4519-B768-59BC17F120B8}"/>
    <cellStyle name="20% - Ênfase6 12 9" xfId="17118" xr:uid="{738CFEC3-0A66-4212-9F36-734CAB01641D}"/>
    <cellStyle name="20% - Ênfase6 12 9 2" xfId="17119" xr:uid="{1E8284B7-1CE6-4B08-B310-599364E62DD9}"/>
    <cellStyle name="20% - Ênfase6 12 9 2 2" xfId="17120" xr:uid="{337872FC-F090-424A-AEE5-E5E56563DC9B}"/>
    <cellStyle name="20% - Ênfase6 12 9 2 3" xfId="17121" xr:uid="{B6FFACFB-0D70-4A66-B595-42A511F81BD2}"/>
    <cellStyle name="20% - Ênfase6 12 9 2 4" xfId="17122" xr:uid="{C0362429-E8AE-4A12-A261-AD899D3577C2}"/>
    <cellStyle name="20% - Ênfase6 12 9 3" xfId="17123" xr:uid="{8221D3D5-4012-4394-AAEC-3553EAEE2CCE}"/>
    <cellStyle name="20% - Ênfase6 12 9 4" xfId="17124" xr:uid="{87A063E3-586B-4588-AB20-2E657B09F6D5}"/>
    <cellStyle name="20% - Ênfase6 12 9 5" xfId="17125" xr:uid="{5979FC6E-FCFB-4FE3-9531-5B707726F849}"/>
    <cellStyle name="20% - Ênfase6 120" xfId="17126" xr:uid="{73479353-A727-45A0-8CFE-C1428A9751E8}"/>
    <cellStyle name="20% - Ênfase6 121" xfId="17127" xr:uid="{ABA722A9-D5DF-4A78-9684-0969F1D78541}"/>
    <cellStyle name="20% - Ênfase6 13" xfId="1241" xr:uid="{CB03B155-8E98-48B3-96F5-032FA86E2741}"/>
    <cellStyle name="20% - Ênfase6 13 10" xfId="17128" xr:uid="{573390D8-0580-4C68-A52F-768DF5470059}"/>
    <cellStyle name="20% - Ênfase6 13 10 2" xfId="17129" xr:uid="{64F70BCE-E825-4FA3-862F-70567693DDE7}"/>
    <cellStyle name="20% - Ênfase6 13 10 2 2" xfId="17130" xr:uid="{04DB6B52-EC3B-4852-8B45-7C95CC1A86E1}"/>
    <cellStyle name="20% - Ênfase6 13 10 2 3" xfId="17131" xr:uid="{CD31E5CD-914C-483B-8CB0-AD4F7B0B2AB3}"/>
    <cellStyle name="20% - Ênfase6 13 10 2 4" xfId="17132" xr:uid="{F0232A28-277A-45B8-BD3E-17A912772D82}"/>
    <cellStyle name="20% - Ênfase6 13 10 3" xfId="17133" xr:uid="{7CEAADA2-BC68-49AF-848B-CB576265FF49}"/>
    <cellStyle name="20% - Ênfase6 13 10 4" xfId="17134" xr:uid="{CAE6ED48-13A0-4EBE-AF4D-E2414000E3F1}"/>
    <cellStyle name="20% - Ênfase6 13 10 5" xfId="17135" xr:uid="{6263D698-6A60-4B94-AF8C-F411C84EB282}"/>
    <cellStyle name="20% - Ênfase6 13 11" xfId="17136" xr:uid="{9B8CD56B-B965-461C-ADFA-4B028C72B655}"/>
    <cellStyle name="20% - Ênfase6 13 11 2" xfId="17137" xr:uid="{565B39B3-9CB6-414A-97BF-37F64FA64949}"/>
    <cellStyle name="20% - Ênfase6 13 11 2 2" xfId="17138" xr:uid="{D13FAA12-6D66-4802-A556-2EB6F503FB01}"/>
    <cellStyle name="20% - Ênfase6 13 11 2 3" xfId="17139" xr:uid="{3F6BE8FD-1498-437A-90FE-E9D1E17F52D5}"/>
    <cellStyle name="20% - Ênfase6 13 11 2 4" xfId="17140" xr:uid="{6A3578D6-E4D4-4927-B1FC-5FA98B1FCA86}"/>
    <cellStyle name="20% - Ênfase6 13 11 3" xfId="17141" xr:uid="{5EE4428D-A532-4264-ACA1-A5A9F31BCD1A}"/>
    <cellStyle name="20% - Ênfase6 13 11 4" xfId="17142" xr:uid="{37DA6543-FC7B-42CD-A64A-3E1286E5BC6D}"/>
    <cellStyle name="20% - Ênfase6 13 11 5" xfId="17143" xr:uid="{D549DA7A-86E7-4406-B91E-C6A3C58E63EA}"/>
    <cellStyle name="20% - Ênfase6 13 12" xfId="17144" xr:uid="{234DB2FC-F6A9-4970-83BF-AE6A52DCB008}"/>
    <cellStyle name="20% - Ênfase6 13 12 2" xfId="17145" xr:uid="{3A7D8F2D-3178-46F8-A9FF-68F4A6C84D69}"/>
    <cellStyle name="20% - Ênfase6 13 12 3" xfId="17146" xr:uid="{A064E5F7-3C82-4AC1-845E-6B1A57BAC19A}"/>
    <cellStyle name="20% - Ênfase6 13 12 4" xfId="17147" xr:uid="{365CFBFA-3A1D-4FA6-B50D-D9309A84BB3C}"/>
    <cellStyle name="20% - Ênfase6 13 13" xfId="17148" xr:uid="{87741EA0-6B5E-4EF0-A9D9-18A5C55ED28B}"/>
    <cellStyle name="20% - Ênfase6 13 14" xfId="17149" xr:uid="{A0E2416E-EB81-4282-B6E1-03981D20031F}"/>
    <cellStyle name="20% - Ênfase6 13 15" xfId="17150" xr:uid="{15C9AF6E-68F1-491B-826C-B517484F5727}"/>
    <cellStyle name="20% - Ênfase6 13 2" xfId="1242" xr:uid="{D6277881-BF2A-4222-B878-55945DAB7373}"/>
    <cellStyle name="20% - Ênfase6 13 2 2" xfId="17151" xr:uid="{27327AE8-8BCB-4A75-807B-1181A60BC5F2}"/>
    <cellStyle name="20% - Ênfase6 13 2 2 2" xfId="17152" xr:uid="{BB34AC99-3C96-44C3-BCBC-B984F0917618}"/>
    <cellStyle name="20% - Ênfase6 13 2 2 3" xfId="17153" xr:uid="{0C2CC59E-1835-4D36-9269-530D3C7636FA}"/>
    <cellStyle name="20% - Ênfase6 13 2 2 4" xfId="17154" xr:uid="{EC62FBC8-0B47-49C1-89A5-E21460421DBE}"/>
    <cellStyle name="20% - Ênfase6 13 2 3" xfId="17155" xr:uid="{EA07647B-35C9-418D-8BF0-E3C46B44EA82}"/>
    <cellStyle name="20% - Ênfase6 13 2 4" xfId="17156" xr:uid="{ED4287E4-1A26-4050-945D-D1B564159D03}"/>
    <cellStyle name="20% - Ênfase6 13 2 5" xfId="17157" xr:uid="{15DA3E35-D9E1-483F-B613-BCF871E9B06D}"/>
    <cellStyle name="20% - Ênfase6 13 3" xfId="17158" xr:uid="{FC982A95-49C7-42A3-89C8-B4EE693E22B6}"/>
    <cellStyle name="20% - Ênfase6 13 3 2" xfId="17159" xr:uid="{09B22E6A-5210-4547-B1B2-DB5B9CB7DC4F}"/>
    <cellStyle name="20% - Ênfase6 13 3 2 2" xfId="17160" xr:uid="{E52A4B1E-2C39-4E7B-B67C-C4459D57B1C4}"/>
    <cellStyle name="20% - Ênfase6 13 3 2 3" xfId="17161" xr:uid="{FF326833-E9BE-4D2F-8BC0-4E0D8E05D6DD}"/>
    <cellStyle name="20% - Ênfase6 13 3 2 4" xfId="17162" xr:uid="{5BC9ED1F-16C0-48A5-8F3B-9FF79F9F570B}"/>
    <cellStyle name="20% - Ênfase6 13 3 3" xfId="17163" xr:uid="{441A01C3-F0AE-485C-ADDF-AC71A1401EC6}"/>
    <cellStyle name="20% - Ênfase6 13 3 4" xfId="17164" xr:uid="{E26B91DE-2E2B-4F2F-9CED-038AC1352A4A}"/>
    <cellStyle name="20% - Ênfase6 13 3 5" xfId="17165" xr:uid="{F53D60A0-2609-4875-BE30-C47DD20A1A82}"/>
    <cellStyle name="20% - Ênfase6 13 4" xfId="17166" xr:uid="{6A636E68-68A1-4776-AC43-7F1055C937AD}"/>
    <cellStyle name="20% - Ênfase6 13 4 2" xfId="17167" xr:uid="{7DE46D46-EBC9-4CC8-841A-26BAFFEB4EEB}"/>
    <cellStyle name="20% - Ênfase6 13 4 2 2" xfId="17168" xr:uid="{EB949E2D-C373-4D6F-A98B-54A6FE070A51}"/>
    <cellStyle name="20% - Ênfase6 13 4 2 3" xfId="17169" xr:uid="{621781AC-22F8-4F7A-AAE2-D4FF1C368EF2}"/>
    <cellStyle name="20% - Ênfase6 13 4 2 4" xfId="17170" xr:uid="{1A81CCB8-ADC6-4F4A-B684-2B581BC06034}"/>
    <cellStyle name="20% - Ênfase6 13 4 3" xfId="17171" xr:uid="{0F1806CA-8E99-47F6-BA5F-11411A39555C}"/>
    <cellStyle name="20% - Ênfase6 13 4 4" xfId="17172" xr:uid="{2FDBDB18-EC57-4762-9267-2D1EA72D8F65}"/>
    <cellStyle name="20% - Ênfase6 13 4 5" xfId="17173" xr:uid="{4C9A95F4-1D99-4F45-A13D-12448C8EC4B9}"/>
    <cellStyle name="20% - Ênfase6 13 5" xfId="17174" xr:uid="{C571223B-9F3F-402C-AC1B-606120F6A69A}"/>
    <cellStyle name="20% - Ênfase6 13 5 2" xfId="17175" xr:uid="{07D621F5-6042-4DAB-B536-B3ABF3F7BE13}"/>
    <cellStyle name="20% - Ênfase6 13 5 2 2" xfId="17176" xr:uid="{E3C6751D-F365-4319-BC51-4B47B65E0D21}"/>
    <cellStyle name="20% - Ênfase6 13 5 2 3" xfId="17177" xr:uid="{386B5743-3E0A-49F1-8163-059BECB16C93}"/>
    <cellStyle name="20% - Ênfase6 13 5 2 4" xfId="17178" xr:uid="{87859852-EEBE-4264-9A0C-12C0F30FBA0E}"/>
    <cellStyle name="20% - Ênfase6 13 5 3" xfId="17179" xr:uid="{01CBC4B9-A23B-40DF-AE48-5B3FC9B35A07}"/>
    <cellStyle name="20% - Ênfase6 13 5 4" xfId="17180" xr:uid="{51392545-986C-4F8E-9E23-6AB19429593A}"/>
    <cellStyle name="20% - Ênfase6 13 5 5" xfId="17181" xr:uid="{0D46F953-D302-42D4-90C8-D592069D2BF9}"/>
    <cellStyle name="20% - Ênfase6 13 6" xfId="17182" xr:uid="{F534ED5E-FF3A-45CE-942D-13983150574C}"/>
    <cellStyle name="20% - Ênfase6 13 6 2" xfId="17183" xr:uid="{2B946418-5C17-4C7E-B44F-1174263F2B02}"/>
    <cellStyle name="20% - Ênfase6 13 6 2 2" xfId="17184" xr:uid="{D05B9609-78C8-4223-ACDD-ABEAFAABF350}"/>
    <cellStyle name="20% - Ênfase6 13 6 2 3" xfId="17185" xr:uid="{7B73E129-63C1-469F-8F4A-C504CE903726}"/>
    <cellStyle name="20% - Ênfase6 13 6 2 4" xfId="17186" xr:uid="{6AD5B86F-ADC8-43BF-AF3A-E0F40BCAC6DE}"/>
    <cellStyle name="20% - Ênfase6 13 6 3" xfId="17187" xr:uid="{41303735-1804-4AFA-9C53-4535137084B6}"/>
    <cellStyle name="20% - Ênfase6 13 6 4" xfId="17188" xr:uid="{0872AAC5-AFB3-46BF-8BF6-40E003A68CF2}"/>
    <cellStyle name="20% - Ênfase6 13 6 5" xfId="17189" xr:uid="{AE6CEC09-5F45-47A2-8D8B-1207E8B2F194}"/>
    <cellStyle name="20% - Ênfase6 13 7" xfId="17190" xr:uid="{FD8F269C-C0A2-4DA0-BDD1-8A0C0AEA6F56}"/>
    <cellStyle name="20% - Ênfase6 13 7 2" xfId="17191" xr:uid="{CCCBB91E-C0AA-40CD-B56A-64AE4F922C24}"/>
    <cellStyle name="20% - Ênfase6 13 7 2 2" xfId="17192" xr:uid="{F3060525-E3DE-43C9-9A3F-29C9E190EF6D}"/>
    <cellStyle name="20% - Ênfase6 13 7 2 3" xfId="17193" xr:uid="{317A26B3-F95A-4C4C-BA81-67B2BA54B2F3}"/>
    <cellStyle name="20% - Ênfase6 13 7 2 4" xfId="17194" xr:uid="{EDCEFC2A-F904-44C7-A4A3-87303A0C8D42}"/>
    <cellStyle name="20% - Ênfase6 13 7 3" xfId="17195" xr:uid="{03277929-4893-45C4-8A13-1801FF9988F8}"/>
    <cellStyle name="20% - Ênfase6 13 7 4" xfId="17196" xr:uid="{272F0316-0920-4AA2-B5A4-2722C87C58E4}"/>
    <cellStyle name="20% - Ênfase6 13 7 5" xfId="17197" xr:uid="{3EBC3601-3C88-496D-8E96-C93E6EB34E89}"/>
    <cellStyle name="20% - Ênfase6 13 8" xfId="17198" xr:uid="{BE51203F-5872-4E0B-9AD7-C093B3E699AB}"/>
    <cellStyle name="20% - Ênfase6 13 8 2" xfId="17199" xr:uid="{CB08C1CA-AD52-47AE-B6EF-4B7DD8BA8F35}"/>
    <cellStyle name="20% - Ênfase6 13 8 2 2" xfId="17200" xr:uid="{851474F0-A83F-4D90-8375-A84096A7E265}"/>
    <cellStyle name="20% - Ênfase6 13 8 2 3" xfId="17201" xr:uid="{AB89A614-7471-4A23-A1FF-1293259A0680}"/>
    <cellStyle name="20% - Ênfase6 13 8 2 4" xfId="17202" xr:uid="{4049EF6F-B47B-4871-BFD3-2C1A3EC7097B}"/>
    <cellStyle name="20% - Ênfase6 13 8 3" xfId="17203" xr:uid="{10A1B368-34B1-44D1-97C8-8E30E9985E06}"/>
    <cellStyle name="20% - Ênfase6 13 8 4" xfId="17204" xr:uid="{D0E1F2EF-29D7-4C8E-931F-6AFC17D15BE7}"/>
    <cellStyle name="20% - Ênfase6 13 8 5" xfId="17205" xr:uid="{BD24D3E6-49AE-4655-8118-48BD11FCED03}"/>
    <cellStyle name="20% - Ênfase6 13 9" xfId="17206" xr:uid="{241F8671-52E3-48AB-9362-421B703D829E}"/>
    <cellStyle name="20% - Ênfase6 13 9 2" xfId="17207" xr:uid="{358200CA-1C73-432F-AB25-B0AC5F5FF7D9}"/>
    <cellStyle name="20% - Ênfase6 13 9 2 2" xfId="17208" xr:uid="{B5CF6AF4-81C2-4ED7-9B3B-A77B3D94C69B}"/>
    <cellStyle name="20% - Ênfase6 13 9 2 3" xfId="17209" xr:uid="{FB538F19-B759-4B27-961E-1317EE13A7B6}"/>
    <cellStyle name="20% - Ênfase6 13 9 2 4" xfId="17210" xr:uid="{8892BA96-F844-4B85-96A8-F4947785022C}"/>
    <cellStyle name="20% - Ênfase6 13 9 3" xfId="17211" xr:uid="{2537CBE9-63F9-4675-8375-300EDE5F4D1D}"/>
    <cellStyle name="20% - Ênfase6 13 9 4" xfId="17212" xr:uid="{BA18D113-C080-444C-8F2B-415A3CBC9C6E}"/>
    <cellStyle name="20% - Ênfase6 13 9 5" xfId="17213" xr:uid="{955E37B1-B7DA-4F1C-8919-512A3001D2E9}"/>
    <cellStyle name="20% - Ênfase6 14" xfId="1243" xr:uid="{125C9707-3F26-435D-92D3-769EADE46743}"/>
    <cellStyle name="20% - Ênfase6 14 10" xfId="17214" xr:uid="{3301444C-DF42-4CDC-8D6D-61123ACED6BE}"/>
    <cellStyle name="20% - Ênfase6 14 10 2" xfId="17215" xr:uid="{75A9B53A-FE2D-4AFD-8F11-B54438A1D15B}"/>
    <cellStyle name="20% - Ênfase6 14 10 2 2" xfId="17216" xr:uid="{FD5A879B-9488-4428-B0AB-0D70ABA51A65}"/>
    <cellStyle name="20% - Ênfase6 14 10 2 3" xfId="17217" xr:uid="{6B2B3D4F-6E02-4649-8F54-52B4ECB16689}"/>
    <cellStyle name="20% - Ênfase6 14 10 2 4" xfId="17218" xr:uid="{41990F2C-F144-4168-92AA-7878A1CCADE5}"/>
    <cellStyle name="20% - Ênfase6 14 10 3" xfId="17219" xr:uid="{F9833CB4-08CD-4C04-97F1-C72509567537}"/>
    <cellStyle name="20% - Ênfase6 14 10 4" xfId="17220" xr:uid="{52383D1E-2E54-4BDC-8118-80BC8F99F118}"/>
    <cellStyle name="20% - Ênfase6 14 10 5" xfId="17221" xr:uid="{BA3945B0-8692-4C1C-890F-8CB5E5E423A5}"/>
    <cellStyle name="20% - Ênfase6 14 11" xfId="17222" xr:uid="{D2B65D3F-00E1-4B88-A4BE-AB04DA726A8C}"/>
    <cellStyle name="20% - Ênfase6 14 11 2" xfId="17223" xr:uid="{92770B6C-8E44-4B9E-A227-8ACCE6DE7299}"/>
    <cellStyle name="20% - Ênfase6 14 11 2 2" xfId="17224" xr:uid="{9040DE4D-202F-461C-A477-44EE86660BCD}"/>
    <cellStyle name="20% - Ênfase6 14 11 2 3" xfId="17225" xr:uid="{F0725404-8E9B-4F61-8878-DF4DAB7FD443}"/>
    <cellStyle name="20% - Ênfase6 14 11 2 4" xfId="17226" xr:uid="{5FEEA0B8-0F40-4E73-9ED5-A23D516D6295}"/>
    <cellStyle name="20% - Ênfase6 14 11 3" xfId="17227" xr:uid="{49E4FC45-4B27-4D8E-ADCE-11F63750C815}"/>
    <cellStyle name="20% - Ênfase6 14 11 4" xfId="17228" xr:uid="{F1D3AE39-D833-49D0-9306-A9853FFE5A5A}"/>
    <cellStyle name="20% - Ênfase6 14 11 5" xfId="17229" xr:uid="{880A9E26-0574-4402-8C66-93A717074048}"/>
    <cellStyle name="20% - Ênfase6 14 12" xfId="17230" xr:uid="{371F4B73-8744-49A8-8B90-1F7413EC1AC0}"/>
    <cellStyle name="20% - Ênfase6 14 12 2" xfId="17231" xr:uid="{0C2FBA43-FEE6-4846-BDBF-609CD9F0EA13}"/>
    <cellStyle name="20% - Ênfase6 14 12 3" xfId="17232" xr:uid="{958D8179-B22E-4040-817F-E57E525EAB50}"/>
    <cellStyle name="20% - Ênfase6 14 12 4" xfId="17233" xr:uid="{7B652E4E-9A5E-405C-8F91-71A18FB5EE10}"/>
    <cellStyle name="20% - Ênfase6 14 13" xfId="17234" xr:uid="{9394BFCE-DCF0-4BC6-BBBC-8E6FEAB99010}"/>
    <cellStyle name="20% - Ênfase6 14 14" xfId="17235" xr:uid="{4E6316EB-081B-45B6-B258-D292EF6F0C0C}"/>
    <cellStyle name="20% - Ênfase6 14 15" xfId="17236" xr:uid="{47131B55-3000-4171-B596-B5BCB308E0A8}"/>
    <cellStyle name="20% - Ênfase6 14 2" xfId="1244" xr:uid="{85E6A8AD-85FC-4C1D-B770-5592153824D4}"/>
    <cellStyle name="20% - Ênfase6 14 2 2" xfId="17237" xr:uid="{3CB3F48F-50A5-4564-9E10-AC0C55E92750}"/>
    <cellStyle name="20% - Ênfase6 14 2 2 2" xfId="17238" xr:uid="{51F3B97B-58FE-4B38-B328-30BBABBA503C}"/>
    <cellStyle name="20% - Ênfase6 14 2 2 3" xfId="17239" xr:uid="{20E8363B-0203-4D86-802C-8E492EEA235D}"/>
    <cellStyle name="20% - Ênfase6 14 2 2 4" xfId="17240" xr:uid="{3779CC34-564F-4F6B-B4D3-6CC505DE5966}"/>
    <cellStyle name="20% - Ênfase6 14 2 3" xfId="17241" xr:uid="{17957824-D281-4FD5-BEC2-4F79C9734488}"/>
    <cellStyle name="20% - Ênfase6 14 2 4" xfId="17242" xr:uid="{0CC9C806-B564-4BA6-B9E9-CED1054C62F7}"/>
    <cellStyle name="20% - Ênfase6 14 2 5" xfId="17243" xr:uid="{93AAED97-786A-4F68-8B08-23E9F9853CDB}"/>
    <cellStyle name="20% - Ênfase6 14 3" xfId="17244" xr:uid="{EBA78CAE-9515-4F29-B9BB-94156993ED79}"/>
    <cellStyle name="20% - Ênfase6 14 3 2" xfId="17245" xr:uid="{DD2FE38B-E8B9-4365-8357-D4FC3A63F3FD}"/>
    <cellStyle name="20% - Ênfase6 14 3 2 2" xfId="17246" xr:uid="{4E88B812-C95C-48C6-89CB-0DD514131B35}"/>
    <cellStyle name="20% - Ênfase6 14 3 2 3" xfId="17247" xr:uid="{13AC812F-BA79-42B8-9D36-D8735332C840}"/>
    <cellStyle name="20% - Ênfase6 14 3 2 4" xfId="17248" xr:uid="{6FDD3E30-E805-488D-99FE-ACFEAB2B0CDB}"/>
    <cellStyle name="20% - Ênfase6 14 3 3" xfId="17249" xr:uid="{355E42CF-26FF-4C71-A8CB-82F34CD77111}"/>
    <cellStyle name="20% - Ênfase6 14 3 4" xfId="17250" xr:uid="{271E0C38-CE79-4911-A1CE-426DF4FDACEC}"/>
    <cellStyle name="20% - Ênfase6 14 3 5" xfId="17251" xr:uid="{2913C30F-545F-45E0-B66E-4B8FBD23CEE2}"/>
    <cellStyle name="20% - Ênfase6 14 4" xfId="17252" xr:uid="{36658919-98CB-4726-AF45-0B980AB1E737}"/>
    <cellStyle name="20% - Ênfase6 14 4 2" xfId="17253" xr:uid="{19951EEA-5E02-4A90-A4AC-6F80560B1703}"/>
    <cellStyle name="20% - Ênfase6 14 4 2 2" xfId="17254" xr:uid="{C11E467B-6764-4701-AF96-13560CCCC86B}"/>
    <cellStyle name="20% - Ênfase6 14 4 2 3" xfId="17255" xr:uid="{9C17C5A8-F330-43E4-9A03-F8F51527DD5C}"/>
    <cellStyle name="20% - Ênfase6 14 4 2 4" xfId="17256" xr:uid="{D0B9794D-F413-4E44-8C1E-ADD64F8315F2}"/>
    <cellStyle name="20% - Ênfase6 14 4 3" xfId="17257" xr:uid="{1D8C12AF-1C0F-45AB-BC9A-9D472E1E63B9}"/>
    <cellStyle name="20% - Ênfase6 14 4 4" xfId="17258" xr:uid="{564A120D-2BD2-4DCC-A0C8-2E0AE90B3FB2}"/>
    <cellStyle name="20% - Ênfase6 14 4 5" xfId="17259" xr:uid="{CA7C457B-B06F-4F0D-9E0E-8A5A2D35AF94}"/>
    <cellStyle name="20% - Ênfase6 14 5" xfId="17260" xr:uid="{3252EB85-B42E-4183-BFFF-0C9482349041}"/>
    <cellStyle name="20% - Ênfase6 14 5 2" xfId="17261" xr:uid="{E23BE226-EB9D-412C-8E8F-123836EA43B6}"/>
    <cellStyle name="20% - Ênfase6 14 5 2 2" xfId="17262" xr:uid="{99B2DEA5-5A4C-4ADB-8B5A-7745A2298809}"/>
    <cellStyle name="20% - Ênfase6 14 5 2 3" xfId="17263" xr:uid="{23D46B42-BD1D-4F8E-9A92-989DDC7EB507}"/>
    <cellStyle name="20% - Ênfase6 14 5 2 4" xfId="17264" xr:uid="{E863168A-8F05-4D70-8814-4BB8489C0834}"/>
    <cellStyle name="20% - Ênfase6 14 5 3" xfId="17265" xr:uid="{7EB71B13-D9E2-4FCF-975A-5BBDEF84B830}"/>
    <cellStyle name="20% - Ênfase6 14 5 4" xfId="17266" xr:uid="{54A8F22D-A045-4E0C-A8A8-C2CC639CB6D0}"/>
    <cellStyle name="20% - Ênfase6 14 5 5" xfId="17267" xr:uid="{1CEE75F9-1499-46A9-8A19-2CD10440AA3A}"/>
    <cellStyle name="20% - Ênfase6 14 6" xfId="17268" xr:uid="{BE295E88-859A-44D7-87A3-55C66B3896C6}"/>
    <cellStyle name="20% - Ênfase6 14 6 2" xfId="17269" xr:uid="{99EFB72E-2EAB-4B85-8B60-29080A30E23C}"/>
    <cellStyle name="20% - Ênfase6 14 6 2 2" xfId="17270" xr:uid="{778AC230-1FCC-407A-914C-570664617D52}"/>
    <cellStyle name="20% - Ênfase6 14 6 2 3" xfId="17271" xr:uid="{94F67BAB-AF37-4DC0-99E2-3F9DBA05084E}"/>
    <cellStyle name="20% - Ênfase6 14 6 2 4" xfId="17272" xr:uid="{180801C2-49DE-4A23-BC8E-F225C5898AC2}"/>
    <cellStyle name="20% - Ênfase6 14 6 3" xfId="17273" xr:uid="{2AE9E867-3687-4F10-A48D-3D46E44A2F7C}"/>
    <cellStyle name="20% - Ênfase6 14 6 4" xfId="17274" xr:uid="{ECA6EC47-D7F6-42EA-8C00-28DA7C659624}"/>
    <cellStyle name="20% - Ênfase6 14 6 5" xfId="17275" xr:uid="{A76FBFE3-2CDF-442A-BBCE-A2DC23ECA767}"/>
    <cellStyle name="20% - Ênfase6 14 7" xfId="17276" xr:uid="{4FC926FC-1730-44D0-B661-E3FA2876AA36}"/>
    <cellStyle name="20% - Ênfase6 14 7 2" xfId="17277" xr:uid="{D93ACDCF-B242-4786-B8FB-6E19BF90E99D}"/>
    <cellStyle name="20% - Ênfase6 14 7 2 2" xfId="17278" xr:uid="{48B96608-4309-4943-BDB7-F12E539E54AA}"/>
    <cellStyle name="20% - Ênfase6 14 7 2 3" xfId="17279" xr:uid="{E2DDB635-98CF-4705-AD2F-1E5F1CB4E03C}"/>
    <cellStyle name="20% - Ênfase6 14 7 2 4" xfId="17280" xr:uid="{F1F274C4-E9BD-4A97-AD56-5E36D8016D35}"/>
    <cellStyle name="20% - Ênfase6 14 7 3" xfId="17281" xr:uid="{8A06234A-E2BB-4878-A7C2-ED28982F1E9A}"/>
    <cellStyle name="20% - Ênfase6 14 7 4" xfId="17282" xr:uid="{623549B0-E940-4229-8E2C-64591E662B04}"/>
    <cellStyle name="20% - Ênfase6 14 7 5" xfId="17283" xr:uid="{B6CF2BE2-693A-4A71-BAD6-13730336EADF}"/>
    <cellStyle name="20% - Ênfase6 14 8" xfId="17284" xr:uid="{3B74B18C-2038-44D4-99B3-C7F92922DE37}"/>
    <cellStyle name="20% - Ênfase6 14 8 2" xfId="17285" xr:uid="{AD40F835-898A-498F-BB62-5363C13E686B}"/>
    <cellStyle name="20% - Ênfase6 14 8 2 2" xfId="17286" xr:uid="{DDEF56BE-56BC-4CFE-BF3D-9CC2374AEC01}"/>
    <cellStyle name="20% - Ênfase6 14 8 2 3" xfId="17287" xr:uid="{63D6171E-40E8-461B-9F6B-A917711FAB69}"/>
    <cellStyle name="20% - Ênfase6 14 8 2 4" xfId="17288" xr:uid="{C9FCE83F-9498-493C-B33A-AAD27CD10F11}"/>
    <cellStyle name="20% - Ênfase6 14 8 3" xfId="17289" xr:uid="{D5F0C09E-4A35-4416-A678-A93DF4D0AE08}"/>
    <cellStyle name="20% - Ênfase6 14 8 4" xfId="17290" xr:uid="{8684CB0F-323D-4FA5-BFE6-0789D2346416}"/>
    <cellStyle name="20% - Ênfase6 14 8 5" xfId="17291" xr:uid="{986A929E-8BB8-4C10-A6E5-5C4336035891}"/>
    <cellStyle name="20% - Ênfase6 14 9" xfId="17292" xr:uid="{45D3B01D-C6EE-485D-B8EB-4BB1FD682AFB}"/>
    <cellStyle name="20% - Ênfase6 14 9 2" xfId="17293" xr:uid="{3621E619-C662-4E02-AB18-D3A226F87564}"/>
    <cellStyle name="20% - Ênfase6 14 9 2 2" xfId="17294" xr:uid="{7059D23F-E7AC-487F-9FB8-059963C82C57}"/>
    <cellStyle name="20% - Ênfase6 14 9 2 3" xfId="17295" xr:uid="{5C27649F-56DB-4ABE-901D-09F100353591}"/>
    <cellStyle name="20% - Ênfase6 14 9 2 4" xfId="17296" xr:uid="{ED13297E-AE17-40EB-8D06-70CE55DA8051}"/>
    <cellStyle name="20% - Ênfase6 14 9 3" xfId="17297" xr:uid="{7C6EE977-8443-4C5D-A89B-3BF7CE3F2CDA}"/>
    <cellStyle name="20% - Ênfase6 14 9 4" xfId="17298" xr:uid="{F49FCF3D-5F24-49C8-8D24-FED157F6515C}"/>
    <cellStyle name="20% - Ênfase6 14 9 5" xfId="17299" xr:uid="{81F26940-85F7-4CD4-B6AD-48986F2EF5BE}"/>
    <cellStyle name="20% - Ênfase6 15" xfId="1245" xr:uid="{A1FEAB32-741E-4C08-8EBC-713E3B4EA7BC}"/>
    <cellStyle name="20% - Ênfase6 15 10" xfId="17300" xr:uid="{358FFC5F-77B7-487E-9ECC-2AF69D841A5C}"/>
    <cellStyle name="20% - Ênfase6 15 10 2" xfId="17301" xr:uid="{A2FA3E75-B628-47B2-A368-2CACD34B41D1}"/>
    <cellStyle name="20% - Ênfase6 15 10 2 2" xfId="17302" xr:uid="{EB476551-9901-43C7-94FF-2973F72D8907}"/>
    <cellStyle name="20% - Ênfase6 15 10 2 3" xfId="17303" xr:uid="{AD70F679-4B62-4303-B98D-955D9CE7444B}"/>
    <cellStyle name="20% - Ênfase6 15 10 2 4" xfId="17304" xr:uid="{C37F28E2-686C-4D80-9D76-5567D6D4B98A}"/>
    <cellStyle name="20% - Ênfase6 15 10 3" xfId="17305" xr:uid="{47457565-0C44-44B0-8A65-BCB43A24256D}"/>
    <cellStyle name="20% - Ênfase6 15 10 4" xfId="17306" xr:uid="{FE1CF2EE-5B7F-4B91-B62D-B3D690A9E268}"/>
    <cellStyle name="20% - Ênfase6 15 10 5" xfId="17307" xr:uid="{5FFDDA27-5D05-42FF-8EB5-A414781BD5A7}"/>
    <cellStyle name="20% - Ênfase6 15 11" xfId="17308" xr:uid="{1CDC773A-8AA2-424C-8053-74C07E1BF86B}"/>
    <cellStyle name="20% - Ênfase6 15 11 2" xfId="17309" xr:uid="{D20A466C-01B4-40CB-9631-99FAEBD5613B}"/>
    <cellStyle name="20% - Ênfase6 15 11 2 2" xfId="17310" xr:uid="{A1D6094D-3A80-4319-8853-80A7D4D4B2A5}"/>
    <cellStyle name="20% - Ênfase6 15 11 2 3" xfId="17311" xr:uid="{9A400EAE-4DD0-4599-93F4-536F442E6668}"/>
    <cellStyle name="20% - Ênfase6 15 11 2 4" xfId="17312" xr:uid="{C30CF257-3E9C-4C36-8D2E-72031D5D5D79}"/>
    <cellStyle name="20% - Ênfase6 15 11 3" xfId="17313" xr:uid="{06A1CB0A-C08B-48FC-92AA-B0B09683C627}"/>
    <cellStyle name="20% - Ênfase6 15 11 4" xfId="17314" xr:uid="{B403B5C9-07C2-4224-8975-62BD0466C0BE}"/>
    <cellStyle name="20% - Ênfase6 15 11 5" xfId="17315" xr:uid="{9A17266C-1FF8-4887-9F5E-30E457CD187C}"/>
    <cellStyle name="20% - Ênfase6 15 12" xfId="17316" xr:uid="{F61EB8EF-B1F1-4993-B5C3-81883ACFF027}"/>
    <cellStyle name="20% - Ênfase6 15 12 2" xfId="17317" xr:uid="{0D55A106-7FAF-4110-BFD3-A6E0251231D7}"/>
    <cellStyle name="20% - Ênfase6 15 12 3" xfId="17318" xr:uid="{3011A82D-B17C-4AF0-9AF3-DF78A067814D}"/>
    <cellStyle name="20% - Ênfase6 15 12 4" xfId="17319" xr:uid="{726C1777-E93E-46B5-B9D6-47A5F7316A45}"/>
    <cellStyle name="20% - Ênfase6 15 13" xfId="17320" xr:uid="{A9538FE8-DAD4-422C-B79F-BB540EEEA04D}"/>
    <cellStyle name="20% - Ênfase6 15 14" xfId="17321" xr:uid="{3AFDAB22-BBB0-41A1-BE3D-D2FE47216EC3}"/>
    <cellStyle name="20% - Ênfase6 15 15" xfId="17322" xr:uid="{7C4A9779-E3C2-42DB-8C2F-96747D4A90FB}"/>
    <cellStyle name="20% - Ênfase6 15 2" xfId="1246" xr:uid="{85F14B33-EBED-44AA-96E0-A7986ED4DD47}"/>
    <cellStyle name="20% - Ênfase6 15 2 2" xfId="17323" xr:uid="{1AC8ED61-A475-4491-8ACB-4016F59DDE00}"/>
    <cellStyle name="20% - Ênfase6 15 2 2 2" xfId="17324" xr:uid="{1966C6D7-7F48-4D99-9CAC-910232ADC55C}"/>
    <cellStyle name="20% - Ênfase6 15 2 2 3" xfId="17325" xr:uid="{1886FEBD-0D26-471B-821D-95D8B5DC796C}"/>
    <cellStyle name="20% - Ênfase6 15 2 2 4" xfId="17326" xr:uid="{10B68ABF-4521-46EC-8E95-A2E7CF1393AF}"/>
    <cellStyle name="20% - Ênfase6 15 2 3" xfId="17327" xr:uid="{D50CCEFA-AECE-42A6-8B81-32473BD788D0}"/>
    <cellStyle name="20% - Ênfase6 15 2 4" xfId="17328" xr:uid="{0B0D6D91-1342-4263-9891-83AC91F5D7C0}"/>
    <cellStyle name="20% - Ênfase6 15 2 5" xfId="17329" xr:uid="{37EE4BB4-2164-46D1-AD18-D3365DF5F983}"/>
    <cellStyle name="20% - Ênfase6 15 3" xfId="17330" xr:uid="{1D0408E5-9B15-4AFE-A5D1-8A7AA89085DE}"/>
    <cellStyle name="20% - Ênfase6 15 3 2" xfId="17331" xr:uid="{CC1EEDC3-750E-4DF6-9E41-149834A4592B}"/>
    <cellStyle name="20% - Ênfase6 15 3 2 2" xfId="17332" xr:uid="{36A44E9E-6861-4318-84DB-3F7E76E70F78}"/>
    <cellStyle name="20% - Ênfase6 15 3 2 3" xfId="17333" xr:uid="{626FFB85-CCB9-4177-A05C-DFC9447AE842}"/>
    <cellStyle name="20% - Ênfase6 15 3 2 4" xfId="17334" xr:uid="{42A8B3B3-DEE6-4D81-93CD-79BC118FADFB}"/>
    <cellStyle name="20% - Ênfase6 15 3 3" xfId="17335" xr:uid="{F5F5E22D-A83C-4929-B1FC-E522868EAE4A}"/>
    <cellStyle name="20% - Ênfase6 15 3 4" xfId="17336" xr:uid="{186650C5-C63A-48C7-88DA-6E474767845C}"/>
    <cellStyle name="20% - Ênfase6 15 3 5" xfId="17337" xr:uid="{C57D1779-6CFB-4A7B-B713-77DEDC8E5243}"/>
    <cellStyle name="20% - Ênfase6 15 4" xfId="17338" xr:uid="{E07AA0A2-CA98-4349-BEEB-C4F7369D53ED}"/>
    <cellStyle name="20% - Ênfase6 15 4 2" xfId="17339" xr:uid="{44B75D1D-8DD1-474E-9B8F-8886D63C8C40}"/>
    <cellStyle name="20% - Ênfase6 15 4 2 2" xfId="17340" xr:uid="{A9EBE5FC-A194-4C2F-92CF-66E35DECA9B2}"/>
    <cellStyle name="20% - Ênfase6 15 4 2 3" xfId="17341" xr:uid="{C56CC756-3A4F-4E95-B304-052097B864E7}"/>
    <cellStyle name="20% - Ênfase6 15 4 2 4" xfId="17342" xr:uid="{9494AC43-9312-4D10-A3D2-FF3872880B5E}"/>
    <cellStyle name="20% - Ênfase6 15 4 3" xfId="17343" xr:uid="{CF65C382-57C3-4277-A3B1-A2D4527CBE55}"/>
    <cellStyle name="20% - Ênfase6 15 4 4" xfId="17344" xr:uid="{97AC23FD-30C8-4749-8027-327E96E9210E}"/>
    <cellStyle name="20% - Ênfase6 15 4 5" xfId="17345" xr:uid="{39900765-5A10-488C-83AF-9C980D0F3370}"/>
    <cellStyle name="20% - Ênfase6 15 5" xfId="17346" xr:uid="{3BB74BB1-7620-425C-AC23-5A6CC27EB610}"/>
    <cellStyle name="20% - Ênfase6 15 5 2" xfId="17347" xr:uid="{1198D356-8DD4-4946-9FCD-5038D0F2231E}"/>
    <cellStyle name="20% - Ênfase6 15 5 2 2" xfId="17348" xr:uid="{68E94484-BEE3-4ACC-ABB9-35553659B8CB}"/>
    <cellStyle name="20% - Ênfase6 15 5 2 3" xfId="17349" xr:uid="{1E6297C9-C15C-4E24-A92E-A1D421A95110}"/>
    <cellStyle name="20% - Ênfase6 15 5 2 4" xfId="17350" xr:uid="{E706A843-AEDB-4826-BE17-17E0F1BE14C4}"/>
    <cellStyle name="20% - Ênfase6 15 5 3" xfId="17351" xr:uid="{075E67ED-C245-4E52-B7A2-857C7353C36F}"/>
    <cellStyle name="20% - Ênfase6 15 5 4" xfId="17352" xr:uid="{A5959450-0430-4AA6-B9C1-09B4A1D4CE0C}"/>
    <cellStyle name="20% - Ênfase6 15 5 5" xfId="17353" xr:uid="{25F6CD89-6974-4C4E-9367-9BBAFEE13EAC}"/>
    <cellStyle name="20% - Ênfase6 15 6" xfId="17354" xr:uid="{A81A0252-A06A-4E42-8064-E7C5B857A2F3}"/>
    <cellStyle name="20% - Ênfase6 15 6 2" xfId="17355" xr:uid="{BA7D4698-6EC6-4A58-B58C-DBBE46B784D0}"/>
    <cellStyle name="20% - Ênfase6 15 6 2 2" xfId="17356" xr:uid="{B4EB656B-631E-4B05-A31D-1EBE60E74ECB}"/>
    <cellStyle name="20% - Ênfase6 15 6 2 3" xfId="17357" xr:uid="{18A0E30F-441E-43F3-9D62-8DA1C8914F43}"/>
    <cellStyle name="20% - Ênfase6 15 6 2 4" xfId="17358" xr:uid="{F8235FE2-F9C2-471F-8ACF-A1144BCCB53A}"/>
    <cellStyle name="20% - Ênfase6 15 6 3" xfId="17359" xr:uid="{BC138401-53A6-4162-8268-360DB10ED73E}"/>
    <cellStyle name="20% - Ênfase6 15 6 4" xfId="17360" xr:uid="{73635B2B-86A5-401B-A868-5CD57AA15104}"/>
    <cellStyle name="20% - Ênfase6 15 6 5" xfId="17361" xr:uid="{E74B4452-BF47-42FE-89CD-0626ED00C2C7}"/>
    <cellStyle name="20% - Ênfase6 15 7" xfId="17362" xr:uid="{FF407F9C-0976-404E-B74D-66D04EDAF92C}"/>
    <cellStyle name="20% - Ênfase6 15 7 2" xfId="17363" xr:uid="{3793D907-214A-4EE8-B168-246B0C6998E0}"/>
    <cellStyle name="20% - Ênfase6 15 7 2 2" xfId="17364" xr:uid="{17D3C0D2-A260-47FD-8D63-2E9F287E275B}"/>
    <cellStyle name="20% - Ênfase6 15 7 2 3" xfId="17365" xr:uid="{65DB9A13-8047-4223-A298-CCB47E796680}"/>
    <cellStyle name="20% - Ênfase6 15 7 2 4" xfId="17366" xr:uid="{FF0D4E54-0A96-4945-916B-E42E3702E34F}"/>
    <cellStyle name="20% - Ênfase6 15 7 3" xfId="17367" xr:uid="{6C3B51E7-03FB-4FB6-BD11-D1FBB861D877}"/>
    <cellStyle name="20% - Ênfase6 15 7 4" xfId="17368" xr:uid="{DC10E51F-CFE3-40E0-A15E-4EA40AA56674}"/>
    <cellStyle name="20% - Ênfase6 15 7 5" xfId="17369" xr:uid="{463F043A-74BE-43AC-B47B-50B6AB1DB863}"/>
    <cellStyle name="20% - Ênfase6 15 8" xfId="17370" xr:uid="{ED3E15F6-7896-4EFE-B6F5-9BE502582949}"/>
    <cellStyle name="20% - Ênfase6 15 8 2" xfId="17371" xr:uid="{C7BACD0B-7CB9-48BA-B9E6-8C7FDB92560F}"/>
    <cellStyle name="20% - Ênfase6 15 8 2 2" xfId="17372" xr:uid="{066D2521-E2A4-4CCC-BAA1-4B257629FA68}"/>
    <cellStyle name="20% - Ênfase6 15 8 2 3" xfId="17373" xr:uid="{CA99184B-BC8D-4EE7-963F-7D184902D4AD}"/>
    <cellStyle name="20% - Ênfase6 15 8 2 4" xfId="17374" xr:uid="{A02A1E99-0C12-48E9-B48D-F58BA63BE16B}"/>
    <cellStyle name="20% - Ênfase6 15 8 3" xfId="17375" xr:uid="{C4584F69-906F-40D7-9027-FB51D51D8161}"/>
    <cellStyle name="20% - Ênfase6 15 8 4" xfId="17376" xr:uid="{9DC2B17A-BB60-4617-BF37-6F1C3A8DC85A}"/>
    <cellStyle name="20% - Ênfase6 15 8 5" xfId="17377" xr:uid="{F9DAC428-B088-4E22-BBDC-DF7D54D72F66}"/>
    <cellStyle name="20% - Ênfase6 15 9" xfId="17378" xr:uid="{4799FEA7-3A77-408E-A96A-D5C92DB63DDA}"/>
    <cellStyle name="20% - Ênfase6 15 9 2" xfId="17379" xr:uid="{948A8B0D-DB9B-468F-80A5-63D84A2FEB99}"/>
    <cellStyle name="20% - Ênfase6 15 9 2 2" xfId="17380" xr:uid="{87FA9482-6C4F-48DA-B61D-9CB7344FF26C}"/>
    <cellStyle name="20% - Ênfase6 15 9 2 3" xfId="17381" xr:uid="{29E04FF3-8A62-4E72-A30C-864E2802FFAB}"/>
    <cellStyle name="20% - Ênfase6 15 9 2 4" xfId="17382" xr:uid="{DF2E7C98-01E5-4589-AE68-B964D650E9EF}"/>
    <cellStyle name="20% - Ênfase6 15 9 3" xfId="17383" xr:uid="{987FB76D-62EB-4728-BF14-7D983D8DDA25}"/>
    <cellStyle name="20% - Ênfase6 15 9 4" xfId="17384" xr:uid="{BD48CA5A-59C7-4CD7-AA3B-788717403F1E}"/>
    <cellStyle name="20% - Ênfase6 15 9 5" xfId="17385" xr:uid="{5AD93AB4-42E8-4221-9386-E64BA4B8A460}"/>
    <cellStyle name="20% - Ênfase6 16" xfId="1247" xr:uid="{B47049EA-0A95-49F3-B09F-80F9D44C2BD4}"/>
    <cellStyle name="20% - Ênfase6 16 10" xfId="17386" xr:uid="{2E0FB7C6-7B8F-40F4-B930-A1EC34DE6860}"/>
    <cellStyle name="20% - Ênfase6 16 10 2" xfId="17387" xr:uid="{FA6794FE-6648-4E67-ABB6-0F703A64B320}"/>
    <cellStyle name="20% - Ênfase6 16 10 2 2" xfId="17388" xr:uid="{128E48B8-1FF7-477F-99AB-35D13E74DDE1}"/>
    <cellStyle name="20% - Ênfase6 16 10 2 3" xfId="17389" xr:uid="{44B72A1E-F7E3-464F-8205-DC8346A2B707}"/>
    <cellStyle name="20% - Ênfase6 16 10 2 4" xfId="17390" xr:uid="{086D3DFD-D183-4CCE-8D4B-49569FDB0F88}"/>
    <cellStyle name="20% - Ênfase6 16 10 3" xfId="17391" xr:uid="{FEDA9A2A-5E5A-423D-8319-63C1DB90DA35}"/>
    <cellStyle name="20% - Ênfase6 16 10 4" xfId="17392" xr:uid="{2CF8DC61-6676-4098-93D8-A50C5E0F91A9}"/>
    <cellStyle name="20% - Ênfase6 16 10 5" xfId="17393" xr:uid="{BB5166D6-31AD-4780-A772-9C622675EE6B}"/>
    <cellStyle name="20% - Ênfase6 16 11" xfId="17394" xr:uid="{DF398C1B-AD53-403F-AC52-C0597A89CA13}"/>
    <cellStyle name="20% - Ênfase6 16 11 2" xfId="17395" xr:uid="{DE820F50-2CB4-4E7B-B074-CCA95834C093}"/>
    <cellStyle name="20% - Ênfase6 16 11 2 2" xfId="17396" xr:uid="{6D91A8CD-2FFE-47E9-A428-E5A2DD813313}"/>
    <cellStyle name="20% - Ênfase6 16 11 2 3" xfId="17397" xr:uid="{7A8D7DF4-FAF6-4CE6-84BA-060F84133A13}"/>
    <cellStyle name="20% - Ênfase6 16 11 2 4" xfId="17398" xr:uid="{EBB6AD0E-3033-4E1E-B976-E971E9BE5649}"/>
    <cellStyle name="20% - Ênfase6 16 11 3" xfId="17399" xr:uid="{1B6D93F1-9357-475B-9D25-739994DAC5F6}"/>
    <cellStyle name="20% - Ênfase6 16 11 4" xfId="17400" xr:uid="{9AC10669-D461-4EDA-9749-4481A64A8BA6}"/>
    <cellStyle name="20% - Ênfase6 16 11 5" xfId="17401" xr:uid="{7054B81D-4CED-4012-95B9-4B3673349C84}"/>
    <cellStyle name="20% - Ênfase6 16 12" xfId="17402" xr:uid="{2051519D-EB6F-47E9-B13D-45C64E8478C8}"/>
    <cellStyle name="20% - Ênfase6 16 12 2" xfId="17403" xr:uid="{AB298C46-CE2F-43AD-B31D-2AB2185AB82A}"/>
    <cellStyle name="20% - Ênfase6 16 12 3" xfId="17404" xr:uid="{A7FEA842-BAF3-4854-B377-18B739D52AC4}"/>
    <cellStyle name="20% - Ênfase6 16 12 4" xfId="17405" xr:uid="{0D364152-6F0B-4A70-A2AD-34CD4DB55C21}"/>
    <cellStyle name="20% - Ênfase6 16 13" xfId="17406" xr:uid="{30ECC7DF-08B6-46AF-B5E5-3385CC97C232}"/>
    <cellStyle name="20% - Ênfase6 16 14" xfId="17407" xr:uid="{08729D3A-A2D9-45BD-A72E-26FAD7D1FB15}"/>
    <cellStyle name="20% - Ênfase6 16 15" xfId="17408" xr:uid="{0727FF4A-5B0E-45F1-ACF0-D57B59651DC3}"/>
    <cellStyle name="20% - Ênfase6 16 2" xfId="1248" xr:uid="{E901D3A6-BE05-4FC5-A41A-62FD067C27F8}"/>
    <cellStyle name="20% - Ênfase6 16 2 2" xfId="17409" xr:uid="{BAAAB2F5-2528-4A20-88FF-257CC2E3A558}"/>
    <cellStyle name="20% - Ênfase6 16 2 2 2" xfId="17410" xr:uid="{503CB58D-25AF-48DE-B05C-6546B2BAD501}"/>
    <cellStyle name="20% - Ênfase6 16 2 2 3" xfId="17411" xr:uid="{7727041A-6227-4BC6-8C46-0E8B1452422E}"/>
    <cellStyle name="20% - Ênfase6 16 2 2 4" xfId="17412" xr:uid="{CFCF92D5-BC22-4C7F-98AC-B0A061672DCA}"/>
    <cellStyle name="20% - Ênfase6 16 2 3" xfId="17413" xr:uid="{EB36F1B8-A933-4B15-8DB7-F68383B52172}"/>
    <cellStyle name="20% - Ênfase6 16 2 4" xfId="17414" xr:uid="{95D08824-F78F-4C50-BC14-196FBFB9436C}"/>
    <cellStyle name="20% - Ênfase6 16 2 5" xfId="17415" xr:uid="{DB7AE923-644A-423D-99D0-91D910BC3CFC}"/>
    <cellStyle name="20% - Ênfase6 16 3" xfId="17416" xr:uid="{E0497833-F1FD-480A-BDD6-09E3F6CA55D3}"/>
    <cellStyle name="20% - Ênfase6 16 3 2" xfId="17417" xr:uid="{63ED7C9E-EC2D-4CAA-A5D0-01232BD1239A}"/>
    <cellStyle name="20% - Ênfase6 16 3 2 2" xfId="17418" xr:uid="{C85E8B3B-66B0-4A02-922A-99104F0C4F19}"/>
    <cellStyle name="20% - Ênfase6 16 3 2 3" xfId="17419" xr:uid="{65FEC0E6-593D-4523-9C81-5F9F7A243F9D}"/>
    <cellStyle name="20% - Ênfase6 16 3 2 4" xfId="17420" xr:uid="{F5C0DB5C-5878-4FBC-82B6-5982F72E5B94}"/>
    <cellStyle name="20% - Ênfase6 16 3 3" xfId="17421" xr:uid="{78BB1828-D9CD-41CF-98E4-7EDBCF7001EB}"/>
    <cellStyle name="20% - Ênfase6 16 3 4" xfId="17422" xr:uid="{7851E606-414E-4A73-AAE9-53340770819F}"/>
    <cellStyle name="20% - Ênfase6 16 3 5" xfId="17423" xr:uid="{485DEBA3-7FCE-4E16-8D83-F779909AEA40}"/>
    <cellStyle name="20% - Ênfase6 16 4" xfId="17424" xr:uid="{C6992EBE-D2CA-4196-A98A-AE463BC17B76}"/>
    <cellStyle name="20% - Ênfase6 16 4 2" xfId="17425" xr:uid="{A59E949F-111B-49F5-9F63-FE0C26B5C976}"/>
    <cellStyle name="20% - Ênfase6 16 4 2 2" xfId="17426" xr:uid="{5790787A-5125-4D23-AA8C-752494E66518}"/>
    <cellStyle name="20% - Ênfase6 16 4 2 3" xfId="17427" xr:uid="{B0813A1D-DF44-43C0-90BA-459B33438B92}"/>
    <cellStyle name="20% - Ênfase6 16 4 2 4" xfId="17428" xr:uid="{174B5463-2233-463F-ACB5-A6E6E64060FB}"/>
    <cellStyle name="20% - Ênfase6 16 4 3" xfId="17429" xr:uid="{97F3A96F-70B6-4511-A724-7C1E3AFF5402}"/>
    <cellStyle name="20% - Ênfase6 16 4 4" xfId="17430" xr:uid="{589BB5A5-D215-4A93-9C8F-0282CE693D8D}"/>
    <cellStyle name="20% - Ênfase6 16 4 5" xfId="17431" xr:uid="{1B9350E4-6C51-404F-AB68-8A6241F7FF96}"/>
    <cellStyle name="20% - Ênfase6 16 5" xfId="17432" xr:uid="{322A7800-086D-4936-A147-B72261D570DE}"/>
    <cellStyle name="20% - Ênfase6 16 5 2" xfId="17433" xr:uid="{E6BFC97D-3DAC-49A3-BAE5-3CFA874287B4}"/>
    <cellStyle name="20% - Ênfase6 16 5 2 2" xfId="17434" xr:uid="{D47BCBEF-7F2D-43E7-B607-6E43E212437F}"/>
    <cellStyle name="20% - Ênfase6 16 5 2 3" xfId="17435" xr:uid="{593D976B-716F-41AF-B057-4D906885CC8D}"/>
    <cellStyle name="20% - Ênfase6 16 5 2 4" xfId="17436" xr:uid="{C494DF3B-C9AF-4B9D-97E9-142FB1E59351}"/>
    <cellStyle name="20% - Ênfase6 16 5 3" xfId="17437" xr:uid="{C1B3A50C-19AB-4C23-AC3B-59553CA6E597}"/>
    <cellStyle name="20% - Ênfase6 16 5 4" xfId="17438" xr:uid="{360E4C79-F558-40CA-B2E1-CB016DE69653}"/>
    <cellStyle name="20% - Ênfase6 16 5 5" xfId="17439" xr:uid="{8EFABCEE-E1AE-4D8E-9276-536B8F8A87D6}"/>
    <cellStyle name="20% - Ênfase6 16 6" xfId="17440" xr:uid="{AE1BB34F-8850-45E2-9D12-50A87E1ACFCE}"/>
    <cellStyle name="20% - Ênfase6 16 6 2" xfId="17441" xr:uid="{2F906A24-CF41-4498-BC4E-D8BB6A7B0F57}"/>
    <cellStyle name="20% - Ênfase6 16 6 2 2" xfId="17442" xr:uid="{460B7FFE-8338-481B-BAE2-091BE26AE2B2}"/>
    <cellStyle name="20% - Ênfase6 16 6 2 3" xfId="17443" xr:uid="{5C67A1AC-3C50-495B-9BFA-34A4A775CC46}"/>
    <cellStyle name="20% - Ênfase6 16 6 2 4" xfId="17444" xr:uid="{D205B7D7-8BEC-43B3-B3E2-62106D6E0DA9}"/>
    <cellStyle name="20% - Ênfase6 16 6 3" xfId="17445" xr:uid="{12040FDB-0AFA-4D16-9D70-D6C12A5C62DC}"/>
    <cellStyle name="20% - Ênfase6 16 6 4" xfId="17446" xr:uid="{0A7A0246-0654-45D8-BAD7-4B84097C1EA0}"/>
    <cellStyle name="20% - Ênfase6 16 6 5" xfId="17447" xr:uid="{A62A7123-8A5E-40FB-9999-BAB5D8E041CA}"/>
    <cellStyle name="20% - Ênfase6 16 7" xfId="17448" xr:uid="{9ED0F547-5711-458A-BC43-F973798F4D75}"/>
    <cellStyle name="20% - Ênfase6 16 7 2" xfId="17449" xr:uid="{204D9B60-0AB1-4151-8E54-DFED9B7B9210}"/>
    <cellStyle name="20% - Ênfase6 16 7 2 2" xfId="17450" xr:uid="{F903B455-6BF0-41B7-96E8-6FF8321030AF}"/>
    <cellStyle name="20% - Ênfase6 16 7 2 3" xfId="17451" xr:uid="{DFF91779-3440-4613-A96C-21D87FA92D10}"/>
    <cellStyle name="20% - Ênfase6 16 7 2 4" xfId="17452" xr:uid="{26C54F37-7152-4D3A-9C96-8808FF7636BB}"/>
    <cellStyle name="20% - Ênfase6 16 7 3" xfId="17453" xr:uid="{91391471-5AAC-4C8D-850D-678B5FB05A8C}"/>
    <cellStyle name="20% - Ênfase6 16 7 4" xfId="17454" xr:uid="{1FFCF1A0-068C-4D91-B33D-609D72E325C0}"/>
    <cellStyle name="20% - Ênfase6 16 7 5" xfId="17455" xr:uid="{05B1FEBC-4D10-4E75-88DB-99C1E4054FFB}"/>
    <cellStyle name="20% - Ênfase6 16 8" xfId="17456" xr:uid="{743FC91A-E8CA-479F-A49B-C459D99E2571}"/>
    <cellStyle name="20% - Ênfase6 16 8 2" xfId="17457" xr:uid="{1B6C51B6-8E03-4929-8DB1-59EE6ACFA2DA}"/>
    <cellStyle name="20% - Ênfase6 16 8 2 2" xfId="17458" xr:uid="{D407F93E-6335-4F7E-AEA3-F34D3B4A3288}"/>
    <cellStyle name="20% - Ênfase6 16 8 2 3" xfId="17459" xr:uid="{F25344E2-9239-4ECE-B9A7-ECFD12A540F1}"/>
    <cellStyle name="20% - Ênfase6 16 8 2 4" xfId="17460" xr:uid="{403FDC6D-BBB6-4CAA-8CEF-51C6FF321EEB}"/>
    <cellStyle name="20% - Ênfase6 16 8 3" xfId="17461" xr:uid="{2710D5D1-4A3E-43FB-9DC5-E4B7A180BADA}"/>
    <cellStyle name="20% - Ênfase6 16 8 4" xfId="17462" xr:uid="{7385CC87-D99C-4D73-AA10-E45AA9375CAB}"/>
    <cellStyle name="20% - Ênfase6 16 8 5" xfId="17463" xr:uid="{F91A6F89-6159-4D76-8CE8-F583BB33C650}"/>
    <cellStyle name="20% - Ênfase6 16 9" xfId="17464" xr:uid="{3839061B-0602-4413-8FCE-F3FC50AB43F2}"/>
    <cellStyle name="20% - Ênfase6 16 9 2" xfId="17465" xr:uid="{94E887C1-7B6C-48C7-BED6-D7A09CC23585}"/>
    <cellStyle name="20% - Ênfase6 16 9 2 2" xfId="17466" xr:uid="{C133E74E-6C5E-4315-8527-3C0D4E899123}"/>
    <cellStyle name="20% - Ênfase6 16 9 2 3" xfId="17467" xr:uid="{64A2D7DF-8803-4B0D-B3A6-C0C4426588BF}"/>
    <cellStyle name="20% - Ênfase6 16 9 2 4" xfId="17468" xr:uid="{943F9B71-157C-4558-8F89-4442DBC5E8A3}"/>
    <cellStyle name="20% - Ênfase6 16 9 3" xfId="17469" xr:uid="{FFA0FD97-466F-40F4-91B3-6D33826B6F0A}"/>
    <cellStyle name="20% - Ênfase6 16 9 4" xfId="17470" xr:uid="{39488036-E83E-404A-97CA-D483541BF67B}"/>
    <cellStyle name="20% - Ênfase6 16 9 5" xfId="17471" xr:uid="{DE85049B-76ED-4B46-8037-D0CC2A58BCD6}"/>
    <cellStyle name="20% - Ênfase6 17" xfId="1249" xr:uid="{868E89A6-96FB-4315-BA2E-E8987CDA387A}"/>
    <cellStyle name="20% - Ênfase6 17 10" xfId="17472" xr:uid="{DB59F18F-241B-4D69-9CD9-3314D8FC9457}"/>
    <cellStyle name="20% - Ênfase6 17 10 2" xfId="17473" xr:uid="{ECDD3809-A185-4E68-9FDA-2C17E39ED9F0}"/>
    <cellStyle name="20% - Ênfase6 17 10 2 2" xfId="17474" xr:uid="{C3F9A376-334B-4753-A494-6EA1D8E06139}"/>
    <cellStyle name="20% - Ênfase6 17 10 2 3" xfId="17475" xr:uid="{9B8D3218-5B21-4577-A7B6-8EE669C3A50E}"/>
    <cellStyle name="20% - Ênfase6 17 10 2 4" xfId="17476" xr:uid="{E91E6536-A3A9-4C41-907A-9AAF7E1945A1}"/>
    <cellStyle name="20% - Ênfase6 17 10 3" xfId="17477" xr:uid="{1C74D790-705C-40DF-8E61-38FD92939761}"/>
    <cellStyle name="20% - Ênfase6 17 10 4" xfId="17478" xr:uid="{895C2032-C787-47A1-8CD2-ED3927204675}"/>
    <cellStyle name="20% - Ênfase6 17 10 5" xfId="17479" xr:uid="{532F4211-0C5D-43E3-B097-51E5E47B83C9}"/>
    <cellStyle name="20% - Ênfase6 17 11" xfId="17480" xr:uid="{BA02543B-4538-4E87-AC11-15B007DA8D88}"/>
    <cellStyle name="20% - Ênfase6 17 11 2" xfId="17481" xr:uid="{4A33B94C-3D72-415A-A976-A1A3B1920535}"/>
    <cellStyle name="20% - Ênfase6 17 11 2 2" xfId="17482" xr:uid="{FFD2145B-79CD-48A2-A044-F3C5BA7ACDA1}"/>
    <cellStyle name="20% - Ênfase6 17 11 2 3" xfId="17483" xr:uid="{FABE7806-BCA1-4070-98B4-6DF5A0E041A8}"/>
    <cellStyle name="20% - Ênfase6 17 11 2 4" xfId="17484" xr:uid="{C0863C1F-7609-473C-8248-4907EFFEC50A}"/>
    <cellStyle name="20% - Ênfase6 17 11 3" xfId="17485" xr:uid="{41AA1EEC-B6FD-46B7-B169-23E248353D43}"/>
    <cellStyle name="20% - Ênfase6 17 11 4" xfId="17486" xr:uid="{01A7B9D1-240C-40C7-803A-8E39893A58EF}"/>
    <cellStyle name="20% - Ênfase6 17 11 5" xfId="17487" xr:uid="{E0419EB4-98F5-46F7-93A6-861797970798}"/>
    <cellStyle name="20% - Ênfase6 17 12" xfId="17488" xr:uid="{22822285-A9BE-48B2-9E23-BF8B9CC08FB7}"/>
    <cellStyle name="20% - Ênfase6 17 12 2" xfId="17489" xr:uid="{0131B465-4567-4984-8EDC-A22FDF0DA8CF}"/>
    <cellStyle name="20% - Ênfase6 17 12 3" xfId="17490" xr:uid="{1F017208-534C-4B95-8A03-447336239DBC}"/>
    <cellStyle name="20% - Ênfase6 17 12 4" xfId="17491" xr:uid="{F666B32B-1DA0-473F-A43E-1ADB083A043C}"/>
    <cellStyle name="20% - Ênfase6 17 13" xfId="17492" xr:uid="{9BB69C93-E9E9-40A6-86D9-D86CC470618D}"/>
    <cellStyle name="20% - Ênfase6 17 14" xfId="17493" xr:uid="{5110F55C-2027-4BC6-866A-F00569276D6B}"/>
    <cellStyle name="20% - Ênfase6 17 15" xfId="17494" xr:uid="{099899F1-FBF2-48F4-81D1-BD24AA9D0068}"/>
    <cellStyle name="20% - Ênfase6 17 2" xfId="1250" xr:uid="{C7EE6476-7CDC-4C5A-B437-523BD68F0251}"/>
    <cellStyle name="20% - Ênfase6 17 2 2" xfId="17495" xr:uid="{16EFE336-3F79-4BBD-A331-D7C85F5CD7FD}"/>
    <cellStyle name="20% - Ênfase6 17 2 2 2" xfId="17496" xr:uid="{94621D3F-5559-4ED2-B65C-CBEAF62EFE78}"/>
    <cellStyle name="20% - Ênfase6 17 2 2 3" xfId="17497" xr:uid="{C65CFAFC-9D9A-4880-862C-2965C3BECAC3}"/>
    <cellStyle name="20% - Ênfase6 17 2 2 4" xfId="17498" xr:uid="{3E37379D-10A8-4D3A-95C5-DB669D8A5447}"/>
    <cellStyle name="20% - Ênfase6 17 2 3" xfId="17499" xr:uid="{2A4BA968-32DE-409C-B885-FA337F6E0D0F}"/>
    <cellStyle name="20% - Ênfase6 17 2 4" xfId="17500" xr:uid="{A3025C03-3C9D-454B-860D-F1FCB4EAF06C}"/>
    <cellStyle name="20% - Ênfase6 17 2 5" xfId="17501" xr:uid="{9213F661-700B-430C-A370-38BF5DA683C9}"/>
    <cellStyle name="20% - Ênfase6 17 3" xfId="17502" xr:uid="{3F4ED22D-9971-46C2-9563-12ED14206E05}"/>
    <cellStyle name="20% - Ênfase6 17 3 2" xfId="17503" xr:uid="{5D5779C7-CBE1-4147-98CB-2A660118F017}"/>
    <cellStyle name="20% - Ênfase6 17 3 2 2" xfId="17504" xr:uid="{00C95023-3020-4C54-885C-9EB740D01AE0}"/>
    <cellStyle name="20% - Ênfase6 17 3 2 3" xfId="17505" xr:uid="{674E1473-F63F-4010-B587-640787AD63B3}"/>
    <cellStyle name="20% - Ênfase6 17 3 2 4" xfId="17506" xr:uid="{EB3FD7A5-54DB-4C6F-8437-B277099F08EC}"/>
    <cellStyle name="20% - Ênfase6 17 3 3" xfId="17507" xr:uid="{F6694FE0-62DD-4356-9967-3B0E9AE695C9}"/>
    <cellStyle name="20% - Ênfase6 17 3 4" xfId="17508" xr:uid="{BB7772ED-6C7C-4393-BB17-CE54C33C4911}"/>
    <cellStyle name="20% - Ênfase6 17 3 5" xfId="17509" xr:uid="{79E31604-381E-4855-B671-1FCB6EDD7F3D}"/>
    <cellStyle name="20% - Ênfase6 17 4" xfId="17510" xr:uid="{5F4D3579-96E3-4D47-9CF4-11430DB027C1}"/>
    <cellStyle name="20% - Ênfase6 17 4 2" xfId="17511" xr:uid="{5E639260-3923-410E-AE8B-7D2A80B50227}"/>
    <cellStyle name="20% - Ênfase6 17 4 2 2" xfId="17512" xr:uid="{EA1CD4F9-7928-49DB-A3B6-0D4285C3A8D6}"/>
    <cellStyle name="20% - Ênfase6 17 4 2 3" xfId="17513" xr:uid="{7209997B-2A68-4681-BC9B-9AD3B356BFF3}"/>
    <cellStyle name="20% - Ênfase6 17 4 2 4" xfId="17514" xr:uid="{7A241D34-AB44-463A-8540-8F1E14AA3C22}"/>
    <cellStyle name="20% - Ênfase6 17 4 3" xfId="17515" xr:uid="{09338AAE-98F3-4751-B4EC-88571C49D98B}"/>
    <cellStyle name="20% - Ênfase6 17 4 4" xfId="17516" xr:uid="{B2726986-F598-41FD-9939-2BA508BE51FB}"/>
    <cellStyle name="20% - Ênfase6 17 4 5" xfId="17517" xr:uid="{2C8F8BEF-C20D-46BC-8FFE-0870AA3CC323}"/>
    <cellStyle name="20% - Ênfase6 17 5" xfId="17518" xr:uid="{3B0502BA-0C9E-4D60-A2ED-09ACC2079DF8}"/>
    <cellStyle name="20% - Ênfase6 17 5 2" xfId="17519" xr:uid="{DB940593-F742-41F3-A0CD-D1F9575EE453}"/>
    <cellStyle name="20% - Ênfase6 17 5 2 2" xfId="17520" xr:uid="{F506DDB0-CBFE-4495-83BD-8FA4350A47B6}"/>
    <cellStyle name="20% - Ênfase6 17 5 2 3" xfId="17521" xr:uid="{C082B466-9BA8-4502-B6AE-0215BD00887E}"/>
    <cellStyle name="20% - Ênfase6 17 5 2 4" xfId="17522" xr:uid="{CEB18398-05B7-4A25-BB89-2DDE4511573B}"/>
    <cellStyle name="20% - Ênfase6 17 5 3" xfId="17523" xr:uid="{A65619A6-5E1C-40D7-9040-D8EEEAA0A055}"/>
    <cellStyle name="20% - Ênfase6 17 5 4" xfId="17524" xr:uid="{6029C008-E8CB-446D-B322-48698FA88987}"/>
    <cellStyle name="20% - Ênfase6 17 5 5" xfId="17525" xr:uid="{9FB0CB77-2A21-4B78-992B-D50047A4650D}"/>
    <cellStyle name="20% - Ênfase6 17 6" xfId="17526" xr:uid="{C4FDF168-EDE1-4398-9144-9A0678BA1A31}"/>
    <cellStyle name="20% - Ênfase6 17 6 2" xfId="17527" xr:uid="{A559E074-AF37-489A-91C4-8C49643DB52E}"/>
    <cellStyle name="20% - Ênfase6 17 6 2 2" xfId="17528" xr:uid="{5107DEB1-E32E-4194-9978-E0AA923E8B4E}"/>
    <cellStyle name="20% - Ênfase6 17 6 2 3" xfId="17529" xr:uid="{636EE07B-D956-47C1-8996-1C5E33AD2C2E}"/>
    <cellStyle name="20% - Ênfase6 17 6 2 4" xfId="17530" xr:uid="{BDA8E308-4AF3-45F1-A633-27255A3F32B8}"/>
    <cellStyle name="20% - Ênfase6 17 6 3" xfId="17531" xr:uid="{9A746558-53DD-4C3C-B8E7-F44ED4CA652F}"/>
    <cellStyle name="20% - Ênfase6 17 6 4" xfId="17532" xr:uid="{77CBF111-CF40-4FE6-81E3-81BD7626D4A3}"/>
    <cellStyle name="20% - Ênfase6 17 6 5" xfId="17533" xr:uid="{2EA02112-43A8-4855-AF47-E73A8CD2A9FB}"/>
    <cellStyle name="20% - Ênfase6 17 7" xfId="17534" xr:uid="{398CBD45-9CC2-427B-81A9-1F31F5DE580F}"/>
    <cellStyle name="20% - Ênfase6 17 7 2" xfId="17535" xr:uid="{8CF86635-B5A5-481D-83FF-71F97A477F31}"/>
    <cellStyle name="20% - Ênfase6 17 7 2 2" xfId="17536" xr:uid="{FB34DFDF-B424-4690-AD17-3E3900115A33}"/>
    <cellStyle name="20% - Ênfase6 17 7 2 3" xfId="17537" xr:uid="{90676A5C-2ED8-4A3F-84E8-1B766C2867E0}"/>
    <cellStyle name="20% - Ênfase6 17 7 2 4" xfId="17538" xr:uid="{0D252D8F-368E-4C3C-B3EC-449AC70F8A43}"/>
    <cellStyle name="20% - Ênfase6 17 7 3" xfId="17539" xr:uid="{A6F0F7BD-3B6B-467C-A0F5-8E5551D89173}"/>
    <cellStyle name="20% - Ênfase6 17 7 4" xfId="17540" xr:uid="{F979F09A-DE0F-4F1C-A507-DE7A95EC3FD1}"/>
    <cellStyle name="20% - Ênfase6 17 7 5" xfId="17541" xr:uid="{71AB5DD0-5F02-43E0-BBE5-5EB85D7ABB02}"/>
    <cellStyle name="20% - Ênfase6 17 8" xfId="17542" xr:uid="{FEBC2035-D829-4E9D-90E2-0A9331179AE7}"/>
    <cellStyle name="20% - Ênfase6 17 8 2" xfId="17543" xr:uid="{C84A3415-9D2A-4B25-B0CF-3C8A0AFB8F5C}"/>
    <cellStyle name="20% - Ênfase6 17 8 2 2" xfId="17544" xr:uid="{A7C54805-7621-4A46-9698-E29F4EA54DF7}"/>
    <cellStyle name="20% - Ênfase6 17 8 2 3" xfId="17545" xr:uid="{E3DB81A3-F695-489E-889C-E536427FEFDD}"/>
    <cellStyle name="20% - Ênfase6 17 8 2 4" xfId="17546" xr:uid="{7D562F43-466F-4C84-8FA0-113CA4F1509D}"/>
    <cellStyle name="20% - Ênfase6 17 8 3" xfId="17547" xr:uid="{B10346D2-A4ED-430A-8635-D3635E18F29F}"/>
    <cellStyle name="20% - Ênfase6 17 8 4" xfId="17548" xr:uid="{EAEE8BAA-C93B-4B2F-8009-C013029E2AE5}"/>
    <cellStyle name="20% - Ênfase6 17 8 5" xfId="17549" xr:uid="{66669EC2-8E31-4283-8442-6A81FA152CC1}"/>
    <cellStyle name="20% - Ênfase6 17 9" xfId="17550" xr:uid="{D513C2BE-0087-4623-8BEE-93152C58BF4A}"/>
    <cellStyle name="20% - Ênfase6 17 9 2" xfId="17551" xr:uid="{03CEA7DD-BF40-42B8-825C-F75097C4F248}"/>
    <cellStyle name="20% - Ênfase6 17 9 2 2" xfId="17552" xr:uid="{D72C9E04-2568-402D-84E9-46FF22F390A2}"/>
    <cellStyle name="20% - Ênfase6 17 9 2 3" xfId="17553" xr:uid="{B4289EFD-08E6-4485-BE66-6E480BCF4171}"/>
    <cellStyle name="20% - Ênfase6 17 9 2 4" xfId="17554" xr:uid="{972AC2D1-83AB-4217-B7D7-66CECD9BEE04}"/>
    <cellStyle name="20% - Ênfase6 17 9 3" xfId="17555" xr:uid="{095405C8-3D29-4FE7-8DD7-4580C834509E}"/>
    <cellStyle name="20% - Ênfase6 17 9 4" xfId="17556" xr:uid="{89F1125A-DABC-4110-99CC-7B6C897FA11E}"/>
    <cellStyle name="20% - Ênfase6 17 9 5" xfId="17557" xr:uid="{AD76E5EB-FB77-4FC0-BF8D-E793B75EE782}"/>
    <cellStyle name="20% - Ênfase6 18" xfId="1251" xr:uid="{34A11AEB-B52D-4072-9947-8581EB68C0D8}"/>
    <cellStyle name="20% - Ênfase6 18 10" xfId="17558" xr:uid="{34CD1A10-E193-43B4-BE09-A572813BBB35}"/>
    <cellStyle name="20% - Ênfase6 18 10 2" xfId="17559" xr:uid="{317E3319-737A-450B-BE6D-5F0CABE97B1C}"/>
    <cellStyle name="20% - Ênfase6 18 10 2 2" xfId="17560" xr:uid="{60767C43-9FA8-4CC2-9EF3-A3FE6651A972}"/>
    <cellStyle name="20% - Ênfase6 18 10 2 3" xfId="17561" xr:uid="{C7CF0A59-8FAF-40B9-ACB6-DEC640D61E1A}"/>
    <cellStyle name="20% - Ênfase6 18 10 2 4" xfId="17562" xr:uid="{815388C7-9343-4120-9A21-F993784BBAE6}"/>
    <cellStyle name="20% - Ênfase6 18 10 3" xfId="17563" xr:uid="{C7CDAC87-AB83-42DB-8390-E994EF9CDBC3}"/>
    <cellStyle name="20% - Ênfase6 18 10 4" xfId="17564" xr:uid="{F01785DF-757A-43DC-9B8B-628CDC502734}"/>
    <cellStyle name="20% - Ênfase6 18 10 5" xfId="17565" xr:uid="{5733FC99-CBFA-422A-9202-41152F186C0A}"/>
    <cellStyle name="20% - Ênfase6 18 11" xfId="17566" xr:uid="{36CE6891-3BD5-4ED2-A9A3-1A4BC70297C7}"/>
    <cellStyle name="20% - Ênfase6 18 11 2" xfId="17567" xr:uid="{F64ABF49-BB99-402D-9AAD-19F5CE76C447}"/>
    <cellStyle name="20% - Ênfase6 18 11 2 2" xfId="17568" xr:uid="{B2160F06-1274-428D-9C79-ADE7F177E6D6}"/>
    <cellStyle name="20% - Ênfase6 18 11 2 3" xfId="17569" xr:uid="{F067DAFF-3DE7-4F18-9845-51E19C922851}"/>
    <cellStyle name="20% - Ênfase6 18 11 2 4" xfId="17570" xr:uid="{2F25B936-26C8-4F1B-885A-5DE5F21BE296}"/>
    <cellStyle name="20% - Ênfase6 18 11 3" xfId="17571" xr:uid="{EFC92A33-B89C-4A65-8ED1-4E2227AE24E7}"/>
    <cellStyle name="20% - Ênfase6 18 11 4" xfId="17572" xr:uid="{CE65A2C2-40F9-4CEC-827D-16AD6E709DBB}"/>
    <cellStyle name="20% - Ênfase6 18 11 5" xfId="17573" xr:uid="{0339C105-C990-4AF1-A0C9-909B29AD4DEE}"/>
    <cellStyle name="20% - Ênfase6 18 12" xfId="17574" xr:uid="{69B125D3-A9F6-4EFD-A2CF-CC8331C92674}"/>
    <cellStyle name="20% - Ênfase6 18 12 2" xfId="17575" xr:uid="{D26913B9-68A4-4553-925A-F35131E37509}"/>
    <cellStyle name="20% - Ênfase6 18 12 3" xfId="17576" xr:uid="{EE2B6E09-403C-4955-A94A-40D48FE8BAEC}"/>
    <cellStyle name="20% - Ênfase6 18 12 4" xfId="17577" xr:uid="{F5FF8348-B03B-4AD1-A89A-A443A1A33329}"/>
    <cellStyle name="20% - Ênfase6 18 13" xfId="17578" xr:uid="{062D7CDC-7EBF-46DD-8BAD-74778D3FC954}"/>
    <cellStyle name="20% - Ênfase6 18 14" xfId="17579" xr:uid="{1934B6D1-0347-4B52-B23B-AC89883E8A4D}"/>
    <cellStyle name="20% - Ênfase6 18 15" xfId="17580" xr:uid="{0437B4AA-E234-481E-8E7F-169C21046529}"/>
    <cellStyle name="20% - Ênfase6 18 2" xfId="1252" xr:uid="{971E65D9-2FFE-4C03-8F53-46B2C731A443}"/>
    <cellStyle name="20% - Ênfase6 18 2 2" xfId="17581" xr:uid="{6C98AC15-01E2-4FD6-BCCC-5A69ACF6BEAB}"/>
    <cellStyle name="20% - Ênfase6 18 2 2 2" xfId="17582" xr:uid="{A7201B04-FF56-49D9-8C0A-5ACC0E1B5544}"/>
    <cellStyle name="20% - Ênfase6 18 2 2 3" xfId="17583" xr:uid="{C165E6C5-FB25-4B78-A6A4-913A46ABC832}"/>
    <cellStyle name="20% - Ênfase6 18 2 2 4" xfId="17584" xr:uid="{B6E8B17F-2893-4F4C-B38B-6910EBD46A71}"/>
    <cellStyle name="20% - Ênfase6 18 2 3" xfId="17585" xr:uid="{DDBB2E6A-4F73-4028-9B47-8D8B2D298A9B}"/>
    <cellStyle name="20% - Ênfase6 18 2 4" xfId="17586" xr:uid="{3FA71CB3-3BB3-49D0-AAEA-4E957DA8A021}"/>
    <cellStyle name="20% - Ênfase6 18 2 5" xfId="17587" xr:uid="{7C2F06FC-937E-42C5-9A34-E4DC919B589B}"/>
    <cellStyle name="20% - Ênfase6 18 3" xfId="17588" xr:uid="{5BC85C74-1686-48CC-B139-928C5CFAC992}"/>
    <cellStyle name="20% - Ênfase6 18 3 2" xfId="17589" xr:uid="{42CA1772-9717-4907-AD1B-97E0D07CFA71}"/>
    <cellStyle name="20% - Ênfase6 18 3 2 2" xfId="17590" xr:uid="{AEDFE1E5-FFBB-4D04-928B-89AF18310C13}"/>
    <cellStyle name="20% - Ênfase6 18 3 2 3" xfId="17591" xr:uid="{8EA2BF1E-7EBC-44E0-A0E3-C4995BEBE90C}"/>
    <cellStyle name="20% - Ênfase6 18 3 2 4" xfId="17592" xr:uid="{E0C7FE6B-FE5F-4A49-B01D-1122AF8B80E0}"/>
    <cellStyle name="20% - Ênfase6 18 3 3" xfId="17593" xr:uid="{F1AA900D-6126-4170-A4F2-75328C984A8A}"/>
    <cellStyle name="20% - Ênfase6 18 3 4" xfId="17594" xr:uid="{5E1445EE-8020-41FD-9A39-22CEAB1EBE5C}"/>
    <cellStyle name="20% - Ênfase6 18 3 5" xfId="17595" xr:uid="{8D9899CE-1BBE-4D44-AA04-AA0FC799B424}"/>
    <cellStyle name="20% - Ênfase6 18 4" xfId="17596" xr:uid="{578370CF-8254-4866-B47E-A6E98527AF37}"/>
    <cellStyle name="20% - Ênfase6 18 4 2" xfId="17597" xr:uid="{8356EBB5-4BE8-4F77-B0B2-4347CB0EDB32}"/>
    <cellStyle name="20% - Ênfase6 18 4 2 2" xfId="17598" xr:uid="{89470884-EF20-4711-B2DE-F1BE2D6336AA}"/>
    <cellStyle name="20% - Ênfase6 18 4 2 3" xfId="17599" xr:uid="{E5704CBD-97D0-4E7C-819E-E85BC48B9F84}"/>
    <cellStyle name="20% - Ênfase6 18 4 2 4" xfId="17600" xr:uid="{A5BCC868-8528-4EB1-B3DB-2E36F483F730}"/>
    <cellStyle name="20% - Ênfase6 18 4 3" xfId="17601" xr:uid="{5CC57E6F-6CFA-4658-AE7C-923103F98DB4}"/>
    <cellStyle name="20% - Ênfase6 18 4 4" xfId="17602" xr:uid="{C0CFDA13-77E4-48E0-88CE-0383AE934A52}"/>
    <cellStyle name="20% - Ênfase6 18 4 5" xfId="17603" xr:uid="{322C9B34-4762-4932-AA97-698E3266FC9A}"/>
    <cellStyle name="20% - Ênfase6 18 5" xfId="17604" xr:uid="{E3B4FB8F-20D8-405C-813D-983C2D5D7032}"/>
    <cellStyle name="20% - Ênfase6 18 5 2" xfId="17605" xr:uid="{CCF159F2-0653-4275-A528-88363CA06F9F}"/>
    <cellStyle name="20% - Ênfase6 18 5 2 2" xfId="17606" xr:uid="{618CC26E-A0CA-44D6-81D2-C7C9214C0407}"/>
    <cellStyle name="20% - Ênfase6 18 5 2 3" xfId="17607" xr:uid="{F4247EEF-72FC-4211-883F-5DDED0DBF145}"/>
    <cellStyle name="20% - Ênfase6 18 5 2 4" xfId="17608" xr:uid="{2753B714-0331-427A-BFB1-A2AA61BDC9E7}"/>
    <cellStyle name="20% - Ênfase6 18 5 3" xfId="17609" xr:uid="{70537EC3-CD61-4F65-A231-9E8E7D6830E6}"/>
    <cellStyle name="20% - Ênfase6 18 5 4" xfId="17610" xr:uid="{14F0B07C-BD21-4224-9EDE-066C58D20745}"/>
    <cellStyle name="20% - Ênfase6 18 5 5" xfId="17611" xr:uid="{4456297E-ACAC-407C-B610-1457E46172F4}"/>
    <cellStyle name="20% - Ênfase6 18 6" xfId="17612" xr:uid="{554C25D2-1FDE-4416-8D4C-17F5627F3952}"/>
    <cellStyle name="20% - Ênfase6 18 6 2" xfId="17613" xr:uid="{1266522B-7863-47CA-8D6B-B9C4F31A9259}"/>
    <cellStyle name="20% - Ênfase6 18 6 2 2" xfId="17614" xr:uid="{AC0DE955-35BF-4893-9130-D5CEF5F7F4B8}"/>
    <cellStyle name="20% - Ênfase6 18 6 2 3" xfId="17615" xr:uid="{DDA65D8D-6134-4B9B-B1EC-86B649226C77}"/>
    <cellStyle name="20% - Ênfase6 18 6 2 4" xfId="17616" xr:uid="{21433803-8835-4E25-BFFD-420862CDDAC5}"/>
    <cellStyle name="20% - Ênfase6 18 6 3" xfId="17617" xr:uid="{16556E48-9894-48EF-A2FE-3228EDF96D99}"/>
    <cellStyle name="20% - Ênfase6 18 6 4" xfId="17618" xr:uid="{8F17F926-3454-4AEA-AD29-849EC568983D}"/>
    <cellStyle name="20% - Ênfase6 18 6 5" xfId="17619" xr:uid="{8FEAD94D-9AC6-4873-9A41-1FDCB176C1BF}"/>
    <cellStyle name="20% - Ênfase6 18 7" xfId="17620" xr:uid="{0AE68015-B544-4FCF-ABF3-FA58DBF4D430}"/>
    <cellStyle name="20% - Ênfase6 18 7 2" xfId="17621" xr:uid="{AD4483D1-C91A-41A3-826A-61B2CA19E399}"/>
    <cellStyle name="20% - Ênfase6 18 7 2 2" xfId="17622" xr:uid="{2449ABEF-4824-42E3-9F00-195C86C7362F}"/>
    <cellStyle name="20% - Ênfase6 18 7 2 3" xfId="17623" xr:uid="{A9302F41-0BC3-4F21-9AEA-69A579DBFE90}"/>
    <cellStyle name="20% - Ênfase6 18 7 2 4" xfId="17624" xr:uid="{8F597D2E-789C-4DE3-AC0D-78C1F2CE478D}"/>
    <cellStyle name="20% - Ênfase6 18 7 3" xfId="17625" xr:uid="{24222A92-795C-4411-9643-AA9337CC4EBD}"/>
    <cellStyle name="20% - Ênfase6 18 7 4" xfId="17626" xr:uid="{E6AE34C9-0145-498D-BB04-FA2F9D5B32F3}"/>
    <cellStyle name="20% - Ênfase6 18 7 5" xfId="17627" xr:uid="{9C3618AE-4AC0-4924-A3DA-259A48DF64B8}"/>
    <cellStyle name="20% - Ênfase6 18 8" xfId="17628" xr:uid="{7B428F4E-CF38-4E1F-9188-54753B94E26E}"/>
    <cellStyle name="20% - Ênfase6 18 8 2" xfId="17629" xr:uid="{EFA7A952-E4C4-445F-B666-3C4BF77CA361}"/>
    <cellStyle name="20% - Ênfase6 18 8 2 2" xfId="17630" xr:uid="{9B5ED385-A45C-498C-9919-E067488D2B3F}"/>
    <cellStyle name="20% - Ênfase6 18 8 2 3" xfId="17631" xr:uid="{5003E2A2-4A09-4D2C-96CC-ABA1B72D080F}"/>
    <cellStyle name="20% - Ênfase6 18 8 2 4" xfId="17632" xr:uid="{1E891F41-46E3-4A5A-BF36-9F52E21AC7AE}"/>
    <cellStyle name="20% - Ênfase6 18 8 3" xfId="17633" xr:uid="{0754803A-D40B-4BC8-9DEB-AABEF602D085}"/>
    <cellStyle name="20% - Ênfase6 18 8 4" xfId="17634" xr:uid="{1FED2EC8-A5A7-44D3-94D1-36C824195B6F}"/>
    <cellStyle name="20% - Ênfase6 18 8 5" xfId="17635" xr:uid="{54FEC1CB-41A5-4FB9-98E1-7659444C20FC}"/>
    <cellStyle name="20% - Ênfase6 18 9" xfId="17636" xr:uid="{E6FCADB2-7938-40F2-B281-6FFD5C4D2C79}"/>
    <cellStyle name="20% - Ênfase6 18 9 2" xfId="17637" xr:uid="{DD06B4FB-D603-447B-9DDD-53F55D5555F4}"/>
    <cellStyle name="20% - Ênfase6 18 9 2 2" xfId="17638" xr:uid="{86A4AEDA-590B-4992-9C00-07B4EEAC307C}"/>
    <cellStyle name="20% - Ênfase6 18 9 2 3" xfId="17639" xr:uid="{A56F9FEE-0A32-449D-B25E-1E11E919C535}"/>
    <cellStyle name="20% - Ênfase6 18 9 2 4" xfId="17640" xr:uid="{7E60F1D6-B197-4435-ABA8-828E862DBC09}"/>
    <cellStyle name="20% - Ênfase6 18 9 3" xfId="17641" xr:uid="{77DA5E29-46FE-4FF1-8032-B6822488378B}"/>
    <cellStyle name="20% - Ênfase6 18 9 4" xfId="17642" xr:uid="{31E31282-1512-4506-B78C-1F704EFE73B9}"/>
    <cellStyle name="20% - Ênfase6 18 9 5" xfId="17643" xr:uid="{54D1355E-119B-4365-9B61-D75340F80A0D}"/>
    <cellStyle name="20% - Ênfase6 19" xfId="1253" xr:uid="{5E7711FD-50B4-4D55-A77C-0A92CFB3870B}"/>
    <cellStyle name="20% - Ênfase6 19 10" xfId="17644" xr:uid="{F4E45D33-2411-4720-88FA-A087389A58AE}"/>
    <cellStyle name="20% - Ênfase6 19 10 2" xfId="17645" xr:uid="{A723E5AB-8FC7-41D7-B463-CF208D91BC7A}"/>
    <cellStyle name="20% - Ênfase6 19 10 2 2" xfId="17646" xr:uid="{181AB296-3025-4095-8517-25E419AA0997}"/>
    <cellStyle name="20% - Ênfase6 19 10 2 3" xfId="17647" xr:uid="{28464F36-67FD-4887-A27F-A76DFADE1437}"/>
    <cellStyle name="20% - Ênfase6 19 10 2 4" xfId="17648" xr:uid="{6A41A0F9-64DC-4C04-B14A-02AE471A1130}"/>
    <cellStyle name="20% - Ênfase6 19 10 3" xfId="17649" xr:uid="{70284CE2-F2B5-4B70-9004-F0F692191D97}"/>
    <cellStyle name="20% - Ênfase6 19 10 4" xfId="17650" xr:uid="{6707B71F-A0AB-457A-835E-4512DED54262}"/>
    <cellStyle name="20% - Ênfase6 19 10 5" xfId="17651" xr:uid="{AF790DEF-43A9-4F69-BE7E-E4FAE158F3E8}"/>
    <cellStyle name="20% - Ênfase6 19 11" xfId="17652" xr:uid="{6FA7798C-90EC-4F82-82E0-089195BADA90}"/>
    <cellStyle name="20% - Ênfase6 19 11 2" xfId="17653" xr:uid="{BDC08FD3-39AB-410F-BF81-1A36CB4C966C}"/>
    <cellStyle name="20% - Ênfase6 19 11 2 2" xfId="17654" xr:uid="{FFEA603C-0BDE-4CF9-AF75-D2EF08C70CFB}"/>
    <cellStyle name="20% - Ênfase6 19 11 2 3" xfId="17655" xr:uid="{27C18542-840D-4FC8-8676-1C4EC1A7A1E2}"/>
    <cellStyle name="20% - Ênfase6 19 11 2 4" xfId="17656" xr:uid="{2159B095-D2B5-4CD4-92CA-241FC4F57EFD}"/>
    <cellStyle name="20% - Ênfase6 19 11 3" xfId="17657" xr:uid="{BD906D5F-DE6E-45B5-9B6B-6D49AB341097}"/>
    <cellStyle name="20% - Ênfase6 19 11 4" xfId="17658" xr:uid="{158DB436-11DC-4DA4-AD30-68A741962620}"/>
    <cellStyle name="20% - Ênfase6 19 11 5" xfId="17659" xr:uid="{98F9FEC9-5B3F-454B-A4AD-64E7607A0097}"/>
    <cellStyle name="20% - Ênfase6 19 12" xfId="17660" xr:uid="{4D993B59-16F8-4C8B-88BA-6C932081D15E}"/>
    <cellStyle name="20% - Ênfase6 19 12 2" xfId="17661" xr:uid="{DB0CAA91-EBEB-4A61-8169-A48B718956F5}"/>
    <cellStyle name="20% - Ênfase6 19 12 3" xfId="17662" xr:uid="{C9178359-A906-465A-97DE-161AF42FF387}"/>
    <cellStyle name="20% - Ênfase6 19 12 4" xfId="17663" xr:uid="{BB4D7127-6043-4BBC-B501-389842243CAF}"/>
    <cellStyle name="20% - Ênfase6 19 13" xfId="17664" xr:uid="{B6DBAD07-C706-40E2-9C17-647A55316647}"/>
    <cellStyle name="20% - Ênfase6 19 14" xfId="17665" xr:uid="{E24FD831-66FB-4293-BCBF-6A514CE3B5F5}"/>
    <cellStyle name="20% - Ênfase6 19 15" xfId="17666" xr:uid="{5A808385-F5E2-4692-B2E7-BAA2EEBF7EDC}"/>
    <cellStyle name="20% - Ênfase6 19 2" xfId="1254" xr:uid="{33DC31C3-6330-4839-9FA7-FC85B4692338}"/>
    <cellStyle name="20% - Ênfase6 19 2 2" xfId="17667" xr:uid="{61D304E0-A25D-4AD2-B6CB-B2C15E50F31E}"/>
    <cellStyle name="20% - Ênfase6 19 2 2 2" xfId="17668" xr:uid="{197C8373-EFE4-4DC2-8421-8419C8B65E6B}"/>
    <cellStyle name="20% - Ênfase6 19 2 2 3" xfId="17669" xr:uid="{22E4E916-3892-4EC3-B9C1-161AF2BA5780}"/>
    <cellStyle name="20% - Ênfase6 19 2 2 4" xfId="17670" xr:uid="{2507EA5C-C192-44CC-8C69-88C85C0B5980}"/>
    <cellStyle name="20% - Ênfase6 19 2 3" xfId="17671" xr:uid="{75E09EEE-9517-45EB-80F6-2F7E20739761}"/>
    <cellStyle name="20% - Ênfase6 19 2 4" xfId="17672" xr:uid="{E47A7F35-DEA3-47BD-BC32-A289B79CF53A}"/>
    <cellStyle name="20% - Ênfase6 19 2 5" xfId="17673" xr:uid="{71FB1B01-5A4F-4BA2-B752-20128997DC70}"/>
    <cellStyle name="20% - Ênfase6 19 3" xfId="17674" xr:uid="{0D1C2B8F-77E9-48A0-ACCC-5FF1973F0832}"/>
    <cellStyle name="20% - Ênfase6 19 3 2" xfId="17675" xr:uid="{6417C1C7-80DC-47E3-BC91-3830F786DCA0}"/>
    <cellStyle name="20% - Ênfase6 19 3 2 2" xfId="17676" xr:uid="{E7A975C2-5F32-4D74-9E67-59DFF6E674F3}"/>
    <cellStyle name="20% - Ênfase6 19 3 2 3" xfId="17677" xr:uid="{1439B6C8-3FEE-48CF-8A83-C5DC75AD27B8}"/>
    <cellStyle name="20% - Ênfase6 19 3 2 4" xfId="17678" xr:uid="{A5C71B2B-014E-4AD5-B0A9-0EFC5046943A}"/>
    <cellStyle name="20% - Ênfase6 19 3 3" xfId="17679" xr:uid="{10129802-2855-4A27-BF67-DD28044DEA04}"/>
    <cellStyle name="20% - Ênfase6 19 3 4" xfId="17680" xr:uid="{BF9D274A-883B-447A-97D8-FEE1EA3C0DD8}"/>
    <cellStyle name="20% - Ênfase6 19 3 5" xfId="17681" xr:uid="{6069752B-2A78-4867-B0A0-356F10543D09}"/>
    <cellStyle name="20% - Ênfase6 19 4" xfId="17682" xr:uid="{01FCA3B0-51BE-41B7-A7AE-484420628863}"/>
    <cellStyle name="20% - Ênfase6 19 4 2" xfId="17683" xr:uid="{11B50F1F-00EB-4C95-B702-58553526473D}"/>
    <cellStyle name="20% - Ênfase6 19 4 2 2" xfId="17684" xr:uid="{0E25DF8D-219A-42E9-A4E8-03ECE69CF95A}"/>
    <cellStyle name="20% - Ênfase6 19 4 2 3" xfId="17685" xr:uid="{9CC27C36-8766-4991-8F01-2FA3EC2D4D02}"/>
    <cellStyle name="20% - Ênfase6 19 4 2 4" xfId="17686" xr:uid="{F577CFC1-F4BB-4A61-96FF-E2509722BE6C}"/>
    <cellStyle name="20% - Ênfase6 19 4 3" xfId="17687" xr:uid="{A3EF016D-4999-4A92-927A-5EDDC652004B}"/>
    <cellStyle name="20% - Ênfase6 19 4 4" xfId="17688" xr:uid="{24DE90C5-077F-406D-BD84-9933B1B675DA}"/>
    <cellStyle name="20% - Ênfase6 19 4 5" xfId="17689" xr:uid="{902185DF-1F7B-437D-996F-DA1E86EA5A0B}"/>
    <cellStyle name="20% - Ênfase6 19 5" xfId="17690" xr:uid="{E5AB4098-E6BB-4C15-A3A7-1217D207ADC1}"/>
    <cellStyle name="20% - Ênfase6 19 5 2" xfId="17691" xr:uid="{63523F2C-3354-446A-8070-1DA04216D667}"/>
    <cellStyle name="20% - Ênfase6 19 5 2 2" xfId="17692" xr:uid="{1CBBFD94-E380-40B5-AAB4-86F13DCBBE2D}"/>
    <cellStyle name="20% - Ênfase6 19 5 2 3" xfId="17693" xr:uid="{438672FC-BB58-4B48-AE08-1106CBBA080C}"/>
    <cellStyle name="20% - Ênfase6 19 5 2 4" xfId="17694" xr:uid="{F1BD9E74-CB0B-4616-BC5A-66DFD8B6FA62}"/>
    <cellStyle name="20% - Ênfase6 19 5 3" xfId="17695" xr:uid="{2E7FC440-8467-4440-843F-BFF5E2AFC248}"/>
    <cellStyle name="20% - Ênfase6 19 5 4" xfId="17696" xr:uid="{F3ED212F-E195-4029-AF9C-1DCE148F283F}"/>
    <cellStyle name="20% - Ênfase6 19 5 5" xfId="17697" xr:uid="{98872A6D-67AC-4C5A-ACAF-EC03C45E47BB}"/>
    <cellStyle name="20% - Ênfase6 19 6" xfId="17698" xr:uid="{22179F4F-A7BF-4F2E-BCF9-F0CEEED19B9B}"/>
    <cellStyle name="20% - Ênfase6 19 6 2" xfId="17699" xr:uid="{EECBC1AF-E2AC-4633-9EDC-A3563139958D}"/>
    <cellStyle name="20% - Ênfase6 19 6 2 2" xfId="17700" xr:uid="{2B7C70FC-58EB-4A26-8047-99047A857FF9}"/>
    <cellStyle name="20% - Ênfase6 19 6 2 3" xfId="17701" xr:uid="{3061F665-C236-4DD0-B5F7-9C2833A1510D}"/>
    <cellStyle name="20% - Ênfase6 19 6 2 4" xfId="17702" xr:uid="{5D78AD87-AFED-4CA6-BD31-1A3E725D624C}"/>
    <cellStyle name="20% - Ênfase6 19 6 3" xfId="17703" xr:uid="{A6639DA9-2645-4DC0-A737-B4FF456FA228}"/>
    <cellStyle name="20% - Ênfase6 19 6 4" xfId="17704" xr:uid="{6664889C-9BCE-4D9F-86C6-16E27131A434}"/>
    <cellStyle name="20% - Ênfase6 19 6 5" xfId="17705" xr:uid="{1651B829-FEA7-41EC-A39D-5263808821A9}"/>
    <cellStyle name="20% - Ênfase6 19 7" xfId="17706" xr:uid="{D703AD70-E17E-41CD-950C-E0E4A7267D68}"/>
    <cellStyle name="20% - Ênfase6 19 7 2" xfId="17707" xr:uid="{D6218AB7-C170-46DA-BDE1-9A88E5D9F9D5}"/>
    <cellStyle name="20% - Ênfase6 19 7 2 2" xfId="17708" xr:uid="{EEFDA7B4-4BD2-42AE-88D8-3176F7251DF1}"/>
    <cellStyle name="20% - Ênfase6 19 7 2 3" xfId="17709" xr:uid="{8870193D-B7F0-49DE-BC28-7E84FAD8A2D7}"/>
    <cellStyle name="20% - Ênfase6 19 7 2 4" xfId="17710" xr:uid="{77E996E0-E527-4FAA-A908-A859AC8235A2}"/>
    <cellStyle name="20% - Ênfase6 19 7 3" xfId="17711" xr:uid="{92CA9642-EC6E-4DD3-B681-72471519ABBD}"/>
    <cellStyle name="20% - Ênfase6 19 7 4" xfId="17712" xr:uid="{42D4343B-6D33-402E-B9DB-9EF201EC66BC}"/>
    <cellStyle name="20% - Ênfase6 19 7 5" xfId="17713" xr:uid="{760C57E6-A194-48ED-A080-6FE497BC171B}"/>
    <cellStyle name="20% - Ênfase6 19 8" xfId="17714" xr:uid="{B86DE450-68AD-4E93-ADE7-4ED1DD56B0CB}"/>
    <cellStyle name="20% - Ênfase6 19 8 2" xfId="17715" xr:uid="{7A104EB0-FB53-455F-B619-4D151F7D6395}"/>
    <cellStyle name="20% - Ênfase6 19 8 2 2" xfId="17716" xr:uid="{E864C85E-DB03-4386-B57C-77FA65CD21E8}"/>
    <cellStyle name="20% - Ênfase6 19 8 2 3" xfId="17717" xr:uid="{37168C84-A2CE-4C54-ADA8-045948C33293}"/>
    <cellStyle name="20% - Ênfase6 19 8 2 4" xfId="17718" xr:uid="{F8126B2B-F293-4FB6-8DC2-A65A14491C47}"/>
    <cellStyle name="20% - Ênfase6 19 8 3" xfId="17719" xr:uid="{8F4FE0FB-0294-4222-A5FF-23136993A35E}"/>
    <cellStyle name="20% - Ênfase6 19 8 4" xfId="17720" xr:uid="{D09C5BBD-5A16-4EF4-8F57-101B372D330C}"/>
    <cellStyle name="20% - Ênfase6 19 8 5" xfId="17721" xr:uid="{22EF341F-1C3B-4888-B78B-AD95E16167FE}"/>
    <cellStyle name="20% - Ênfase6 19 9" xfId="17722" xr:uid="{F29EF535-04C2-40D1-81A1-F3C26BD71691}"/>
    <cellStyle name="20% - Ênfase6 19 9 2" xfId="17723" xr:uid="{49E2428F-D006-49D0-8558-4041B98201D9}"/>
    <cellStyle name="20% - Ênfase6 19 9 2 2" xfId="17724" xr:uid="{1068A15D-A3C7-4A45-B538-FDC8E68AD432}"/>
    <cellStyle name="20% - Ênfase6 19 9 2 3" xfId="17725" xr:uid="{9DC8193F-6305-4E20-B2D3-89FE96FAA3FA}"/>
    <cellStyle name="20% - Ênfase6 19 9 2 4" xfId="17726" xr:uid="{3EA811A4-0534-4052-B4D5-9E61889EF3A6}"/>
    <cellStyle name="20% - Ênfase6 19 9 3" xfId="17727" xr:uid="{B7789F16-995F-4C21-90BD-3258D47A5AB9}"/>
    <cellStyle name="20% - Ênfase6 19 9 4" xfId="17728" xr:uid="{90D22263-5431-45C9-B348-75F490951D8B}"/>
    <cellStyle name="20% - Ênfase6 19 9 5" xfId="17729" xr:uid="{E9836ABC-5B60-4FC9-A0C8-D831816E74C9}"/>
    <cellStyle name="20% - Ênfase6 2" xfId="1255" xr:uid="{C4F7DF01-88C9-4C9A-99A6-5157DF49A542}"/>
    <cellStyle name="20% - Ênfase6 2 10" xfId="17730" xr:uid="{16C38A3A-CE2A-4321-BD09-65386956DD5D}"/>
    <cellStyle name="20% - Ênfase6 2 10 2" xfId="17731" xr:uid="{8FA00B07-80CF-4DB2-A1F3-7DA57A90A30F}"/>
    <cellStyle name="20% - Ênfase6 2 10 2 2" xfId="17732" xr:uid="{788ECB73-E548-4B27-A4A6-B7BE16D9F5B2}"/>
    <cellStyle name="20% - Ênfase6 2 10 2 3" xfId="17733" xr:uid="{F6C34463-3822-4DD0-BCE7-C0B72775339E}"/>
    <cellStyle name="20% - Ênfase6 2 10 2 4" xfId="17734" xr:uid="{386E6973-A775-4C53-A387-02DABEF73970}"/>
    <cellStyle name="20% - Ênfase6 2 10 3" xfId="17735" xr:uid="{397BBC5C-0A45-4017-9F27-C533CA980003}"/>
    <cellStyle name="20% - Ênfase6 2 10 4" xfId="17736" xr:uid="{7DC567CD-6118-4E33-9EE3-7C15482C2DA7}"/>
    <cellStyle name="20% - Ênfase6 2 10 5" xfId="17737" xr:uid="{5FF27918-3804-4477-B4B8-253D20A973F1}"/>
    <cellStyle name="20% - Ênfase6 2 11" xfId="17738" xr:uid="{2A53CFE5-2792-4A40-B252-8F4A8A2282EA}"/>
    <cellStyle name="20% - Ênfase6 2 11 2" xfId="17739" xr:uid="{32B4D915-E254-405D-B888-2B638C1FB791}"/>
    <cellStyle name="20% - Ênfase6 2 11 2 2" xfId="17740" xr:uid="{A8D0787B-BF88-4ECD-910C-56ED1B2B97AF}"/>
    <cellStyle name="20% - Ênfase6 2 11 2 3" xfId="17741" xr:uid="{3867E8FA-30F9-4E62-8866-3256E340343A}"/>
    <cellStyle name="20% - Ênfase6 2 11 2 4" xfId="17742" xr:uid="{F207C4AA-AE66-40FF-834E-7AD68E98152A}"/>
    <cellStyle name="20% - Ênfase6 2 11 3" xfId="17743" xr:uid="{C072E6BA-794A-45A4-B93C-3B1B159EF3DA}"/>
    <cellStyle name="20% - Ênfase6 2 11 4" xfId="17744" xr:uid="{DBDF9121-AEF8-48F8-8E16-07A68192BA4B}"/>
    <cellStyle name="20% - Ênfase6 2 11 5" xfId="17745" xr:uid="{9487B2FE-2210-433D-B224-94D9FC8F6867}"/>
    <cellStyle name="20% - Ênfase6 2 12" xfId="17746" xr:uid="{2C5A4B33-8B83-4B12-B17C-0348479623EA}"/>
    <cellStyle name="20% - Ênfase6 2 12 2" xfId="17747" xr:uid="{B2EBDFB1-C4FB-4B20-9874-ED489E2EE6B1}"/>
    <cellStyle name="20% - Ênfase6 2 12 2 2" xfId="17748" xr:uid="{FC15BAD1-970C-4E19-B9F4-B747512BB80E}"/>
    <cellStyle name="20% - Ênfase6 2 12 2 3" xfId="17749" xr:uid="{AB999A4B-E796-49ED-89A5-ABC6A13B852C}"/>
    <cellStyle name="20% - Ênfase6 2 12 2 4" xfId="17750" xr:uid="{CB20ED4A-1A37-4FBC-B4B6-2FA858CCC1D8}"/>
    <cellStyle name="20% - Ênfase6 2 12 3" xfId="17751" xr:uid="{7437B8BD-82C9-44E8-99DE-297A78EFA720}"/>
    <cellStyle name="20% - Ênfase6 2 12 4" xfId="17752" xr:uid="{711C7267-B68B-465B-AA15-8385655C2E4D}"/>
    <cellStyle name="20% - Ênfase6 2 12 5" xfId="17753" xr:uid="{DB7070A0-E35F-4CA8-AB89-029BFDD99C3F}"/>
    <cellStyle name="20% - Ênfase6 2 13" xfId="17754" xr:uid="{209703CD-0D4A-4F54-B5D5-5DDD3994C636}"/>
    <cellStyle name="20% - Ênfase6 2 13 2" xfId="17755" xr:uid="{1B027C06-616B-488A-9E0E-7A2E40595D07}"/>
    <cellStyle name="20% - Ênfase6 2 13 3" xfId="17756" xr:uid="{8891AA9F-335C-485D-BD3D-492F4210935D}"/>
    <cellStyle name="20% - Ênfase6 2 13 4" xfId="17757" xr:uid="{85A91B47-1AA1-43BD-A73D-9A99AE7E5657}"/>
    <cellStyle name="20% - Ênfase6 2 14" xfId="17758" xr:uid="{D1125B6E-9FF1-47B7-B0B9-D7E10757C16D}"/>
    <cellStyle name="20% - Ênfase6 2 14 2" xfId="17759" xr:uid="{D7EA7F03-46E1-4B34-A621-534CDFF553F4}"/>
    <cellStyle name="20% - Ênfase6 2 14 3" xfId="17760" xr:uid="{F6A2F390-81F3-483B-AA96-092F21A37F6A}"/>
    <cellStyle name="20% - Ênfase6 2 14 4" xfId="17761" xr:uid="{3EF0DAE3-EC0A-4659-B98A-01B78937233C}"/>
    <cellStyle name="20% - Ênfase6 2 15" xfId="17762" xr:uid="{708BCABF-611B-4D08-9C4F-6E6E21DC6FC2}"/>
    <cellStyle name="20% - Ênfase6 2 15 2" xfId="17763" xr:uid="{1071D69E-3BB7-4A32-AAC5-44D45C2D037D}"/>
    <cellStyle name="20% - Ênfase6 2 15 3" xfId="17764" xr:uid="{665F01E7-8E0A-4CF7-BB01-FCDBCF066E71}"/>
    <cellStyle name="20% - Ênfase6 2 16" xfId="17765" xr:uid="{FAB1F8CD-FC44-41C3-BC7A-C9B8330AA3A2}"/>
    <cellStyle name="20% - Ênfase6 2 16 2" xfId="17766" xr:uid="{C5BBE62B-D445-46B6-96DA-1C039CC9012E}"/>
    <cellStyle name="20% - Ênfase6 2 16 3" xfId="17767" xr:uid="{E1411E72-782A-4D68-B0AC-2E552F85FFA2}"/>
    <cellStyle name="20% - Ênfase6 2 17" xfId="17768" xr:uid="{2C60335A-56B1-4C2E-A382-359159439E80}"/>
    <cellStyle name="20% - Ênfase6 2 17 2" xfId="17769" xr:uid="{94A0B11A-7270-45F6-9E91-DE45BF5C4AEC}"/>
    <cellStyle name="20% - Ênfase6 2 17 3" xfId="17770" xr:uid="{AE37F2C9-36FD-49DA-8BA4-B03917277CCB}"/>
    <cellStyle name="20% - Ênfase6 2 18" xfId="17771" xr:uid="{B982A71F-48A7-4ECD-A814-2A91CB63DBF5}"/>
    <cellStyle name="20% - Ênfase6 2 18 2" xfId="17772" xr:uid="{E78E28DE-B9A2-4696-8EBD-94855DBD719D}"/>
    <cellStyle name="20% - Ênfase6 2 18 3" xfId="17773" xr:uid="{C1314FEA-8641-4BE3-9F66-EA7B57819E0A}"/>
    <cellStyle name="20% - Ênfase6 2 19" xfId="17774" xr:uid="{FEFCE088-A738-4EF9-9A86-7C393BE1F187}"/>
    <cellStyle name="20% - Ênfase6 2 19 2" xfId="17775" xr:uid="{28911FFF-5804-402C-AE94-4E1A62EEEC48}"/>
    <cellStyle name="20% - Ênfase6 2 19 3" xfId="17776" xr:uid="{5BA56C4D-8393-44C9-94D9-6092DE7135C6}"/>
    <cellStyle name="20% - Ênfase6 2 2" xfId="1256" xr:uid="{C1DEC14E-29BE-44E2-B3EF-EABF6FB36F8B}"/>
    <cellStyle name="20% - Ênfase6 2 2 2" xfId="1257" xr:uid="{F55F2473-CB45-4385-960C-BA60C626133A}"/>
    <cellStyle name="20% - Ênfase6 2 2 2 2" xfId="17777" xr:uid="{475E0A6D-BC00-4FBB-BAA9-E637879D5604}"/>
    <cellStyle name="20% - Ênfase6 2 2 2 3" xfId="17778" xr:uid="{5BC70744-FAC7-4713-8320-D3D565F37462}"/>
    <cellStyle name="20% - Ênfase6 2 2 2 4" xfId="17779" xr:uid="{399CE9AD-14AB-403E-8AB2-762C21E96A2D}"/>
    <cellStyle name="20% - Ênfase6 2 2 3" xfId="17780" xr:uid="{D7C3E997-C44A-4704-A238-E74D277985C3}"/>
    <cellStyle name="20% - Ênfase6 2 2 4" xfId="17781" xr:uid="{93960EB4-524C-4E82-8F02-D3D40E1F5ED3}"/>
    <cellStyle name="20% - Ênfase6 2 2 5" xfId="17782" xr:uid="{9E98104E-50DF-402F-9231-9779F564649D}"/>
    <cellStyle name="20% - Ênfase6 2 20" xfId="17783" xr:uid="{BC49D9C7-9043-4586-B495-2A6A98887DE6}"/>
    <cellStyle name="20% - Ênfase6 2 20 2" xfId="17784" xr:uid="{DACE987A-782F-485D-8316-F4C4B12F9086}"/>
    <cellStyle name="20% - Ênfase6 2 20 3" xfId="17785" xr:uid="{85A421C5-8387-4460-B1CA-7C3652172BF6}"/>
    <cellStyle name="20% - Ênfase6 2 21" xfId="17786" xr:uid="{27452B70-78BE-418E-9724-A56F50648CC1}"/>
    <cellStyle name="20% - Ênfase6 2 21 2" xfId="17787" xr:uid="{4800E8E1-E216-459F-B1B0-83AE4AE86267}"/>
    <cellStyle name="20% - Ênfase6 2 21 3" xfId="17788" xr:uid="{39F0D291-DA7C-421F-A10D-1A1206759721}"/>
    <cellStyle name="20% - Ênfase6 2 22" xfId="17789" xr:uid="{2815F848-F2FE-499F-9CC5-DA34FC81DD24}"/>
    <cellStyle name="20% - Ênfase6 2 22 2" xfId="17790" xr:uid="{E9458CDA-0B73-4B9B-A9DE-DDBC2E3B902E}"/>
    <cellStyle name="20% - Ênfase6 2 22 3" xfId="17791" xr:uid="{8579F650-962D-4556-8ADB-F3E658E255AB}"/>
    <cellStyle name="20% - Ênfase6 2 23" xfId="17792" xr:uid="{B3E246C4-30E5-460B-AD60-71F12EF95BAA}"/>
    <cellStyle name="20% - Ênfase6 2 24" xfId="17793" xr:uid="{EA393FB2-67DD-42F9-AAA9-ED3433D62CCD}"/>
    <cellStyle name="20% - Ênfase6 2 3" xfId="1258" xr:uid="{1CB1A7BC-60EB-4EF5-8011-A7C8512CDE72}"/>
    <cellStyle name="20% - Ênfase6 2 3 2" xfId="1259" xr:uid="{690E41BC-2059-468B-9698-38DC346F89F8}"/>
    <cellStyle name="20% - Ênfase6 2 3 2 2" xfId="17794" xr:uid="{475F3013-6AFB-4A73-B10B-A183770D5A75}"/>
    <cellStyle name="20% - Ênfase6 2 3 2 3" xfId="17795" xr:uid="{A1684F95-A4A4-4CC8-984A-2834BE6177F1}"/>
    <cellStyle name="20% - Ênfase6 2 3 2 4" xfId="17796" xr:uid="{E4B4E742-2F35-41B5-BE6C-3ED162311C1B}"/>
    <cellStyle name="20% - Ênfase6 2 3 3" xfId="17797" xr:uid="{71172822-FAA8-4285-AA53-EB2F7F353FAD}"/>
    <cellStyle name="20% - Ênfase6 2 3 4" xfId="17798" xr:uid="{A9D8596E-FE19-4207-8378-C14D8A22242D}"/>
    <cellStyle name="20% - Ênfase6 2 3 5" xfId="17799" xr:uid="{F5B81238-D18D-4C1E-8A51-34B4DC59AF40}"/>
    <cellStyle name="20% - Ênfase6 2 4" xfId="1260" xr:uid="{FB0F9768-B556-41EA-995B-70EBC29AA9DD}"/>
    <cellStyle name="20% - Ênfase6 2 4 2" xfId="1261" xr:uid="{64D6BE95-C5D2-47F2-96E5-3403F61AD3AF}"/>
    <cellStyle name="20% - Ênfase6 2 4 2 2" xfId="17800" xr:uid="{217992A9-442C-4378-92C1-C3953BD600E7}"/>
    <cellStyle name="20% - Ênfase6 2 4 2 3" xfId="17801" xr:uid="{8563635D-1F15-430F-ACD4-2EFA382488A6}"/>
    <cellStyle name="20% - Ênfase6 2 4 2 4" xfId="17802" xr:uid="{A6A9D531-D671-4858-B78F-BD816882AFF1}"/>
    <cellStyle name="20% - Ênfase6 2 4 3" xfId="17803" xr:uid="{1DBE83EB-C4EC-479B-8821-7E041A9999CF}"/>
    <cellStyle name="20% - Ênfase6 2 4 4" xfId="17804" xr:uid="{0A07D60E-C0B6-4480-9599-D3CBC52CAA46}"/>
    <cellStyle name="20% - Ênfase6 2 4 5" xfId="17805" xr:uid="{2F93E2C3-BF3C-48E0-9B7C-8D1EFA5BEDF6}"/>
    <cellStyle name="20% - Ênfase6 2 5" xfId="1262" xr:uid="{C2592A62-6436-4D5E-B772-F22567A44946}"/>
    <cellStyle name="20% - Ênfase6 2 5 2" xfId="1263" xr:uid="{F256F6F4-1718-487E-B32B-D59D294C86A9}"/>
    <cellStyle name="20% - Ênfase6 2 5 2 2" xfId="17806" xr:uid="{4FF6D91B-538F-4379-8E63-E81A91AEDA56}"/>
    <cellStyle name="20% - Ênfase6 2 5 2 3" xfId="17807" xr:uid="{A598844F-8E2B-41D9-BD02-B5EA30BCEADB}"/>
    <cellStyle name="20% - Ênfase6 2 5 2 4" xfId="17808" xr:uid="{1EB9F24A-AF08-4FF3-90CC-B34E461E626C}"/>
    <cellStyle name="20% - Ênfase6 2 5 3" xfId="17809" xr:uid="{4EFC5C3A-D36D-42D7-866E-E82F8F4CD69D}"/>
    <cellStyle name="20% - Ênfase6 2 5 4" xfId="17810" xr:uid="{B5B75035-68BD-41B7-BF08-9ABB139A1A08}"/>
    <cellStyle name="20% - Ênfase6 2 5 5" xfId="17811" xr:uid="{A12045B3-789C-46FE-BCBE-8766E8378D92}"/>
    <cellStyle name="20% - Ênfase6 2 6" xfId="1264" xr:uid="{CF5C9083-8B2E-4D39-AF99-D49178EC343D}"/>
    <cellStyle name="20% - Ênfase6 2 6 2" xfId="1265" xr:uid="{4BC7402E-BAEE-49F2-B3DF-238DBFE25E32}"/>
    <cellStyle name="20% - Ênfase6 2 6 2 2" xfId="17812" xr:uid="{C6E2780B-0F4D-4F3F-B11D-D204252DC0CD}"/>
    <cellStyle name="20% - Ênfase6 2 6 2 3" xfId="17813" xr:uid="{34DEBE5B-51F1-43B2-9BD2-BCB38DFD47D7}"/>
    <cellStyle name="20% - Ênfase6 2 6 2 4" xfId="17814" xr:uid="{A902A223-52DE-4A88-8AD7-8F5A5CD31D14}"/>
    <cellStyle name="20% - Ênfase6 2 6 3" xfId="17815" xr:uid="{76593DB2-3A3B-4C9C-94BE-4EB73E8F27BB}"/>
    <cellStyle name="20% - Ênfase6 2 6 4" xfId="17816" xr:uid="{D93C628D-9C14-496F-9605-6D236C459BDD}"/>
    <cellStyle name="20% - Ênfase6 2 6 5" xfId="17817" xr:uid="{26E6365C-3485-42FA-BD3F-970762EA9C74}"/>
    <cellStyle name="20% - Ênfase6 2 7" xfId="1266" xr:uid="{6F1FF162-F136-4774-B013-D981DF2A9449}"/>
    <cellStyle name="20% - Ênfase6 2 7 2" xfId="17818" xr:uid="{DE268222-C88A-4971-8789-F46BE0CB2815}"/>
    <cellStyle name="20% - Ênfase6 2 7 2 2" xfId="17819" xr:uid="{41145DB4-126B-4414-A596-BC9C75A35345}"/>
    <cellStyle name="20% - Ênfase6 2 7 2 3" xfId="17820" xr:uid="{5E40015F-769B-4FA1-8676-F0CD8DE1A130}"/>
    <cellStyle name="20% - Ênfase6 2 7 2 4" xfId="17821" xr:uid="{69DDFD7B-7AE2-4A52-8161-5349CC5F5F0E}"/>
    <cellStyle name="20% - Ênfase6 2 7 3" xfId="17822" xr:uid="{E46B7A6D-A0B1-4F8E-BD91-27DA216CB357}"/>
    <cellStyle name="20% - Ênfase6 2 7 4" xfId="17823" xr:uid="{1E93ACFC-6B96-4316-863F-AC652CFF8A13}"/>
    <cellStyle name="20% - Ênfase6 2 7 5" xfId="17824" xr:uid="{BBE01664-7330-4008-9AFE-6D60C17B3253}"/>
    <cellStyle name="20% - Ênfase6 2 8" xfId="17825" xr:uid="{5BE6433E-2DC0-47E1-968E-FA1EC8A03F1F}"/>
    <cellStyle name="20% - Ênfase6 2 8 2" xfId="17826" xr:uid="{558480DA-D193-4E10-831D-F6B2050CC09A}"/>
    <cellStyle name="20% - Ênfase6 2 8 2 2" xfId="17827" xr:uid="{C66259AF-D8FE-4C74-8ABB-9D5F16657905}"/>
    <cellStyle name="20% - Ênfase6 2 8 2 3" xfId="17828" xr:uid="{3FBCA205-9E9E-43DA-9A12-894B057EB740}"/>
    <cellStyle name="20% - Ênfase6 2 8 2 4" xfId="17829" xr:uid="{1CDCEA1F-BDD8-44BF-86B0-A608A3AD8F22}"/>
    <cellStyle name="20% - Ênfase6 2 8 3" xfId="17830" xr:uid="{B4067FC4-DBD5-442D-B92B-C78F7202B895}"/>
    <cellStyle name="20% - Ênfase6 2 8 4" xfId="17831" xr:uid="{9F5053A7-8002-4712-86C8-F2721F1B59F5}"/>
    <cellStyle name="20% - Ênfase6 2 8 5" xfId="17832" xr:uid="{AF16043F-0B42-42EC-9043-440E7EE176AE}"/>
    <cellStyle name="20% - Ênfase6 2 9" xfId="17833" xr:uid="{100D1EFF-0C33-41AB-B351-2B665D7B8624}"/>
    <cellStyle name="20% - Ênfase6 2 9 2" xfId="17834" xr:uid="{8DCA1B24-146F-49EC-8C82-B2ED4846709D}"/>
    <cellStyle name="20% - Ênfase6 2 9 2 2" xfId="17835" xr:uid="{42545867-FA94-4BE7-8216-3FDEDFCE7CAA}"/>
    <cellStyle name="20% - Ênfase6 2 9 2 3" xfId="17836" xr:uid="{881F8B83-D67A-410E-8E26-7ACED1924AE5}"/>
    <cellStyle name="20% - Ênfase6 2 9 2 4" xfId="17837" xr:uid="{6742B563-B369-49CA-BBDF-8CC6DE4E0065}"/>
    <cellStyle name="20% - Ênfase6 2 9 3" xfId="17838" xr:uid="{C2959513-1BD3-4CD8-8A23-BACFED782786}"/>
    <cellStyle name="20% - Ênfase6 2 9 4" xfId="17839" xr:uid="{B03BB185-F79B-4CAB-99A7-A6A2DE43B4A4}"/>
    <cellStyle name="20% - Ênfase6 2 9 5" xfId="17840" xr:uid="{634FE4D7-256D-44C0-994F-AC5B9ED04968}"/>
    <cellStyle name="20% - Ênfase6 20" xfId="1267" xr:uid="{0AD15176-0315-412B-B08C-ABF6F0F242DE}"/>
    <cellStyle name="20% - Ênfase6 20 10" xfId="17841" xr:uid="{A85717C4-3D85-4B2B-BC72-D7644E85CD2F}"/>
    <cellStyle name="20% - Ênfase6 20 10 2" xfId="17842" xr:uid="{12B560F1-CD49-437D-BDD9-C9DA6BAA309D}"/>
    <cellStyle name="20% - Ênfase6 20 10 2 2" xfId="17843" xr:uid="{A0B6161D-AEA1-46CB-B83D-FE7E4C203FFC}"/>
    <cellStyle name="20% - Ênfase6 20 10 2 3" xfId="17844" xr:uid="{1DB37FCB-52D4-4877-92F6-9AAFAFDE2756}"/>
    <cellStyle name="20% - Ênfase6 20 10 2 4" xfId="17845" xr:uid="{FD865E8F-A308-41E3-AA2C-FBCE688C639C}"/>
    <cellStyle name="20% - Ênfase6 20 10 3" xfId="17846" xr:uid="{E5F0EB43-4819-41B1-BD82-1B751B353180}"/>
    <cellStyle name="20% - Ênfase6 20 10 4" xfId="17847" xr:uid="{4AEFFA49-4546-4953-B074-00EC04A89DE8}"/>
    <cellStyle name="20% - Ênfase6 20 10 5" xfId="17848" xr:uid="{278CCE43-EFA3-4051-A92E-A3FCC82A6DB0}"/>
    <cellStyle name="20% - Ênfase6 20 11" xfId="17849" xr:uid="{63F7FB0B-CE8A-4727-BCCA-5B995A0DE5C6}"/>
    <cellStyle name="20% - Ênfase6 20 11 2" xfId="17850" xr:uid="{ACE2F2D8-C996-431E-8A48-F66E4FC9684A}"/>
    <cellStyle name="20% - Ênfase6 20 11 2 2" xfId="17851" xr:uid="{0146E085-F465-408A-ABBA-782910B082D6}"/>
    <cellStyle name="20% - Ênfase6 20 11 2 3" xfId="17852" xr:uid="{F4CB4282-E61C-4ECD-A0B9-B32196289DB8}"/>
    <cellStyle name="20% - Ênfase6 20 11 2 4" xfId="17853" xr:uid="{A2FF8A34-6B50-441D-8899-E730CF046689}"/>
    <cellStyle name="20% - Ênfase6 20 11 3" xfId="17854" xr:uid="{D18A54DE-DBEC-4B59-AC28-4D4E1804B01C}"/>
    <cellStyle name="20% - Ênfase6 20 11 4" xfId="17855" xr:uid="{C3D29507-A0B6-470D-ADA4-9A3DCFD579B4}"/>
    <cellStyle name="20% - Ênfase6 20 11 5" xfId="17856" xr:uid="{BEB38D06-2922-47E5-9F6F-33E63038D4D4}"/>
    <cellStyle name="20% - Ênfase6 20 12" xfId="17857" xr:uid="{684CAE97-6290-4B65-9F8C-37557EAF18C4}"/>
    <cellStyle name="20% - Ênfase6 20 12 2" xfId="17858" xr:uid="{81EC6B89-A18C-4890-A6F4-4EF1C32E2B9E}"/>
    <cellStyle name="20% - Ênfase6 20 12 3" xfId="17859" xr:uid="{B6162E66-746F-4B2B-9996-0B46C3335174}"/>
    <cellStyle name="20% - Ênfase6 20 12 4" xfId="17860" xr:uid="{D847B638-1BC2-47A9-A80F-FEDA68B95E71}"/>
    <cellStyle name="20% - Ênfase6 20 13" xfId="17861" xr:uid="{662B41AF-FAA3-4B15-81D9-BF4CCE94A2D8}"/>
    <cellStyle name="20% - Ênfase6 20 14" xfId="17862" xr:uid="{C3732A2B-D412-4027-AAA9-2089DFF5CBB6}"/>
    <cellStyle name="20% - Ênfase6 20 15" xfId="17863" xr:uid="{B6790233-D68C-4469-BF64-720315659D81}"/>
    <cellStyle name="20% - Ênfase6 20 2" xfId="1268" xr:uid="{4AB4B8D2-CAD1-4FFF-8797-AC8E41498A57}"/>
    <cellStyle name="20% - Ênfase6 20 2 2" xfId="17864" xr:uid="{C0D67852-B4DA-4A5D-AA65-81DD03EEE071}"/>
    <cellStyle name="20% - Ênfase6 20 2 2 2" xfId="17865" xr:uid="{77D618C2-EF93-4D71-94D6-30868142C43D}"/>
    <cellStyle name="20% - Ênfase6 20 2 2 3" xfId="17866" xr:uid="{B98932AA-FDE3-4620-9F64-BE7D8B210A2B}"/>
    <cellStyle name="20% - Ênfase6 20 2 2 4" xfId="17867" xr:uid="{94B06F11-9485-4EE6-A2CA-42BE301C2836}"/>
    <cellStyle name="20% - Ênfase6 20 2 3" xfId="17868" xr:uid="{3093C0AE-ADD9-462C-B316-D5C20893C628}"/>
    <cellStyle name="20% - Ênfase6 20 2 4" xfId="17869" xr:uid="{8E0B83D0-7ED2-4F7F-B8A2-CF037300D293}"/>
    <cellStyle name="20% - Ênfase6 20 2 5" xfId="17870" xr:uid="{3BDABC50-7D2E-47FE-977B-F14948D0E273}"/>
    <cellStyle name="20% - Ênfase6 20 3" xfId="17871" xr:uid="{74982428-AAF0-4B35-B7DE-3A97D51AFD68}"/>
    <cellStyle name="20% - Ênfase6 20 3 2" xfId="17872" xr:uid="{6B419EAC-A321-46FD-B119-3F533B75D751}"/>
    <cellStyle name="20% - Ênfase6 20 3 2 2" xfId="17873" xr:uid="{4B36EDA8-A620-4743-BB52-97021D29D91D}"/>
    <cellStyle name="20% - Ênfase6 20 3 2 3" xfId="17874" xr:uid="{2D8E4959-97C4-42EC-A9FA-08B8EBD25CA6}"/>
    <cellStyle name="20% - Ênfase6 20 3 2 4" xfId="17875" xr:uid="{96536B04-12FE-405B-96E9-912766996FCD}"/>
    <cellStyle name="20% - Ênfase6 20 3 3" xfId="17876" xr:uid="{30B00093-FFC5-40E1-B782-D11F31B0F5EA}"/>
    <cellStyle name="20% - Ênfase6 20 3 4" xfId="17877" xr:uid="{A6F123CF-9984-4328-9F33-6509663FB8B6}"/>
    <cellStyle name="20% - Ênfase6 20 3 5" xfId="17878" xr:uid="{17D67FD5-3779-4229-ADF0-F84A50643A86}"/>
    <cellStyle name="20% - Ênfase6 20 4" xfId="17879" xr:uid="{095D0521-469C-4CBA-B679-04614A8D29F8}"/>
    <cellStyle name="20% - Ênfase6 20 4 2" xfId="17880" xr:uid="{C660DA0F-3CAA-4E5B-8EC0-EB30EE821BE9}"/>
    <cellStyle name="20% - Ênfase6 20 4 2 2" xfId="17881" xr:uid="{8A5E79E9-0A15-4BBC-A762-18F4F84662E1}"/>
    <cellStyle name="20% - Ênfase6 20 4 2 3" xfId="17882" xr:uid="{2F660F07-87FA-425C-8719-8FD31DC15D64}"/>
    <cellStyle name="20% - Ênfase6 20 4 2 4" xfId="17883" xr:uid="{CF89573C-BF46-4302-A433-ACCD6CDDDB7C}"/>
    <cellStyle name="20% - Ênfase6 20 4 3" xfId="17884" xr:uid="{0C2DBB6D-75EF-4DA3-86EC-AF59AB26B22C}"/>
    <cellStyle name="20% - Ênfase6 20 4 4" xfId="17885" xr:uid="{38F36F4E-7E9A-4873-B95B-24AB46077F77}"/>
    <cellStyle name="20% - Ênfase6 20 4 5" xfId="17886" xr:uid="{A178DAF5-3321-4794-8EB5-913174359D31}"/>
    <cellStyle name="20% - Ênfase6 20 5" xfId="17887" xr:uid="{973FDA78-76DC-4129-860A-53BD8F8DB5FE}"/>
    <cellStyle name="20% - Ênfase6 20 5 2" xfId="17888" xr:uid="{1F0EF9EB-D0F8-4A51-9D51-E3659B37B13B}"/>
    <cellStyle name="20% - Ênfase6 20 5 2 2" xfId="17889" xr:uid="{6D08B234-9B8A-4F15-AE6D-F06AC9E31AAC}"/>
    <cellStyle name="20% - Ênfase6 20 5 2 3" xfId="17890" xr:uid="{3726166E-5A79-454C-AB70-DC92FB80A4CA}"/>
    <cellStyle name="20% - Ênfase6 20 5 2 4" xfId="17891" xr:uid="{11C91640-71EB-4F67-9EB8-C19CFBEF3106}"/>
    <cellStyle name="20% - Ênfase6 20 5 3" xfId="17892" xr:uid="{0BC24CC2-B8AF-4312-93AC-3CC7D222A73A}"/>
    <cellStyle name="20% - Ênfase6 20 5 4" xfId="17893" xr:uid="{6F6CB618-B07D-4CC3-B205-4625F798EF54}"/>
    <cellStyle name="20% - Ênfase6 20 5 5" xfId="17894" xr:uid="{B9635938-AAD6-4DB1-A1BE-595D9BB1CD04}"/>
    <cellStyle name="20% - Ênfase6 20 6" xfId="17895" xr:uid="{057F6989-6AD9-4E83-A747-C92041243C11}"/>
    <cellStyle name="20% - Ênfase6 20 6 2" xfId="17896" xr:uid="{EA0626CF-6D22-4F6F-9F6C-51B88BB2ADBF}"/>
    <cellStyle name="20% - Ênfase6 20 6 2 2" xfId="17897" xr:uid="{935D884F-FA76-43FC-9A67-B9AC6A71F204}"/>
    <cellStyle name="20% - Ênfase6 20 6 2 3" xfId="17898" xr:uid="{DB9C0DE8-425C-4473-A0A8-C5D4DF2B7550}"/>
    <cellStyle name="20% - Ênfase6 20 6 2 4" xfId="17899" xr:uid="{434BE3BE-A006-4AC9-89D5-C43C21FE46BA}"/>
    <cellStyle name="20% - Ênfase6 20 6 3" xfId="17900" xr:uid="{34837A4E-2527-43B7-9FCB-A1AD215EBADF}"/>
    <cellStyle name="20% - Ênfase6 20 6 4" xfId="17901" xr:uid="{56B3473C-6B3E-4E7B-8AAA-426588DA9BED}"/>
    <cellStyle name="20% - Ênfase6 20 6 5" xfId="17902" xr:uid="{4A8CF26F-6E4E-45E2-9F5F-F72B8656C56C}"/>
    <cellStyle name="20% - Ênfase6 20 7" xfId="17903" xr:uid="{0640023B-01B9-4246-BB52-E8F040596ED7}"/>
    <cellStyle name="20% - Ênfase6 20 7 2" xfId="17904" xr:uid="{9AF13AE1-2382-4DA6-8498-1D3A2003A047}"/>
    <cellStyle name="20% - Ênfase6 20 7 2 2" xfId="17905" xr:uid="{FB0AF2A2-8F03-4B7E-97B6-95DC588C298A}"/>
    <cellStyle name="20% - Ênfase6 20 7 2 3" xfId="17906" xr:uid="{776E86BF-7473-4E4C-B069-CD4B83971D67}"/>
    <cellStyle name="20% - Ênfase6 20 7 2 4" xfId="17907" xr:uid="{FC414439-6EBF-45C7-944B-D37C0B31586A}"/>
    <cellStyle name="20% - Ênfase6 20 7 3" xfId="17908" xr:uid="{A2E6C883-941D-482D-BB2A-B66DA831D680}"/>
    <cellStyle name="20% - Ênfase6 20 7 4" xfId="17909" xr:uid="{F7ADD287-40B5-474F-B9E1-E6D2DE868C46}"/>
    <cellStyle name="20% - Ênfase6 20 7 5" xfId="17910" xr:uid="{319347A9-0B5D-4CEC-B901-EC01F3111831}"/>
    <cellStyle name="20% - Ênfase6 20 8" xfId="17911" xr:uid="{3ECC28CE-D1DC-4417-93EF-F65DBD7E710F}"/>
    <cellStyle name="20% - Ênfase6 20 8 2" xfId="17912" xr:uid="{20CF2CDB-3B26-4928-8CA3-C9EDE72657F0}"/>
    <cellStyle name="20% - Ênfase6 20 8 2 2" xfId="17913" xr:uid="{48B2C8BE-9E84-4010-A848-8662F832B5C7}"/>
    <cellStyle name="20% - Ênfase6 20 8 2 3" xfId="17914" xr:uid="{FDF1426D-3A73-4A6F-BA1C-EEA2D23E8A33}"/>
    <cellStyle name="20% - Ênfase6 20 8 2 4" xfId="17915" xr:uid="{550AA150-199D-4631-B6AA-7ABF3E4B623E}"/>
    <cellStyle name="20% - Ênfase6 20 8 3" xfId="17916" xr:uid="{8F7C60AD-E9A5-4111-98CE-12027B51EEB1}"/>
    <cellStyle name="20% - Ênfase6 20 8 4" xfId="17917" xr:uid="{709C60C1-B3DB-478F-9C55-7763A515CDDF}"/>
    <cellStyle name="20% - Ênfase6 20 8 5" xfId="17918" xr:uid="{542FF2C6-49B6-4B21-8E55-BA2F16220E6C}"/>
    <cellStyle name="20% - Ênfase6 20 9" xfId="17919" xr:uid="{28702D6F-ED38-4918-9ABA-8C8B2E691084}"/>
    <cellStyle name="20% - Ênfase6 20 9 2" xfId="17920" xr:uid="{30E8F72F-3BC9-44A7-B936-BDB065884105}"/>
    <cellStyle name="20% - Ênfase6 20 9 2 2" xfId="17921" xr:uid="{08B6F903-7EE1-4F44-AA85-536DD6ADED33}"/>
    <cellStyle name="20% - Ênfase6 20 9 2 3" xfId="17922" xr:uid="{818F85B1-CC65-4937-A689-D12A52415A2E}"/>
    <cellStyle name="20% - Ênfase6 20 9 2 4" xfId="17923" xr:uid="{5CEEFE91-9DD4-429F-BC8C-7A9C28B23BEC}"/>
    <cellStyle name="20% - Ênfase6 20 9 3" xfId="17924" xr:uid="{C02A429B-C46A-45E1-B0B9-728A82BC816F}"/>
    <cellStyle name="20% - Ênfase6 20 9 4" xfId="17925" xr:uid="{BF2F5E95-DFCB-4915-8018-209258B47E71}"/>
    <cellStyle name="20% - Ênfase6 20 9 5" xfId="17926" xr:uid="{710F48D6-1788-4444-9055-F9DCE05946FA}"/>
    <cellStyle name="20% - Ênfase6 21" xfId="1269" xr:uid="{ABAE6F6C-D7BA-405B-96E6-0611D28E9D30}"/>
    <cellStyle name="20% - Ênfase6 21 10" xfId="17927" xr:uid="{6E6A93E4-C796-4362-96AD-4F7B359D8077}"/>
    <cellStyle name="20% - Ênfase6 21 10 2" xfId="17928" xr:uid="{09663C7C-1672-4130-AC97-1BEB9A511E90}"/>
    <cellStyle name="20% - Ênfase6 21 10 2 2" xfId="17929" xr:uid="{C4870481-8450-46AB-B39E-9788A8DD6FEA}"/>
    <cellStyle name="20% - Ênfase6 21 10 2 3" xfId="17930" xr:uid="{F50FCDF1-0843-4421-8D40-DCD88AB3CF47}"/>
    <cellStyle name="20% - Ênfase6 21 10 2 4" xfId="17931" xr:uid="{3EDE55E1-3BF1-456E-A2F2-EBE1A4C839E5}"/>
    <cellStyle name="20% - Ênfase6 21 10 3" xfId="17932" xr:uid="{7676A5F2-218C-4683-A237-5715F09E06FC}"/>
    <cellStyle name="20% - Ênfase6 21 10 4" xfId="17933" xr:uid="{880611C6-B03A-4756-888F-6B110F5924EA}"/>
    <cellStyle name="20% - Ênfase6 21 10 5" xfId="17934" xr:uid="{862CE573-EEE5-4B62-A71D-AAAEF1B74455}"/>
    <cellStyle name="20% - Ênfase6 21 11" xfId="17935" xr:uid="{2320904C-1562-48CC-AC12-5AAE63A71700}"/>
    <cellStyle name="20% - Ênfase6 21 11 2" xfId="17936" xr:uid="{8C76B77A-D3CC-40F5-99D2-8F2DC5FF0DDC}"/>
    <cellStyle name="20% - Ênfase6 21 11 2 2" xfId="17937" xr:uid="{D8F51050-C330-4063-A7EF-6CE780927845}"/>
    <cellStyle name="20% - Ênfase6 21 11 2 3" xfId="17938" xr:uid="{E8FEF3D2-EF01-4668-A71B-409653836A3A}"/>
    <cellStyle name="20% - Ênfase6 21 11 2 4" xfId="17939" xr:uid="{C4845429-A701-43ED-BED9-4BAE369ABEC4}"/>
    <cellStyle name="20% - Ênfase6 21 11 3" xfId="17940" xr:uid="{F0499C9D-33B1-4E2C-90C6-8EA3F64E8DEF}"/>
    <cellStyle name="20% - Ênfase6 21 11 4" xfId="17941" xr:uid="{3E1531B8-6564-497C-938D-608C4A144056}"/>
    <cellStyle name="20% - Ênfase6 21 11 5" xfId="17942" xr:uid="{41EA6BA4-4D32-4559-B2E7-F247550B04F1}"/>
    <cellStyle name="20% - Ênfase6 21 12" xfId="17943" xr:uid="{7B70E4DA-F9DB-40BB-8381-CE47A9265E90}"/>
    <cellStyle name="20% - Ênfase6 21 12 2" xfId="17944" xr:uid="{840C4231-9DF6-4B51-9CE4-1A5BCE207781}"/>
    <cellStyle name="20% - Ênfase6 21 12 3" xfId="17945" xr:uid="{B6FA4CA7-5C91-4E33-851F-4A77084713F0}"/>
    <cellStyle name="20% - Ênfase6 21 12 4" xfId="17946" xr:uid="{9E2FB072-CC0D-40E9-8EB0-E6B2D4FA43F8}"/>
    <cellStyle name="20% - Ênfase6 21 13" xfId="17947" xr:uid="{AEB22CE2-B341-4DF3-8111-EDD55FF61C2E}"/>
    <cellStyle name="20% - Ênfase6 21 14" xfId="17948" xr:uid="{62508E08-60B4-4677-A56B-A500AA234D87}"/>
    <cellStyle name="20% - Ênfase6 21 15" xfId="17949" xr:uid="{1408605C-92F3-4B1C-97E4-D2A6C3418C15}"/>
    <cellStyle name="20% - Ênfase6 21 2" xfId="1270" xr:uid="{74442F39-FA1F-4228-8EA1-9E2AE74089EC}"/>
    <cellStyle name="20% - Ênfase6 21 2 2" xfId="17950" xr:uid="{B2BB6306-B0EA-4E6F-A6F2-995A98C46B43}"/>
    <cellStyle name="20% - Ênfase6 21 2 2 2" xfId="17951" xr:uid="{08402A06-7333-416D-BDAE-5948FD339009}"/>
    <cellStyle name="20% - Ênfase6 21 2 2 3" xfId="17952" xr:uid="{86702D49-C69A-4CBE-83DA-03CF5BFD656F}"/>
    <cellStyle name="20% - Ênfase6 21 2 2 4" xfId="17953" xr:uid="{9109DE27-ADBF-45C1-B452-E1813D697882}"/>
    <cellStyle name="20% - Ênfase6 21 2 3" xfId="17954" xr:uid="{C1EF7108-1724-45B2-B866-C6CF2F34B142}"/>
    <cellStyle name="20% - Ênfase6 21 2 4" xfId="17955" xr:uid="{38971928-62C7-494B-B809-E12F185C0F57}"/>
    <cellStyle name="20% - Ênfase6 21 2 5" xfId="17956" xr:uid="{83957A46-07B1-4708-BCE3-13A9E62B6C18}"/>
    <cellStyle name="20% - Ênfase6 21 3" xfId="17957" xr:uid="{42B144B4-A171-4826-94C2-DA6B595DF532}"/>
    <cellStyle name="20% - Ênfase6 21 3 2" xfId="17958" xr:uid="{A247D488-AF01-4DA3-842D-D168FD711002}"/>
    <cellStyle name="20% - Ênfase6 21 3 2 2" xfId="17959" xr:uid="{4BFEBD82-A559-4175-93C5-1B68D0796F0A}"/>
    <cellStyle name="20% - Ênfase6 21 3 2 3" xfId="17960" xr:uid="{ED67363F-70F9-401F-BD43-9FFF76B4DD02}"/>
    <cellStyle name="20% - Ênfase6 21 3 2 4" xfId="17961" xr:uid="{B6DF5D0A-5B08-4320-8C32-11FF08645246}"/>
    <cellStyle name="20% - Ênfase6 21 3 3" xfId="17962" xr:uid="{AEA621DE-6AC6-44EA-B14F-D65E82E871A5}"/>
    <cellStyle name="20% - Ênfase6 21 3 4" xfId="17963" xr:uid="{BB345331-A0E4-4E96-837F-D75074F37397}"/>
    <cellStyle name="20% - Ênfase6 21 3 5" xfId="17964" xr:uid="{1FA896A7-063B-4840-8BD1-72CB494A812E}"/>
    <cellStyle name="20% - Ênfase6 21 4" xfId="17965" xr:uid="{3E4C75E7-DD0A-4142-9A3B-C9DD0585EF16}"/>
    <cellStyle name="20% - Ênfase6 21 4 2" xfId="17966" xr:uid="{AA001B49-B993-4E83-B7D9-690F7D43469B}"/>
    <cellStyle name="20% - Ênfase6 21 4 2 2" xfId="17967" xr:uid="{170F08AD-B40C-48F0-8A75-0E43DD10F6E6}"/>
    <cellStyle name="20% - Ênfase6 21 4 2 3" xfId="17968" xr:uid="{F84C1D1D-494E-437A-8E75-D354AC432F6C}"/>
    <cellStyle name="20% - Ênfase6 21 4 2 4" xfId="17969" xr:uid="{EE107452-4D7D-4075-8126-C9A02E63F554}"/>
    <cellStyle name="20% - Ênfase6 21 4 3" xfId="17970" xr:uid="{39B293F4-CB5B-44AB-933C-E552F12E7BC8}"/>
    <cellStyle name="20% - Ênfase6 21 4 4" xfId="17971" xr:uid="{9989EEF7-D37D-44FE-8E1A-2C4B7FB6C979}"/>
    <cellStyle name="20% - Ênfase6 21 4 5" xfId="17972" xr:uid="{21D259B9-1F0A-4249-993D-7CFEF76BA55E}"/>
    <cellStyle name="20% - Ênfase6 21 5" xfId="17973" xr:uid="{D2D964F1-7E32-4A7E-888E-A907D557F3C4}"/>
    <cellStyle name="20% - Ênfase6 21 5 2" xfId="17974" xr:uid="{F2CAA447-3D7C-401E-A848-87DEB242DCD1}"/>
    <cellStyle name="20% - Ênfase6 21 5 2 2" xfId="17975" xr:uid="{49BEDCC5-CB9E-49B3-9A9B-25A445E32BBB}"/>
    <cellStyle name="20% - Ênfase6 21 5 2 3" xfId="17976" xr:uid="{3897F7C1-0E6B-41CF-AD51-FFDADE212AB3}"/>
    <cellStyle name="20% - Ênfase6 21 5 2 4" xfId="17977" xr:uid="{60E36600-C441-4D44-875E-FDC53598E1A5}"/>
    <cellStyle name="20% - Ênfase6 21 5 3" xfId="17978" xr:uid="{19789612-C1E0-4946-A635-856D07508CFE}"/>
    <cellStyle name="20% - Ênfase6 21 5 4" xfId="17979" xr:uid="{1466CD75-64C3-42B6-9948-3EABEBBC98CF}"/>
    <cellStyle name="20% - Ênfase6 21 5 5" xfId="17980" xr:uid="{0EFE777A-CADA-4BEC-A4EB-23E567673816}"/>
    <cellStyle name="20% - Ênfase6 21 6" xfId="17981" xr:uid="{B113BD70-7302-428C-9F44-6C19B6D07D70}"/>
    <cellStyle name="20% - Ênfase6 21 6 2" xfId="17982" xr:uid="{1B6CB7FA-DF1B-460C-95F1-58A41EDFC482}"/>
    <cellStyle name="20% - Ênfase6 21 6 2 2" xfId="17983" xr:uid="{4C8270F5-7982-4C90-AF9C-F0697C2C06DE}"/>
    <cellStyle name="20% - Ênfase6 21 6 2 3" xfId="17984" xr:uid="{FC10C3F6-9FFD-4AE1-8C25-165C03BB0075}"/>
    <cellStyle name="20% - Ênfase6 21 6 2 4" xfId="17985" xr:uid="{C001A6D1-A8EC-4B8F-B2FD-F3987EB8DBD7}"/>
    <cellStyle name="20% - Ênfase6 21 6 3" xfId="17986" xr:uid="{3B61C243-BAE4-4DF7-935F-8864846418E0}"/>
    <cellStyle name="20% - Ênfase6 21 6 4" xfId="17987" xr:uid="{7CE42DA1-7C93-4DD1-B774-78C2CDC2E106}"/>
    <cellStyle name="20% - Ênfase6 21 6 5" xfId="17988" xr:uid="{21EB9A4F-744A-48F6-AB78-7CCE2C9DF788}"/>
    <cellStyle name="20% - Ênfase6 21 7" xfId="17989" xr:uid="{AE3DD756-FBE7-4A56-8FA3-7F44B3514DBE}"/>
    <cellStyle name="20% - Ênfase6 21 7 2" xfId="17990" xr:uid="{F9901207-BF11-4EE0-91BE-C0CF0707751A}"/>
    <cellStyle name="20% - Ênfase6 21 7 2 2" xfId="17991" xr:uid="{E4ADCCDA-FB81-4EA5-888F-E863B0001139}"/>
    <cellStyle name="20% - Ênfase6 21 7 2 3" xfId="17992" xr:uid="{B31EF4F3-63FA-4305-BB2A-FC301B1A519B}"/>
    <cellStyle name="20% - Ênfase6 21 7 2 4" xfId="17993" xr:uid="{EC64AC4F-6931-40E5-987F-15F2E46EE2DC}"/>
    <cellStyle name="20% - Ênfase6 21 7 3" xfId="17994" xr:uid="{AEC78058-E8E4-415B-A3F7-1C5A8142B566}"/>
    <cellStyle name="20% - Ênfase6 21 7 4" xfId="17995" xr:uid="{1DB076CE-1BE7-48BA-8DDB-F81CE57523CB}"/>
    <cellStyle name="20% - Ênfase6 21 7 5" xfId="17996" xr:uid="{C18D46CA-3279-4FE9-85ED-941380B3D722}"/>
    <cellStyle name="20% - Ênfase6 21 8" xfId="17997" xr:uid="{DADACAD5-52B5-4059-AEF1-DBC8EA2CF311}"/>
    <cellStyle name="20% - Ênfase6 21 8 2" xfId="17998" xr:uid="{62EFBCFD-0F7D-4A49-A8EE-1FDC50BB1C59}"/>
    <cellStyle name="20% - Ênfase6 21 8 2 2" xfId="17999" xr:uid="{1F10B93B-09AE-4500-BEB3-1D515C975A46}"/>
    <cellStyle name="20% - Ênfase6 21 8 2 3" xfId="18000" xr:uid="{EFED2316-5B84-49EE-A4FC-25D71C900283}"/>
    <cellStyle name="20% - Ênfase6 21 8 2 4" xfId="18001" xr:uid="{9CAFBB3D-66D6-42CC-A5F4-BE5ECB7DC8AC}"/>
    <cellStyle name="20% - Ênfase6 21 8 3" xfId="18002" xr:uid="{1BC299C2-DF1B-4B70-9B6E-DD85DF04AF13}"/>
    <cellStyle name="20% - Ênfase6 21 8 4" xfId="18003" xr:uid="{08F98663-9994-4F1E-BE65-6A6810647528}"/>
    <cellStyle name="20% - Ênfase6 21 8 5" xfId="18004" xr:uid="{6E2777E8-2356-46A3-8B30-F2C00163F019}"/>
    <cellStyle name="20% - Ênfase6 21 9" xfId="18005" xr:uid="{4C41972B-90EC-486D-A0F0-33EBE1A8A50E}"/>
    <cellStyle name="20% - Ênfase6 21 9 2" xfId="18006" xr:uid="{8A03DE61-FC78-4417-B465-27D8A8CD9FC8}"/>
    <cellStyle name="20% - Ênfase6 21 9 2 2" xfId="18007" xr:uid="{AEEA7C01-BBC7-47D0-900F-6BC41B8086B2}"/>
    <cellStyle name="20% - Ênfase6 21 9 2 3" xfId="18008" xr:uid="{2762FC65-7C42-46AA-9F6A-26322A30CEF7}"/>
    <cellStyle name="20% - Ênfase6 21 9 2 4" xfId="18009" xr:uid="{FB6AE766-636D-48B4-89D3-D58698F744CC}"/>
    <cellStyle name="20% - Ênfase6 21 9 3" xfId="18010" xr:uid="{B7BCAB67-3D79-433F-B6D7-A5B8C8BA0291}"/>
    <cellStyle name="20% - Ênfase6 21 9 4" xfId="18011" xr:uid="{B1578F00-9303-4416-BF15-4CA9047128AB}"/>
    <cellStyle name="20% - Ênfase6 21 9 5" xfId="18012" xr:uid="{F9318A11-3056-4D7B-8265-D6DBA4AABB1A}"/>
    <cellStyle name="20% - Ênfase6 22" xfId="1271" xr:uid="{9EEF79B3-7CE5-417D-8443-0D42C8D701E7}"/>
    <cellStyle name="20% - Ênfase6 22 10" xfId="18013" xr:uid="{AF68EB97-0CFA-43A7-BD75-21BA81470826}"/>
    <cellStyle name="20% - Ênfase6 22 10 2" xfId="18014" xr:uid="{1F74FB43-44A2-43C5-B96E-0D8F793C3CCD}"/>
    <cellStyle name="20% - Ênfase6 22 10 2 2" xfId="18015" xr:uid="{8DFB9C0A-36E7-4143-840C-492D5E40BEE7}"/>
    <cellStyle name="20% - Ênfase6 22 10 2 3" xfId="18016" xr:uid="{91AC0560-C1A5-4DE1-8456-03FDDC528BBD}"/>
    <cellStyle name="20% - Ênfase6 22 10 2 4" xfId="18017" xr:uid="{1156C397-DCA7-4CDD-9CBB-43C793145467}"/>
    <cellStyle name="20% - Ênfase6 22 10 3" xfId="18018" xr:uid="{D7860DD1-90FE-4E92-BF6D-5E389D74D539}"/>
    <cellStyle name="20% - Ênfase6 22 10 4" xfId="18019" xr:uid="{43CC70D8-7427-480E-9D9E-9253AA2AE0C1}"/>
    <cellStyle name="20% - Ênfase6 22 10 5" xfId="18020" xr:uid="{1CD2D341-F7D4-4138-9A84-B8BDF9363237}"/>
    <cellStyle name="20% - Ênfase6 22 11" xfId="18021" xr:uid="{74B893D8-A24A-4CB8-AD7C-78C0CBC19781}"/>
    <cellStyle name="20% - Ênfase6 22 11 2" xfId="18022" xr:uid="{348DC2B4-4423-4B9A-A348-E071F76484A3}"/>
    <cellStyle name="20% - Ênfase6 22 11 2 2" xfId="18023" xr:uid="{DCE6005C-B858-4A24-80DC-CFED875C65C4}"/>
    <cellStyle name="20% - Ênfase6 22 11 2 3" xfId="18024" xr:uid="{82235EC6-FFAE-4DD8-B4BD-8DF89E809A6C}"/>
    <cellStyle name="20% - Ênfase6 22 11 2 4" xfId="18025" xr:uid="{8EE4CF00-C053-41F6-B40B-C5EFD5514161}"/>
    <cellStyle name="20% - Ênfase6 22 11 3" xfId="18026" xr:uid="{F86173E0-A9A0-4195-A0D9-713CACB61E7E}"/>
    <cellStyle name="20% - Ênfase6 22 11 4" xfId="18027" xr:uid="{6A8BE3AE-AA78-4C22-BA1D-9EA55453BA57}"/>
    <cellStyle name="20% - Ênfase6 22 11 5" xfId="18028" xr:uid="{DF27E5E8-8ADA-4B4B-BD81-29BC2B37C70B}"/>
    <cellStyle name="20% - Ênfase6 22 12" xfId="18029" xr:uid="{E7496FF0-6DD0-4193-9C1D-6DC555D4FCF3}"/>
    <cellStyle name="20% - Ênfase6 22 12 2" xfId="18030" xr:uid="{75040CB7-4699-4396-88C1-4689BB0A5B8A}"/>
    <cellStyle name="20% - Ênfase6 22 12 3" xfId="18031" xr:uid="{4E603E19-5412-486C-AFAC-C806A9557AE3}"/>
    <cellStyle name="20% - Ênfase6 22 12 4" xfId="18032" xr:uid="{E61926DB-29F0-4EB4-885B-505C9EFB6235}"/>
    <cellStyle name="20% - Ênfase6 22 13" xfId="18033" xr:uid="{9869F204-3ABD-4BA2-9D54-082BAAB42C7A}"/>
    <cellStyle name="20% - Ênfase6 22 14" xfId="18034" xr:uid="{BA3DACD1-401B-4758-AFF1-3C8910D2B00C}"/>
    <cellStyle name="20% - Ênfase6 22 15" xfId="18035" xr:uid="{C929C524-2F49-4C54-8AAD-F532E387AB90}"/>
    <cellStyle name="20% - Ênfase6 22 2" xfId="1272" xr:uid="{68110E38-7F14-4E84-AF67-9EED674CAB98}"/>
    <cellStyle name="20% - Ênfase6 22 2 2" xfId="18036" xr:uid="{BDF12E6B-0344-44E6-8AE3-1B43256F7C78}"/>
    <cellStyle name="20% - Ênfase6 22 2 2 2" xfId="18037" xr:uid="{D0FE87E1-A86B-4B30-AC22-3BFB45BAE214}"/>
    <cellStyle name="20% - Ênfase6 22 2 2 3" xfId="18038" xr:uid="{1D9BF8E9-DCA7-4ACB-9281-5FB21565CACF}"/>
    <cellStyle name="20% - Ênfase6 22 2 2 4" xfId="18039" xr:uid="{9C539D08-8ECB-4A4A-ACBB-4DB1D943EC0B}"/>
    <cellStyle name="20% - Ênfase6 22 2 3" xfId="18040" xr:uid="{13243BFC-A060-4349-88B3-3C1AD0D9C1B1}"/>
    <cellStyle name="20% - Ênfase6 22 2 4" xfId="18041" xr:uid="{7D294654-0C7F-49E4-9792-15E712F6B295}"/>
    <cellStyle name="20% - Ênfase6 22 2 5" xfId="18042" xr:uid="{E975FC80-E704-4891-AB04-764E41F3B9AF}"/>
    <cellStyle name="20% - Ênfase6 22 3" xfId="18043" xr:uid="{9B645CAD-80D4-4F32-9455-8C8597D0E0D1}"/>
    <cellStyle name="20% - Ênfase6 22 3 2" xfId="18044" xr:uid="{256AC745-8F51-485B-85CB-7E43EC769924}"/>
    <cellStyle name="20% - Ênfase6 22 3 2 2" xfId="18045" xr:uid="{03DEA524-0ED1-443D-BECA-C97FD5E82665}"/>
    <cellStyle name="20% - Ênfase6 22 3 2 3" xfId="18046" xr:uid="{DE3C20D7-10DB-453C-83D8-48514683E963}"/>
    <cellStyle name="20% - Ênfase6 22 3 2 4" xfId="18047" xr:uid="{30731A66-33CC-4991-8B1B-F53BFC15F1D5}"/>
    <cellStyle name="20% - Ênfase6 22 3 3" xfId="18048" xr:uid="{E17B45F2-4D0C-4EC2-916A-3A32FE0D1F0E}"/>
    <cellStyle name="20% - Ênfase6 22 3 4" xfId="18049" xr:uid="{DB7ECD27-EF74-4DEB-8FA1-C794A7D60CDC}"/>
    <cellStyle name="20% - Ênfase6 22 3 5" xfId="18050" xr:uid="{FE50F4FA-F4FC-44D9-9BAA-3A042D586AA7}"/>
    <cellStyle name="20% - Ênfase6 22 4" xfId="18051" xr:uid="{2CD444B9-0341-4DB9-B19A-75C36A6C89C5}"/>
    <cellStyle name="20% - Ênfase6 22 4 2" xfId="18052" xr:uid="{A8D56DEB-0E29-4203-8ABC-28DF1160ECCB}"/>
    <cellStyle name="20% - Ênfase6 22 4 2 2" xfId="18053" xr:uid="{D60711F9-3DCB-449E-8134-EB2305863CE1}"/>
    <cellStyle name="20% - Ênfase6 22 4 2 3" xfId="18054" xr:uid="{CE3D2409-38E1-4625-8606-F3B9FD79E50E}"/>
    <cellStyle name="20% - Ênfase6 22 4 2 4" xfId="18055" xr:uid="{0A4AC7C0-3F8D-4756-B7F7-A526072B18DC}"/>
    <cellStyle name="20% - Ênfase6 22 4 3" xfId="18056" xr:uid="{D5ED19AC-D8C2-4384-A3F7-A95F52150C80}"/>
    <cellStyle name="20% - Ênfase6 22 4 4" xfId="18057" xr:uid="{B22FD0A9-4535-49C6-83AC-67C95F9E6452}"/>
    <cellStyle name="20% - Ênfase6 22 4 5" xfId="18058" xr:uid="{6085B6FC-AD58-442F-A0EF-A1BE8EE07016}"/>
    <cellStyle name="20% - Ênfase6 22 5" xfId="18059" xr:uid="{1C1B4623-EBC7-4675-B789-69BC2B40D800}"/>
    <cellStyle name="20% - Ênfase6 22 5 2" xfId="18060" xr:uid="{E81B00C4-BF1A-4E49-8E58-7C73386A1C6A}"/>
    <cellStyle name="20% - Ênfase6 22 5 2 2" xfId="18061" xr:uid="{98BF7132-2A35-4D9B-A78B-BA148C3C8FFC}"/>
    <cellStyle name="20% - Ênfase6 22 5 2 3" xfId="18062" xr:uid="{C3D72EE3-02AE-419D-961F-CAC56795650E}"/>
    <cellStyle name="20% - Ênfase6 22 5 2 4" xfId="18063" xr:uid="{98161561-0711-4981-BE59-D7A2FFC324E7}"/>
    <cellStyle name="20% - Ênfase6 22 5 3" xfId="18064" xr:uid="{7E7C1445-B3B2-4314-AE4B-7A5DBEC9A413}"/>
    <cellStyle name="20% - Ênfase6 22 5 4" xfId="18065" xr:uid="{9982FEE6-C84D-44FE-875A-005C5F1F514C}"/>
    <cellStyle name="20% - Ênfase6 22 5 5" xfId="18066" xr:uid="{8EFB08E8-9DF8-4BD5-9B94-A7B8B6E3C62C}"/>
    <cellStyle name="20% - Ênfase6 22 6" xfId="18067" xr:uid="{40DD05E3-1319-4F0F-B7EB-7542DB4CF934}"/>
    <cellStyle name="20% - Ênfase6 22 6 2" xfId="18068" xr:uid="{33FAC883-EECF-4B36-B00C-F0AF507B5ED7}"/>
    <cellStyle name="20% - Ênfase6 22 6 2 2" xfId="18069" xr:uid="{F2A7CDC6-E796-4850-A031-145CF7B44CFC}"/>
    <cellStyle name="20% - Ênfase6 22 6 2 3" xfId="18070" xr:uid="{36212A0B-8D40-4658-80C8-4A792F228540}"/>
    <cellStyle name="20% - Ênfase6 22 6 2 4" xfId="18071" xr:uid="{5FE9FAAA-404F-4302-BFE1-A8A12F5B39CA}"/>
    <cellStyle name="20% - Ênfase6 22 6 3" xfId="18072" xr:uid="{2A4FF060-C3B2-4C32-828E-42B869CE42EA}"/>
    <cellStyle name="20% - Ênfase6 22 6 4" xfId="18073" xr:uid="{780F3FEE-1DB6-466C-988B-7DAF27F1012D}"/>
    <cellStyle name="20% - Ênfase6 22 6 5" xfId="18074" xr:uid="{BEA7655A-8A4E-453D-8394-98B583296EDA}"/>
    <cellStyle name="20% - Ênfase6 22 7" xfId="18075" xr:uid="{71689275-D512-44D8-B4C0-BAD45C7491E7}"/>
    <cellStyle name="20% - Ênfase6 22 7 2" xfId="18076" xr:uid="{61001D53-C6A3-4716-8F64-7B47F84B5BA6}"/>
    <cellStyle name="20% - Ênfase6 22 7 2 2" xfId="18077" xr:uid="{27D673D1-2751-4B87-AF09-1ACDA5393A01}"/>
    <cellStyle name="20% - Ênfase6 22 7 2 3" xfId="18078" xr:uid="{CF2001E1-6D5B-491E-80D5-6D63EE5DA581}"/>
    <cellStyle name="20% - Ênfase6 22 7 2 4" xfId="18079" xr:uid="{35A36D99-D6E2-4238-9414-FE54BB612480}"/>
    <cellStyle name="20% - Ênfase6 22 7 3" xfId="18080" xr:uid="{C72D7407-129B-4056-92EE-8F13DB7FA95D}"/>
    <cellStyle name="20% - Ênfase6 22 7 4" xfId="18081" xr:uid="{75EDB63B-344A-4939-A22C-AE06AB772F56}"/>
    <cellStyle name="20% - Ênfase6 22 7 5" xfId="18082" xr:uid="{DC68A508-1A02-4F4F-93E2-34BCF607F102}"/>
    <cellStyle name="20% - Ênfase6 22 8" xfId="18083" xr:uid="{A527FB81-E82B-4B84-A97C-6CC9802BA25B}"/>
    <cellStyle name="20% - Ênfase6 22 8 2" xfId="18084" xr:uid="{C184C898-62A8-4108-863F-11226A95E582}"/>
    <cellStyle name="20% - Ênfase6 22 8 2 2" xfId="18085" xr:uid="{A2500BB0-9F24-4F1F-BE41-B52BD482358F}"/>
    <cellStyle name="20% - Ênfase6 22 8 2 3" xfId="18086" xr:uid="{B81341BD-D897-42D8-8BBF-2B30FBE07358}"/>
    <cellStyle name="20% - Ênfase6 22 8 2 4" xfId="18087" xr:uid="{3FDF5421-4C34-46E4-A96C-49DC3D90F39E}"/>
    <cellStyle name="20% - Ênfase6 22 8 3" xfId="18088" xr:uid="{7A60BB8E-35D4-4BC7-8B14-F22952569560}"/>
    <cellStyle name="20% - Ênfase6 22 8 4" xfId="18089" xr:uid="{E16FD8DA-7B06-4C9D-A570-47A0C0A84F14}"/>
    <cellStyle name="20% - Ênfase6 22 8 5" xfId="18090" xr:uid="{9B08D4DD-85CD-4A06-B0A6-0FC821DD8342}"/>
    <cellStyle name="20% - Ênfase6 22 9" xfId="18091" xr:uid="{78C2D261-DDF3-4E6D-8862-2EEFFDE1E86D}"/>
    <cellStyle name="20% - Ênfase6 22 9 2" xfId="18092" xr:uid="{F7C6B940-B4C7-4D5D-BF82-D31F307082CE}"/>
    <cellStyle name="20% - Ênfase6 22 9 2 2" xfId="18093" xr:uid="{6F2D47AD-3BC5-4AB9-8D6A-7473A1C9B38A}"/>
    <cellStyle name="20% - Ênfase6 22 9 2 3" xfId="18094" xr:uid="{22D2158F-78D5-4BFC-A92B-A8C8F89BC8A2}"/>
    <cellStyle name="20% - Ênfase6 22 9 2 4" xfId="18095" xr:uid="{D03DF5FD-DACF-4F2C-B29A-08B5BE32374A}"/>
    <cellStyle name="20% - Ênfase6 22 9 3" xfId="18096" xr:uid="{9F94F0DB-1AB7-45BE-85F6-901A4DC3DB93}"/>
    <cellStyle name="20% - Ênfase6 22 9 4" xfId="18097" xr:uid="{61E4E460-FADC-40A4-B4D9-BA602EE6E597}"/>
    <cellStyle name="20% - Ênfase6 22 9 5" xfId="18098" xr:uid="{3FA0F7F0-C741-49BD-8BF1-1F31522E17E2}"/>
    <cellStyle name="20% - Ênfase6 23" xfId="1273" xr:uid="{1BEBAC4D-7138-46BC-A4D5-DE6F3A4B4AC9}"/>
    <cellStyle name="20% - Ênfase6 23 10" xfId="18099" xr:uid="{CCF0007C-148B-4F1F-BC26-086550CEED69}"/>
    <cellStyle name="20% - Ênfase6 23 10 2" xfId="18100" xr:uid="{923875B8-74DD-4402-B64A-766EDF959BE7}"/>
    <cellStyle name="20% - Ênfase6 23 10 2 2" xfId="18101" xr:uid="{E694AD91-E146-428C-8287-D2E9CDBC13A8}"/>
    <cellStyle name="20% - Ênfase6 23 10 2 3" xfId="18102" xr:uid="{7B4F7D26-E8B1-4F8C-BA11-7FC229E93247}"/>
    <cellStyle name="20% - Ênfase6 23 10 2 4" xfId="18103" xr:uid="{985D3805-4260-4A45-9B8F-ED6D7C91F0D4}"/>
    <cellStyle name="20% - Ênfase6 23 10 3" xfId="18104" xr:uid="{3FC75B5D-F1C3-40FA-84BF-96FA64416219}"/>
    <cellStyle name="20% - Ênfase6 23 10 4" xfId="18105" xr:uid="{7D276691-6DE0-4DBA-A7B3-3339CEB23B92}"/>
    <cellStyle name="20% - Ênfase6 23 10 5" xfId="18106" xr:uid="{2294927C-CCB8-49D2-AC18-DE5DF6FAEB9A}"/>
    <cellStyle name="20% - Ênfase6 23 11" xfId="18107" xr:uid="{F2A1E409-3B54-485B-9D98-E638C72D5245}"/>
    <cellStyle name="20% - Ênfase6 23 11 2" xfId="18108" xr:uid="{A20D6D49-64CB-4B3F-AC71-52077E715B08}"/>
    <cellStyle name="20% - Ênfase6 23 11 2 2" xfId="18109" xr:uid="{45469D79-B350-4E0A-AAD7-DBC0C3286264}"/>
    <cellStyle name="20% - Ênfase6 23 11 2 3" xfId="18110" xr:uid="{2E1D0067-9D50-4A1D-98BB-5E1040B4C3E5}"/>
    <cellStyle name="20% - Ênfase6 23 11 2 4" xfId="18111" xr:uid="{BBE0BE1A-64B1-4E4E-A10A-033A32163174}"/>
    <cellStyle name="20% - Ênfase6 23 11 3" xfId="18112" xr:uid="{C47E688F-2E0B-42AB-BDC9-23F777D79334}"/>
    <cellStyle name="20% - Ênfase6 23 11 4" xfId="18113" xr:uid="{AEFD43B8-0CB0-43A4-A97F-CE94B47A0CC4}"/>
    <cellStyle name="20% - Ênfase6 23 11 5" xfId="18114" xr:uid="{618541CA-BD8F-412C-81DC-347C350491A0}"/>
    <cellStyle name="20% - Ênfase6 23 12" xfId="18115" xr:uid="{CCBB0BC1-849B-4040-A777-B681490BDD74}"/>
    <cellStyle name="20% - Ênfase6 23 12 2" xfId="18116" xr:uid="{D469FF2E-2551-4AC8-B1FF-7D4D58201176}"/>
    <cellStyle name="20% - Ênfase6 23 12 3" xfId="18117" xr:uid="{DD546B50-E6ED-40E6-8C68-1536D0021A19}"/>
    <cellStyle name="20% - Ênfase6 23 12 4" xfId="18118" xr:uid="{4C502FCA-8C61-4468-B54C-98B2047BDED6}"/>
    <cellStyle name="20% - Ênfase6 23 13" xfId="18119" xr:uid="{0A5C564B-3947-49E1-88D0-F8B9817F73DF}"/>
    <cellStyle name="20% - Ênfase6 23 14" xfId="18120" xr:uid="{2BF5FC53-FB5C-4907-8BC4-FAA86E73C16A}"/>
    <cellStyle name="20% - Ênfase6 23 15" xfId="18121" xr:uid="{ED9D3692-F3A8-4FBA-B691-DFE438D17EC9}"/>
    <cellStyle name="20% - Ênfase6 23 2" xfId="1274" xr:uid="{4BF066B1-A10D-497D-A3C2-214520C5012B}"/>
    <cellStyle name="20% - Ênfase6 23 2 2" xfId="18122" xr:uid="{7BFADE4F-1303-4381-9044-C2E8144DFEF3}"/>
    <cellStyle name="20% - Ênfase6 23 2 2 2" xfId="18123" xr:uid="{BE0EB92B-A790-459B-8540-DC621DD5B99E}"/>
    <cellStyle name="20% - Ênfase6 23 2 2 3" xfId="18124" xr:uid="{C0C240D5-F418-4F90-9565-427736B9FFDC}"/>
    <cellStyle name="20% - Ênfase6 23 2 2 4" xfId="18125" xr:uid="{95DBA01B-2AAF-4247-8F1B-EAB453F7C266}"/>
    <cellStyle name="20% - Ênfase6 23 2 3" xfId="18126" xr:uid="{6989C341-ABE0-486F-A11A-F9DDB98CDAF8}"/>
    <cellStyle name="20% - Ênfase6 23 2 4" xfId="18127" xr:uid="{19B4EF77-87BD-4AFF-9F00-3882F7CA3013}"/>
    <cellStyle name="20% - Ênfase6 23 2 5" xfId="18128" xr:uid="{22F9C2D8-8F0E-48E8-B30B-E3703842ED79}"/>
    <cellStyle name="20% - Ênfase6 23 3" xfId="18129" xr:uid="{52098B2C-F511-48A1-A336-AC7B15D3661E}"/>
    <cellStyle name="20% - Ênfase6 23 3 2" xfId="18130" xr:uid="{AE43EBAA-D227-482A-A37A-3D2AA7BA480F}"/>
    <cellStyle name="20% - Ênfase6 23 3 2 2" xfId="18131" xr:uid="{70897561-57CE-401B-9D3F-82AE2BA1C868}"/>
    <cellStyle name="20% - Ênfase6 23 3 2 3" xfId="18132" xr:uid="{DEB500CA-5CAC-4B48-9F97-75DE8DFE8C6B}"/>
    <cellStyle name="20% - Ênfase6 23 3 2 4" xfId="18133" xr:uid="{A1481355-7DE0-4CE0-AD39-7C63141FA3EF}"/>
    <cellStyle name="20% - Ênfase6 23 3 3" xfId="18134" xr:uid="{32481005-EC9B-4322-9856-1EB3B0FD13DB}"/>
    <cellStyle name="20% - Ênfase6 23 3 4" xfId="18135" xr:uid="{A504F6BC-FD53-4D5E-8013-0B3EA9C60619}"/>
    <cellStyle name="20% - Ênfase6 23 3 5" xfId="18136" xr:uid="{EB7EF714-588E-4245-99F7-A60146F5344F}"/>
    <cellStyle name="20% - Ênfase6 23 4" xfId="18137" xr:uid="{FC5E12A2-2908-4CF0-A1D8-5FC14FAB0B65}"/>
    <cellStyle name="20% - Ênfase6 23 4 2" xfId="18138" xr:uid="{32D883F2-4AF3-4052-860C-EC0A6B7E0D57}"/>
    <cellStyle name="20% - Ênfase6 23 4 2 2" xfId="18139" xr:uid="{C518C304-8CB5-4C79-8004-17A355B5BB52}"/>
    <cellStyle name="20% - Ênfase6 23 4 2 3" xfId="18140" xr:uid="{42FE626B-FF15-4BA6-BCB0-AFE979B0B3A0}"/>
    <cellStyle name="20% - Ênfase6 23 4 2 4" xfId="18141" xr:uid="{5257EF2A-6471-4456-B76B-29AB379E138D}"/>
    <cellStyle name="20% - Ênfase6 23 4 3" xfId="18142" xr:uid="{1611BA57-FD4C-4BDA-9B56-AAAA51FB7C79}"/>
    <cellStyle name="20% - Ênfase6 23 4 4" xfId="18143" xr:uid="{48A90D48-5769-469A-B4A3-0A819AA37B07}"/>
    <cellStyle name="20% - Ênfase6 23 4 5" xfId="18144" xr:uid="{DDB84DAD-1C4D-441B-A16E-3B80E3E0A01E}"/>
    <cellStyle name="20% - Ênfase6 23 5" xfId="18145" xr:uid="{EE67C01E-0D96-428A-A09B-EFE98EE2B9FE}"/>
    <cellStyle name="20% - Ênfase6 23 5 2" xfId="18146" xr:uid="{9A4A6B9C-DD2E-48C0-8488-858523A51FC1}"/>
    <cellStyle name="20% - Ênfase6 23 5 2 2" xfId="18147" xr:uid="{5E1C1C24-6AC7-46F4-AD6A-0BF5DE7A58E6}"/>
    <cellStyle name="20% - Ênfase6 23 5 2 3" xfId="18148" xr:uid="{00E93116-7C04-46F3-A728-6D8CE842116D}"/>
    <cellStyle name="20% - Ênfase6 23 5 2 4" xfId="18149" xr:uid="{48BDC6D8-910F-45D3-8212-D559A6520247}"/>
    <cellStyle name="20% - Ênfase6 23 5 3" xfId="18150" xr:uid="{D45B785B-F238-4C3E-9ADA-F2250F764FAC}"/>
    <cellStyle name="20% - Ênfase6 23 5 4" xfId="18151" xr:uid="{ECA02F51-B841-42C2-9DB4-BF816D63388A}"/>
    <cellStyle name="20% - Ênfase6 23 5 5" xfId="18152" xr:uid="{FBA36595-91C3-4419-81B7-CCB381B15A33}"/>
    <cellStyle name="20% - Ênfase6 23 6" xfId="18153" xr:uid="{DDF43A59-4CFC-4FAA-8E34-83E7B774AEBC}"/>
    <cellStyle name="20% - Ênfase6 23 6 2" xfId="18154" xr:uid="{F3A7DE75-2C6D-4214-95E6-48DA0A87BC64}"/>
    <cellStyle name="20% - Ênfase6 23 6 2 2" xfId="18155" xr:uid="{C995B870-723B-4417-8B68-2D8AD46D9940}"/>
    <cellStyle name="20% - Ênfase6 23 6 2 3" xfId="18156" xr:uid="{C15688C7-56FA-4966-BC7F-84D098A787C2}"/>
    <cellStyle name="20% - Ênfase6 23 6 2 4" xfId="18157" xr:uid="{DB7C8277-1158-4919-934E-F56794FBB7FA}"/>
    <cellStyle name="20% - Ênfase6 23 6 3" xfId="18158" xr:uid="{BD93EECF-4441-4CCF-B174-A118EB8B5737}"/>
    <cellStyle name="20% - Ênfase6 23 6 4" xfId="18159" xr:uid="{2B9C851C-71C5-4387-8F83-17BD439D66B1}"/>
    <cellStyle name="20% - Ênfase6 23 6 5" xfId="18160" xr:uid="{8E061DA9-3893-4452-B48D-8F2D7265F135}"/>
    <cellStyle name="20% - Ênfase6 23 7" xfId="18161" xr:uid="{8D5B0BBF-1009-4C7A-A723-EDF9739581A9}"/>
    <cellStyle name="20% - Ênfase6 23 7 2" xfId="18162" xr:uid="{C38F4BD7-170D-4FD9-8518-E1A250F0D11D}"/>
    <cellStyle name="20% - Ênfase6 23 7 2 2" xfId="18163" xr:uid="{1988B1A4-93B1-42B6-A4A1-133D7413B489}"/>
    <cellStyle name="20% - Ênfase6 23 7 2 3" xfId="18164" xr:uid="{84503A8F-3A49-4A5C-9480-9BDEBE873FF9}"/>
    <cellStyle name="20% - Ênfase6 23 7 2 4" xfId="18165" xr:uid="{5790DD88-4819-411D-A2F3-AD470C85BAC1}"/>
    <cellStyle name="20% - Ênfase6 23 7 3" xfId="18166" xr:uid="{360796E8-ECDF-49AC-B53C-1A1776DE3CE6}"/>
    <cellStyle name="20% - Ênfase6 23 7 4" xfId="18167" xr:uid="{DA83D0FC-425F-45E1-AC65-ED27281E1B36}"/>
    <cellStyle name="20% - Ênfase6 23 7 5" xfId="18168" xr:uid="{B962ED38-A474-45CC-9069-EA4A1D5507DD}"/>
    <cellStyle name="20% - Ênfase6 23 8" xfId="18169" xr:uid="{27EE2BEC-0560-4A4A-8FCE-2635118659CC}"/>
    <cellStyle name="20% - Ênfase6 23 8 2" xfId="18170" xr:uid="{A30DDAD8-DB0E-4851-9E48-80E4875368A0}"/>
    <cellStyle name="20% - Ênfase6 23 8 2 2" xfId="18171" xr:uid="{E4706FED-8111-4751-B40E-B93F484D8A7F}"/>
    <cellStyle name="20% - Ênfase6 23 8 2 3" xfId="18172" xr:uid="{B71D81CF-3FB1-4E4D-9C87-4826BB63565A}"/>
    <cellStyle name="20% - Ênfase6 23 8 2 4" xfId="18173" xr:uid="{A2AC634A-0660-46CB-B822-A3099B1646F3}"/>
    <cellStyle name="20% - Ênfase6 23 8 3" xfId="18174" xr:uid="{347C249A-D87D-4FE2-A4C3-E5DBFE6EA8A8}"/>
    <cellStyle name="20% - Ênfase6 23 8 4" xfId="18175" xr:uid="{931A9E79-76BC-4798-B428-957235BAE001}"/>
    <cellStyle name="20% - Ênfase6 23 8 5" xfId="18176" xr:uid="{36353902-0273-4657-8723-48193A2D1D6A}"/>
    <cellStyle name="20% - Ênfase6 23 9" xfId="18177" xr:uid="{11CABF26-4EE1-4876-B059-22F3CDCF5206}"/>
    <cellStyle name="20% - Ênfase6 23 9 2" xfId="18178" xr:uid="{F03AF069-4016-4C53-8FA9-BB88F2793776}"/>
    <cellStyle name="20% - Ênfase6 23 9 2 2" xfId="18179" xr:uid="{D2631B91-3506-467A-9441-680C04729FC0}"/>
    <cellStyle name="20% - Ênfase6 23 9 2 3" xfId="18180" xr:uid="{184384D4-7B8B-47AD-B67B-7FE516CFB90E}"/>
    <cellStyle name="20% - Ênfase6 23 9 2 4" xfId="18181" xr:uid="{55C5135D-3139-4B8C-A7CE-FEF91ADADCE3}"/>
    <cellStyle name="20% - Ênfase6 23 9 3" xfId="18182" xr:uid="{F1654C8D-74FE-4A1F-AD9F-08EB17BBCC63}"/>
    <cellStyle name="20% - Ênfase6 23 9 4" xfId="18183" xr:uid="{14416CCE-5454-41C4-95EB-C17D258DA03A}"/>
    <cellStyle name="20% - Ênfase6 23 9 5" xfId="18184" xr:uid="{5F759DA0-3B29-4567-82CF-5238112E1F57}"/>
    <cellStyle name="20% - Ênfase6 24" xfId="1275" xr:uid="{5D7CB406-5673-43E9-B24B-8F47048ADAA9}"/>
    <cellStyle name="20% - Ênfase6 24 10" xfId="18185" xr:uid="{5871D264-295E-4407-8137-B4D47221BCC6}"/>
    <cellStyle name="20% - Ênfase6 24 10 2" xfId="18186" xr:uid="{7E34FA60-C774-4392-AB3F-BBA6900B5928}"/>
    <cellStyle name="20% - Ênfase6 24 10 2 2" xfId="18187" xr:uid="{B667A2E1-D47D-4053-9764-64793789A8C1}"/>
    <cellStyle name="20% - Ênfase6 24 10 2 3" xfId="18188" xr:uid="{8C37CCF5-30A0-4A30-AB6E-F521826300A7}"/>
    <cellStyle name="20% - Ênfase6 24 10 2 4" xfId="18189" xr:uid="{73BC30E3-E767-4CFC-B477-DA1ACFD667E3}"/>
    <cellStyle name="20% - Ênfase6 24 10 3" xfId="18190" xr:uid="{003CF7A4-B967-43B3-A832-D3B2B27789B2}"/>
    <cellStyle name="20% - Ênfase6 24 10 4" xfId="18191" xr:uid="{2036BE2F-A56A-4375-BD1E-9D05DA2C3FB3}"/>
    <cellStyle name="20% - Ênfase6 24 10 5" xfId="18192" xr:uid="{24E4C23F-C3A4-4200-81BC-94B72F3C7E54}"/>
    <cellStyle name="20% - Ênfase6 24 11" xfId="18193" xr:uid="{02FF5E6F-66B7-4FDC-AD04-E9DAA8000D57}"/>
    <cellStyle name="20% - Ênfase6 24 11 2" xfId="18194" xr:uid="{D8C6A6A7-784C-41DB-B44C-67BBD97C2C15}"/>
    <cellStyle name="20% - Ênfase6 24 11 2 2" xfId="18195" xr:uid="{BA300A8D-E003-481B-84EE-FFD368E6FC2E}"/>
    <cellStyle name="20% - Ênfase6 24 11 2 3" xfId="18196" xr:uid="{B64518AD-91CF-4456-8291-A4BE4FA4CE17}"/>
    <cellStyle name="20% - Ênfase6 24 11 2 4" xfId="18197" xr:uid="{361B4BBF-6732-4EEA-901A-D296DBB385E0}"/>
    <cellStyle name="20% - Ênfase6 24 11 3" xfId="18198" xr:uid="{1397C7CF-82BB-44DC-94C5-FE7BD4867711}"/>
    <cellStyle name="20% - Ênfase6 24 11 4" xfId="18199" xr:uid="{DE20A3F4-2577-4B1A-9060-BD965830EEDD}"/>
    <cellStyle name="20% - Ênfase6 24 11 5" xfId="18200" xr:uid="{FDFFEA82-A047-42CE-9492-3BB38C389533}"/>
    <cellStyle name="20% - Ênfase6 24 12" xfId="18201" xr:uid="{8BC8F72D-4B09-4D54-B287-500CAFDEC945}"/>
    <cellStyle name="20% - Ênfase6 24 12 2" xfId="18202" xr:uid="{628B6CE9-6389-4BAD-8C77-25BCC4E0278C}"/>
    <cellStyle name="20% - Ênfase6 24 12 3" xfId="18203" xr:uid="{1507E1FA-2207-40EF-ABD1-872A939E3733}"/>
    <cellStyle name="20% - Ênfase6 24 12 4" xfId="18204" xr:uid="{851CD398-A105-44AE-87E5-09F60D4C53E7}"/>
    <cellStyle name="20% - Ênfase6 24 13" xfId="18205" xr:uid="{BC36750A-81B3-455D-AC12-E1FEDDAFBDB8}"/>
    <cellStyle name="20% - Ênfase6 24 14" xfId="18206" xr:uid="{FA6211EE-258A-4790-B2E6-240BCC136F02}"/>
    <cellStyle name="20% - Ênfase6 24 15" xfId="18207" xr:uid="{D16EE124-F8D4-4509-80A0-E3205C27270B}"/>
    <cellStyle name="20% - Ênfase6 24 2" xfId="1276" xr:uid="{E420D549-EDDA-44EB-B64E-61F37CA8C008}"/>
    <cellStyle name="20% - Ênfase6 24 2 2" xfId="18208" xr:uid="{40B3177A-C262-47D1-9BFB-3E120AC4DB41}"/>
    <cellStyle name="20% - Ênfase6 24 2 2 2" xfId="18209" xr:uid="{5CD05FB3-359F-46B8-9EA9-F332E35A97A8}"/>
    <cellStyle name="20% - Ênfase6 24 2 2 3" xfId="18210" xr:uid="{97645C57-4CC7-4E41-B3AD-AB630C3BE55B}"/>
    <cellStyle name="20% - Ênfase6 24 2 2 4" xfId="18211" xr:uid="{210EB8BF-7287-461C-86E5-F178FF57ED07}"/>
    <cellStyle name="20% - Ênfase6 24 2 3" xfId="18212" xr:uid="{81C3408F-46D5-4C3B-BA6B-F91642F5D98A}"/>
    <cellStyle name="20% - Ênfase6 24 2 4" xfId="18213" xr:uid="{18EE0B7A-ADD0-49D0-A746-CC5E2267EE56}"/>
    <cellStyle name="20% - Ênfase6 24 2 5" xfId="18214" xr:uid="{CA982647-424A-4115-94C0-E03840D30C9F}"/>
    <cellStyle name="20% - Ênfase6 24 3" xfId="18215" xr:uid="{93CD6F90-E592-48EE-BACE-66F07BA6D37F}"/>
    <cellStyle name="20% - Ênfase6 24 3 2" xfId="18216" xr:uid="{094DD992-495F-4E5B-AF2A-EA6986F703F4}"/>
    <cellStyle name="20% - Ênfase6 24 3 2 2" xfId="18217" xr:uid="{DDD601D9-3CB1-4BD1-9DCA-7D8A5B185612}"/>
    <cellStyle name="20% - Ênfase6 24 3 2 3" xfId="18218" xr:uid="{B168C56B-2101-4A3B-8527-D513B478DA42}"/>
    <cellStyle name="20% - Ênfase6 24 3 2 4" xfId="18219" xr:uid="{5F983D6E-0E3A-4C94-BDE5-0FE2BB95ED97}"/>
    <cellStyle name="20% - Ênfase6 24 3 3" xfId="18220" xr:uid="{02490722-5A90-4F5E-B123-499A1DF7C272}"/>
    <cellStyle name="20% - Ênfase6 24 3 4" xfId="18221" xr:uid="{8B52C453-8F73-44C1-BFEE-298A636D6604}"/>
    <cellStyle name="20% - Ênfase6 24 3 5" xfId="18222" xr:uid="{F3AB3912-E0D3-4B19-8297-CD0DBA4E4BD6}"/>
    <cellStyle name="20% - Ênfase6 24 4" xfId="18223" xr:uid="{73E4E200-15B3-48D5-9C90-F89DAB39452C}"/>
    <cellStyle name="20% - Ênfase6 24 4 2" xfId="18224" xr:uid="{152AD816-57C5-416F-A941-4AEE80B60935}"/>
    <cellStyle name="20% - Ênfase6 24 4 2 2" xfId="18225" xr:uid="{BBA71DDC-BAEA-4581-9C6D-D07B0F985928}"/>
    <cellStyle name="20% - Ênfase6 24 4 2 3" xfId="18226" xr:uid="{47C1EC1E-0A4D-40A4-BC99-C1ADD8111A86}"/>
    <cellStyle name="20% - Ênfase6 24 4 2 4" xfId="18227" xr:uid="{F21B32BF-DAB4-40D0-82B9-849A66668738}"/>
    <cellStyle name="20% - Ênfase6 24 4 3" xfId="18228" xr:uid="{E264D2A3-3631-4416-AF3B-515FF53FD22E}"/>
    <cellStyle name="20% - Ênfase6 24 4 4" xfId="18229" xr:uid="{342D616F-21A8-49DD-AFE6-0F9A9E1146D2}"/>
    <cellStyle name="20% - Ênfase6 24 4 5" xfId="18230" xr:uid="{17E528A2-B1DA-421F-AFE4-4FDF7EC6DF0D}"/>
    <cellStyle name="20% - Ênfase6 24 5" xfId="18231" xr:uid="{FB8DE6FD-863A-458E-B3E5-59ABD90F263F}"/>
    <cellStyle name="20% - Ênfase6 24 5 2" xfId="18232" xr:uid="{6AC78725-FF61-4F8C-8BE8-776A947C73F2}"/>
    <cellStyle name="20% - Ênfase6 24 5 2 2" xfId="18233" xr:uid="{79355F6F-E32C-4C7B-8F4B-395D3D8D50A9}"/>
    <cellStyle name="20% - Ênfase6 24 5 2 3" xfId="18234" xr:uid="{27A0CA32-286F-4D6E-BEB5-1B64A9F514ED}"/>
    <cellStyle name="20% - Ênfase6 24 5 2 4" xfId="18235" xr:uid="{C2F5C78C-2E03-4366-AB7D-714980E6FAA0}"/>
    <cellStyle name="20% - Ênfase6 24 5 3" xfId="18236" xr:uid="{9A018A45-8C3B-416F-9095-9B8105FB1637}"/>
    <cellStyle name="20% - Ênfase6 24 5 4" xfId="18237" xr:uid="{4A76FE62-B552-4510-8A24-8AA3563CD594}"/>
    <cellStyle name="20% - Ênfase6 24 5 5" xfId="18238" xr:uid="{4867645C-D8AF-4609-B0F1-A021529C58DD}"/>
    <cellStyle name="20% - Ênfase6 24 6" xfId="18239" xr:uid="{99DF1E7F-72F6-42FD-AF02-89F7A02B1C83}"/>
    <cellStyle name="20% - Ênfase6 24 6 2" xfId="18240" xr:uid="{7B4805CC-CAD3-4B2D-938A-C1AC8CF532C4}"/>
    <cellStyle name="20% - Ênfase6 24 6 2 2" xfId="18241" xr:uid="{48EF432D-108B-497F-82B5-D6F3D5765020}"/>
    <cellStyle name="20% - Ênfase6 24 6 2 3" xfId="18242" xr:uid="{0EC6D048-BC70-4367-B17F-0FFFA4D789D7}"/>
    <cellStyle name="20% - Ênfase6 24 6 2 4" xfId="18243" xr:uid="{D0352BE7-9FDA-42A9-9755-B51B5C9D459C}"/>
    <cellStyle name="20% - Ênfase6 24 6 3" xfId="18244" xr:uid="{1A0445F0-A81E-4D29-8A0D-F686EDCBCBC4}"/>
    <cellStyle name="20% - Ênfase6 24 6 4" xfId="18245" xr:uid="{4BBEB4D9-A86C-4052-858A-BFEFC3155DAF}"/>
    <cellStyle name="20% - Ênfase6 24 6 5" xfId="18246" xr:uid="{50B70EBC-635D-4182-A9EB-B4C559301094}"/>
    <cellStyle name="20% - Ênfase6 24 7" xfId="18247" xr:uid="{FE6B5B3E-DE4B-422A-B3F7-E7A77045BB2C}"/>
    <cellStyle name="20% - Ênfase6 24 7 2" xfId="18248" xr:uid="{6B30CA00-1433-4518-BD9E-BC420AD22582}"/>
    <cellStyle name="20% - Ênfase6 24 7 2 2" xfId="18249" xr:uid="{85B54AC2-B83A-4E9B-B0C7-A481CA2EEC0E}"/>
    <cellStyle name="20% - Ênfase6 24 7 2 3" xfId="18250" xr:uid="{BFE2DEB5-DF85-4189-B1C6-3E3FC08E116A}"/>
    <cellStyle name="20% - Ênfase6 24 7 2 4" xfId="18251" xr:uid="{07AE808A-B225-49F0-AD9C-DB7E21054E3B}"/>
    <cellStyle name="20% - Ênfase6 24 7 3" xfId="18252" xr:uid="{B8636E50-3BC1-437D-8A44-2447DC293F7E}"/>
    <cellStyle name="20% - Ênfase6 24 7 4" xfId="18253" xr:uid="{1A126D2D-334C-4593-A23F-F2A3D4AFFE5A}"/>
    <cellStyle name="20% - Ênfase6 24 7 5" xfId="18254" xr:uid="{497B11B2-DD05-4D93-8DFB-E5E31A648500}"/>
    <cellStyle name="20% - Ênfase6 24 8" xfId="18255" xr:uid="{9B733E32-53D8-460B-BE0D-7B042E8F0AAE}"/>
    <cellStyle name="20% - Ênfase6 24 8 2" xfId="18256" xr:uid="{4DA545BE-C7DE-4FCE-87CC-38F2EECC41FF}"/>
    <cellStyle name="20% - Ênfase6 24 8 2 2" xfId="18257" xr:uid="{92DABB03-28DF-4C9B-897A-9C09BA1B1A1D}"/>
    <cellStyle name="20% - Ênfase6 24 8 2 3" xfId="18258" xr:uid="{509F5879-6FE9-4A2C-A267-372F0DA8A4AB}"/>
    <cellStyle name="20% - Ênfase6 24 8 2 4" xfId="18259" xr:uid="{A2C12538-2302-422F-A72E-73E6CFEB4C14}"/>
    <cellStyle name="20% - Ênfase6 24 8 3" xfId="18260" xr:uid="{CB89506B-4485-4A8E-9FEE-A5AFE7504F99}"/>
    <cellStyle name="20% - Ênfase6 24 8 4" xfId="18261" xr:uid="{5E047BDA-60A7-4548-9B2C-EB3FB1DF19B6}"/>
    <cellStyle name="20% - Ênfase6 24 8 5" xfId="18262" xr:uid="{B7A87CA6-D9C5-4317-93CC-1780BC7A82A2}"/>
    <cellStyle name="20% - Ênfase6 24 9" xfId="18263" xr:uid="{48702B85-049F-43B5-92B0-6B141381F0D5}"/>
    <cellStyle name="20% - Ênfase6 24 9 2" xfId="18264" xr:uid="{B2853982-6E44-4D36-8375-02CEAB0C1BA2}"/>
    <cellStyle name="20% - Ênfase6 24 9 2 2" xfId="18265" xr:uid="{AAABFB46-0F06-43F9-A68F-BF3718363212}"/>
    <cellStyle name="20% - Ênfase6 24 9 2 3" xfId="18266" xr:uid="{360E2261-45B0-416F-A7AA-85F9DF66ADA2}"/>
    <cellStyle name="20% - Ênfase6 24 9 2 4" xfId="18267" xr:uid="{EE834CAB-50FB-48F4-A7FC-31594D31D7C6}"/>
    <cellStyle name="20% - Ênfase6 24 9 3" xfId="18268" xr:uid="{0609E92F-0422-42E5-AC63-4AFE09E28807}"/>
    <cellStyle name="20% - Ênfase6 24 9 4" xfId="18269" xr:uid="{473797D5-23AA-41A6-BEC2-8BEA8439967E}"/>
    <cellStyle name="20% - Ênfase6 24 9 5" xfId="18270" xr:uid="{C493C9CA-7FB6-4002-BEC2-B0BF0CC2631C}"/>
    <cellStyle name="20% - Ênfase6 25" xfId="1277" xr:uid="{7BF3CBF7-43A5-43C5-9508-D001EF996EBF}"/>
    <cellStyle name="20% - Ênfase6 25 10" xfId="18271" xr:uid="{B6279B9C-35FB-48F9-AB7B-B3F89567FA6F}"/>
    <cellStyle name="20% - Ênfase6 25 10 2" xfId="18272" xr:uid="{2DF55BD3-8323-4EA0-9CFF-949196474E3B}"/>
    <cellStyle name="20% - Ênfase6 25 10 2 2" xfId="18273" xr:uid="{83EACF48-2EFC-4EC0-9B66-5D94AFD9F991}"/>
    <cellStyle name="20% - Ênfase6 25 10 2 3" xfId="18274" xr:uid="{FF126168-9DD0-45AC-89D2-46D5A68A476F}"/>
    <cellStyle name="20% - Ênfase6 25 10 2 4" xfId="18275" xr:uid="{27B72FFD-FC0E-4B98-87D6-EB4CEEC76002}"/>
    <cellStyle name="20% - Ênfase6 25 10 3" xfId="18276" xr:uid="{1ED667F8-A128-4DE2-9302-3454D7648AAA}"/>
    <cellStyle name="20% - Ênfase6 25 10 4" xfId="18277" xr:uid="{967FAF1E-9DB4-4236-BD68-5A495373FB7A}"/>
    <cellStyle name="20% - Ênfase6 25 10 5" xfId="18278" xr:uid="{9FD283AE-53D2-47CB-B8B6-A38AA548E776}"/>
    <cellStyle name="20% - Ênfase6 25 11" xfId="18279" xr:uid="{5D9E2945-FF15-494D-AEAE-DE16E9F251EC}"/>
    <cellStyle name="20% - Ênfase6 25 11 2" xfId="18280" xr:uid="{8E10014A-F8FA-4E74-9B6B-43C187740277}"/>
    <cellStyle name="20% - Ênfase6 25 11 2 2" xfId="18281" xr:uid="{70BD45E9-4FBB-44E0-8FA8-C0004CCA7EB9}"/>
    <cellStyle name="20% - Ênfase6 25 11 2 3" xfId="18282" xr:uid="{30DC2036-C5E2-46CF-A2E7-3C1911096D56}"/>
    <cellStyle name="20% - Ênfase6 25 11 2 4" xfId="18283" xr:uid="{3FDAA6A3-F744-4863-8731-314EDC4432CC}"/>
    <cellStyle name="20% - Ênfase6 25 11 3" xfId="18284" xr:uid="{7B3669C5-15B3-4025-8061-9188B23B4558}"/>
    <cellStyle name="20% - Ênfase6 25 11 4" xfId="18285" xr:uid="{D686D60A-17C3-4E82-BA20-739AF66EE388}"/>
    <cellStyle name="20% - Ênfase6 25 11 5" xfId="18286" xr:uid="{91AE24A6-0B9B-47EB-A7DD-1DDE017A1A7A}"/>
    <cellStyle name="20% - Ênfase6 25 12" xfId="18287" xr:uid="{D867F0F7-AB61-4066-9EBB-091A9270D476}"/>
    <cellStyle name="20% - Ênfase6 25 12 2" xfId="18288" xr:uid="{968B5726-1959-4D90-8A21-D98D488E58A2}"/>
    <cellStyle name="20% - Ênfase6 25 12 3" xfId="18289" xr:uid="{C1DCA43D-A226-43C0-B2C9-CA32F3156F2F}"/>
    <cellStyle name="20% - Ênfase6 25 12 4" xfId="18290" xr:uid="{D5D7633F-BD8D-4BBF-A96E-1AF71728DCED}"/>
    <cellStyle name="20% - Ênfase6 25 13" xfId="18291" xr:uid="{4FD53B8A-DF59-459C-968D-C10DB5564721}"/>
    <cellStyle name="20% - Ênfase6 25 14" xfId="18292" xr:uid="{97CF9743-21AB-4C23-86E9-BAA2B010CF6F}"/>
    <cellStyle name="20% - Ênfase6 25 15" xfId="18293" xr:uid="{8751E36D-1493-4076-B8A0-20FEE9D981AB}"/>
    <cellStyle name="20% - Ênfase6 25 2" xfId="1278" xr:uid="{9DFAF56A-28FB-4618-9DBA-B317588410B7}"/>
    <cellStyle name="20% - Ênfase6 25 2 2" xfId="18294" xr:uid="{4CFB0780-F8B8-45C0-98B1-1A47BAABEA45}"/>
    <cellStyle name="20% - Ênfase6 25 2 2 2" xfId="18295" xr:uid="{EF78083D-996F-450E-AB53-D01034A7B1A2}"/>
    <cellStyle name="20% - Ênfase6 25 2 2 3" xfId="18296" xr:uid="{938513B5-417E-4209-BA2D-D46925C61360}"/>
    <cellStyle name="20% - Ênfase6 25 2 2 4" xfId="18297" xr:uid="{1CA327DF-6604-40D4-81BA-23A8EF413688}"/>
    <cellStyle name="20% - Ênfase6 25 2 3" xfId="18298" xr:uid="{3D2837D2-DCB8-42BD-997C-8E895B86D268}"/>
    <cellStyle name="20% - Ênfase6 25 2 4" xfId="18299" xr:uid="{91A5AC4D-E3DD-40C5-801F-745FD103D0C1}"/>
    <cellStyle name="20% - Ênfase6 25 2 5" xfId="18300" xr:uid="{E60C7083-D21C-455F-A3A0-C8AD075CD842}"/>
    <cellStyle name="20% - Ênfase6 25 3" xfId="18301" xr:uid="{8E91CBFA-6EC7-4F26-AB65-6FC6C2D01C2A}"/>
    <cellStyle name="20% - Ênfase6 25 3 2" xfId="18302" xr:uid="{214DC755-826B-4730-A8EB-C5BDBDE91495}"/>
    <cellStyle name="20% - Ênfase6 25 3 2 2" xfId="18303" xr:uid="{EC45466B-AFF3-443A-BFF6-9E968A003A9E}"/>
    <cellStyle name="20% - Ênfase6 25 3 2 3" xfId="18304" xr:uid="{42381C1F-E347-43F7-9EC3-B4E54F23A486}"/>
    <cellStyle name="20% - Ênfase6 25 3 2 4" xfId="18305" xr:uid="{60B0AD0B-F29B-4FED-988C-9BAEB814F80A}"/>
    <cellStyle name="20% - Ênfase6 25 3 3" xfId="18306" xr:uid="{4ED02D6B-9470-404F-947D-B4769FDD40BE}"/>
    <cellStyle name="20% - Ênfase6 25 3 4" xfId="18307" xr:uid="{45E53BD6-0C7B-4A22-A646-1DDE800A4C4F}"/>
    <cellStyle name="20% - Ênfase6 25 3 5" xfId="18308" xr:uid="{11B7C010-C544-492B-AB1C-3C5CF364A8E8}"/>
    <cellStyle name="20% - Ênfase6 25 4" xfId="18309" xr:uid="{E31B66FB-7ECB-4DF3-B507-03AB12F7F144}"/>
    <cellStyle name="20% - Ênfase6 25 4 2" xfId="18310" xr:uid="{14198AAE-0BC7-4726-973A-5BB2409F6B7C}"/>
    <cellStyle name="20% - Ênfase6 25 4 2 2" xfId="18311" xr:uid="{A4FCBD8F-9C5D-46ED-B5AC-CEEE8979510F}"/>
    <cellStyle name="20% - Ênfase6 25 4 2 3" xfId="18312" xr:uid="{613E21C4-7862-4DCA-BA96-40D0BD35C758}"/>
    <cellStyle name="20% - Ênfase6 25 4 2 4" xfId="18313" xr:uid="{966FA595-AF92-4A00-8B43-311E7FB6CFEC}"/>
    <cellStyle name="20% - Ênfase6 25 4 3" xfId="18314" xr:uid="{6B838AE2-717C-4E5B-A443-86045F6E1E45}"/>
    <cellStyle name="20% - Ênfase6 25 4 4" xfId="18315" xr:uid="{D73D1326-AF59-46E5-932D-10BCC06A1C40}"/>
    <cellStyle name="20% - Ênfase6 25 4 5" xfId="18316" xr:uid="{BBC4977C-436C-405D-87D0-B39AD4A08596}"/>
    <cellStyle name="20% - Ênfase6 25 5" xfId="18317" xr:uid="{AE9D6065-49EE-4C4B-BFB2-C4116498CD8B}"/>
    <cellStyle name="20% - Ênfase6 25 5 2" xfId="18318" xr:uid="{9CFEF079-114E-40EB-8237-FE46CD62F32A}"/>
    <cellStyle name="20% - Ênfase6 25 5 2 2" xfId="18319" xr:uid="{C4B1318C-0121-45E0-94ED-DA478E6774CB}"/>
    <cellStyle name="20% - Ênfase6 25 5 2 3" xfId="18320" xr:uid="{FCC517EB-7AF4-4C07-A3A6-0EC74440D46E}"/>
    <cellStyle name="20% - Ênfase6 25 5 2 4" xfId="18321" xr:uid="{759FA2D3-076A-484B-B6F8-1FD0F1F0C4F7}"/>
    <cellStyle name="20% - Ênfase6 25 5 3" xfId="18322" xr:uid="{E6F77B33-A742-4A0F-8D05-9CA453FD63F0}"/>
    <cellStyle name="20% - Ênfase6 25 5 4" xfId="18323" xr:uid="{42B9C78F-01E2-4829-8CF9-B98E13EE36DE}"/>
    <cellStyle name="20% - Ênfase6 25 5 5" xfId="18324" xr:uid="{AA7A2377-DBB1-487F-A927-8BCFBEAC2034}"/>
    <cellStyle name="20% - Ênfase6 25 6" xfId="18325" xr:uid="{C626E4F8-F0C6-4D19-B1DA-F162E25C2A4D}"/>
    <cellStyle name="20% - Ênfase6 25 6 2" xfId="18326" xr:uid="{E9A74B90-3DD7-4745-A243-4B3F63C4B07F}"/>
    <cellStyle name="20% - Ênfase6 25 6 2 2" xfId="18327" xr:uid="{AA8811CA-98FB-4909-A7B0-043FCC7BD125}"/>
    <cellStyle name="20% - Ênfase6 25 6 2 3" xfId="18328" xr:uid="{E49F2310-420D-4983-A71B-E50153FFF1A5}"/>
    <cellStyle name="20% - Ênfase6 25 6 2 4" xfId="18329" xr:uid="{25A77FDF-9921-48CE-818D-8B69C5F52A40}"/>
    <cellStyle name="20% - Ênfase6 25 6 3" xfId="18330" xr:uid="{DDB85304-DAF9-4924-B95B-813AE22FBA1A}"/>
    <cellStyle name="20% - Ênfase6 25 6 4" xfId="18331" xr:uid="{268AF73C-DCF0-4A0F-B7E2-3651A62381F5}"/>
    <cellStyle name="20% - Ênfase6 25 6 5" xfId="18332" xr:uid="{A77412DE-0834-441F-B8BA-44B0812934D3}"/>
    <cellStyle name="20% - Ênfase6 25 7" xfId="18333" xr:uid="{DA7343FF-60A7-4CF6-B0B4-D4297F2C8DAC}"/>
    <cellStyle name="20% - Ênfase6 25 7 2" xfId="18334" xr:uid="{3D335031-2F4A-48FB-8F66-6ABD34065679}"/>
    <cellStyle name="20% - Ênfase6 25 7 2 2" xfId="18335" xr:uid="{1430B264-2F5C-4DB4-A17A-543C5B9800AE}"/>
    <cellStyle name="20% - Ênfase6 25 7 2 3" xfId="18336" xr:uid="{05AA346D-9090-479D-B0C4-886F1B51E946}"/>
    <cellStyle name="20% - Ênfase6 25 7 2 4" xfId="18337" xr:uid="{09A9C972-72DA-49C6-9384-9518AB9940B8}"/>
    <cellStyle name="20% - Ênfase6 25 7 3" xfId="18338" xr:uid="{341AD86B-C65B-4241-A343-96E9DADADC15}"/>
    <cellStyle name="20% - Ênfase6 25 7 4" xfId="18339" xr:uid="{D25E73C3-3B79-4EF5-9A90-7F521F0DEA4D}"/>
    <cellStyle name="20% - Ênfase6 25 7 5" xfId="18340" xr:uid="{115265F8-E02F-4CE3-9F45-356E918C2727}"/>
    <cellStyle name="20% - Ênfase6 25 8" xfId="18341" xr:uid="{EB176554-84EA-4839-A152-01D9DD7DB367}"/>
    <cellStyle name="20% - Ênfase6 25 8 2" xfId="18342" xr:uid="{54F66611-05F4-450C-837A-63CCB5CCF990}"/>
    <cellStyle name="20% - Ênfase6 25 8 2 2" xfId="18343" xr:uid="{BE26D0D4-547F-4B36-B0A5-6210883A78A7}"/>
    <cellStyle name="20% - Ênfase6 25 8 2 3" xfId="18344" xr:uid="{BFFCBECD-D001-4A5F-9D12-035317479F42}"/>
    <cellStyle name="20% - Ênfase6 25 8 2 4" xfId="18345" xr:uid="{D6B5E683-9889-48AB-9BA3-4B9F953C4D2D}"/>
    <cellStyle name="20% - Ênfase6 25 8 3" xfId="18346" xr:uid="{D6FCC9A5-A8C6-411C-9E16-2302DE29F5DE}"/>
    <cellStyle name="20% - Ênfase6 25 8 4" xfId="18347" xr:uid="{6C6CFED2-3552-477A-974B-91DA6934172B}"/>
    <cellStyle name="20% - Ênfase6 25 8 5" xfId="18348" xr:uid="{2F97A3D9-D74A-446D-8985-6DABA64E2119}"/>
    <cellStyle name="20% - Ênfase6 25 9" xfId="18349" xr:uid="{868B9839-0281-4AF7-A44C-4991FDAB7A90}"/>
    <cellStyle name="20% - Ênfase6 25 9 2" xfId="18350" xr:uid="{E138A3C6-4533-44FB-8A70-5609D012DA41}"/>
    <cellStyle name="20% - Ênfase6 25 9 2 2" xfId="18351" xr:uid="{8CF0F144-93B9-423B-883A-0966F550676B}"/>
    <cellStyle name="20% - Ênfase6 25 9 2 3" xfId="18352" xr:uid="{204D544D-4ED8-48B3-93B0-A4A5C71C7F10}"/>
    <cellStyle name="20% - Ênfase6 25 9 2 4" xfId="18353" xr:uid="{EE1DCB81-E9BD-4A1E-BDE7-C0D5966DE52A}"/>
    <cellStyle name="20% - Ênfase6 25 9 3" xfId="18354" xr:uid="{D96D1048-52E7-465F-9E78-98B86565E205}"/>
    <cellStyle name="20% - Ênfase6 25 9 4" xfId="18355" xr:uid="{3520F23F-2382-4EF2-9F05-33133123E2F6}"/>
    <cellStyle name="20% - Ênfase6 25 9 5" xfId="18356" xr:uid="{AEDEE26F-78D6-4DC9-9061-9DFA1ADC41CC}"/>
    <cellStyle name="20% - Ênfase6 26" xfId="1279" xr:uid="{3A0AB491-B952-4D46-B625-37B743845A36}"/>
    <cellStyle name="20% - Ênfase6 26 10" xfId="18357" xr:uid="{DB43FBDD-F99C-47FC-9B20-B3822CBC9A6E}"/>
    <cellStyle name="20% - Ênfase6 26 10 2" xfId="18358" xr:uid="{CDE92D3F-0C9A-4E1E-AB99-F32A88379C09}"/>
    <cellStyle name="20% - Ênfase6 26 10 2 2" xfId="18359" xr:uid="{713ABC7C-70EB-4E07-B825-E3A7FF0641CC}"/>
    <cellStyle name="20% - Ênfase6 26 10 2 3" xfId="18360" xr:uid="{188E4CB1-5811-40E3-B07C-D7C833C5D319}"/>
    <cellStyle name="20% - Ênfase6 26 10 2 4" xfId="18361" xr:uid="{43420E04-4B4D-4AEF-918B-C5FE27DC34DF}"/>
    <cellStyle name="20% - Ênfase6 26 10 3" xfId="18362" xr:uid="{D82C0630-3B08-4111-B797-9118EAC366C8}"/>
    <cellStyle name="20% - Ênfase6 26 10 4" xfId="18363" xr:uid="{AFB6B28A-AE01-46DE-8951-17A94AD5A86E}"/>
    <cellStyle name="20% - Ênfase6 26 10 5" xfId="18364" xr:uid="{235C52F0-D6DD-4DF0-9958-A2DD0A10FE1F}"/>
    <cellStyle name="20% - Ênfase6 26 11" xfId="18365" xr:uid="{8DAB5C9B-4882-4A25-A0B8-432E8717AC0E}"/>
    <cellStyle name="20% - Ênfase6 26 11 2" xfId="18366" xr:uid="{B02E02E2-E109-4ACF-ABA2-87E4264A1860}"/>
    <cellStyle name="20% - Ênfase6 26 11 2 2" xfId="18367" xr:uid="{E22BD2E7-BD45-43B6-A0CE-BE4E287C7EBB}"/>
    <cellStyle name="20% - Ênfase6 26 11 2 3" xfId="18368" xr:uid="{C7D96964-816B-4744-B7E3-F5FF5BC949D9}"/>
    <cellStyle name="20% - Ênfase6 26 11 2 4" xfId="18369" xr:uid="{9530A234-2460-4998-956C-96B1AFDB2486}"/>
    <cellStyle name="20% - Ênfase6 26 11 3" xfId="18370" xr:uid="{BE2B076A-A41C-44C7-8C94-F01F74BB1BD6}"/>
    <cellStyle name="20% - Ênfase6 26 11 4" xfId="18371" xr:uid="{648E1E0B-07B8-41E9-AC78-EF2AD3D36AD2}"/>
    <cellStyle name="20% - Ênfase6 26 11 5" xfId="18372" xr:uid="{E9F9EF0F-9B13-4129-9CA9-A33722CF931D}"/>
    <cellStyle name="20% - Ênfase6 26 12" xfId="18373" xr:uid="{38382042-9222-45D9-91AA-7077E3DD69BA}"/>
    <cellStyle name="20% - Ênfase6 26 12 2" xfId="18374" xr:uid="{4F2F9A35-CD20-49AE-9653-2DD594783369}"/>
    <cellStyle name="20% - Ênfase6 26 12 3" xfId="18375" xr:uid="{C7013D02-285A-4FB5-85BC-DAD9317F8552}"/>
    <cellStyle name="20% - Ênfase6 26 12 4" xfId="18376" xr:uid="{8ECA1FAB-685E-4F31-8771-82A9C81BDA9D}"/>
    <cellStyle name="20% - Ênfase6 26 13" xfId="18377" xr:uid="{67A95C67-6CEF-4A5C-949B-E28D509049C3}"/>
    <cellStyle name="20% - Ênfase6 26 14" xfId="18378" xr:uid="{4E1353A4-C208-4BDF-9720-3F40A72EDBAD}"/>
    <cellStyle name="20% - Ênfase6 26 15" xfId="18379" xr:uid="{EDDDD31D-FBD4-4374-9217-A547D854BEB8}"/>
    <cellStyle name="20% - Ênfase6 26 2" xfId="1280" xr:uid="{6656F5E8-681D-4146-AE3B-B6CEA33225CE}"/>
    <cellStyle name="20% - Ênfase6 26 2 2" xfId="18380" xr:uid="{34CF6FB2-8543-4D2A-8990-0AAC574ADED9}"/>
    <cellStyle name="20% - Ênfase6 26 2 2 2" xfId="18381" xr:uid="{EC94D441-2C99-4F24-90C4-6CAB54968E5E}"/>
    <cellStyle name="20% - Ênfase6 26 2 2 3" xfId="18382" xr:uid="{F6277DC6-AB94-4262-AC98-6D010A133320}"/>
    <cellStyle name="20% - Ênfase6 26 2 2 4" xfId="18383" xr:uid="{9FCD9DFA-E2F2-4808-8385-DB57400945B9}"/>
    <cellStyle name="20% - Ênfase6 26 2 3" xfId="18384" xr:uid="{6B67B698-B25E-4C30-A430-648AA0D197E7}"/>
    <cellStyle name="20% - Ênfase6 26 2 4" xfId="18385" xr:uid="{E8B09468-17DC-4154-9743-5D0FAC6DD6FB}"/>
    <cellStyle name="20% - Ênfase6 26 2 5" xfId="18386" xr:uid="{1B903ED3-CF5C-4480-B1A5-ACEE5363DD99}"/>
    <cellStyle name="20% - Ênfase6 26 3" xfId="18387" xr:uid="{E5A334D4-24CF-450B-BCBC-7E044283F8E8}"/>
    <cellStyle name="20% - Ênfase6 26 3 2" xfId="18388" xr:uid="{0DB221C5-0894-4641-BD35-A9A5A59D4951}"/>
    <cellStyle name="20% - Ênfase6 26 3 2 2" xfId="18389" xr:uid="{35D10ABF-B508-4883-AF13-54B35D2F65FF}"/>
    <cellStyle name="20% - Ênfase6 26 3 2 3" xfId="18390" xr:uid="{BADE7098-31E9-4EBF-AF1D-F90D064FE6E9}"/>
    <cellStyle name="20% - Ênfase6 26 3 2 4" xfId="18391" xr:uid="{90503C9E-9E87-4D58-BCE2-335E95C7A9DA}"/>
    <cellStyle name="20% - Ênfase6 26 3 3" xfId="18392" xr:uid="{5CA2A2F5-54EF-4288-87C6-0B05B95D31DA}"/>
    <cellStyle name="20% - Ênfase6 26 3 4" xfId="18393" xr:uid="{FC0F257A-2B23-42A9-A4CD-B03421E301D4}"/>
    <cellStyle name="20% - Ênfase6 26 3 5" xfId="18394" xr:uid="{D5906499-5879-4BDD-934B-72E4FA66B466}"/>
    <cellStyle name="20% - Ênfase6 26 4" xfId="18395" xr:uid="{9774041B-C8EC-49F1-B93F-837103124F9F}"/>
    <cellStyle name="20% - Ênfase6 26 4 2" xfId="18396" xr:uid="{DCE65B07-BBBF-4BFD-9C13-C7CAD64E0727}"/>
    <cellStyle name="20% - Ênfase6 26 4 2 2" xfId="18397" xr:uid="{15374A91-F640-44A2-AF6D-B8C6B44DF18B}"/>
    <cellStyle name="20% - Ênfase6 26 4 2 3" xfId="18398" xr:uid="{4B072FB6-F9DD-4992-AE1B-7071AC5839DF}"/>
    <cellStyle name="20% - Ênfase6 26 4 2 4" xfId="18399" xr:uid="{322FC27C-9DAA-4B14-B3D2-23FFD98DA7E2}"/>
    <cellStyle name="20% - Ênfase6 26 4 3" xfId="18400" xr:uid="{CCDA3DC4-212F-4E81-A713-E2F8B4AE9B3F}"/>
    <cellStyle name="20% - Ênfase6 26 4 4" xfId="18401" xr:uid="{40AC17FF-6B31-421C-AAB9-829E28160B23}"/>
    <cellStyle name="20% - Ênfase6 26 4 5" xfId="18402" xr:uid="{FF80DF64-99FB-45AC-8E9E-D3AB910D8E79}"/>
    <cellStyle name="20% - Ênfase6 26 5" xfId="18403" xr:uid="{11620F61-E98C-4480-8007-830D42AE6D46}"/>
    <cellStyle name="20% - Ênfase6 26 5 2" xfId="18404" xr:uid="{181BBB39-DDC8-4991-A6D0-C2DE54AB2C85}"/>
    <cellStyle name="20% - Ênfase6 26 5 2 2" xfId="18405" xr:uid="{06C1841E-E6F0-4955-9048-7966923554DE}"/>
    <cellStyle name="20% - Ênfase6 26 5 2 3" xfId="18406" xr:uid="{308BA28F-C47E-4753-92D2-6E96969417CB}"/>
    <cellStyle name="20% - Ênfase6 26 5 2 4" xfId="18407" xr:uid="{E4A887C9-A0DB-4CE9-A0AC-36DED418E2EF}"/>
    <cellStyle name="20% - Ênfase6 26 5 3" xfId="18408" xr:uid="{43364290-26AE-4489-9D27-39F754220771}"/>
    <cellStyle name="20% - Ênfase6 26 5 4" xfId="18409" xr:uid="{69255252-F2AC-4469-BC28-C31FA6877AAC}"/>
    <cellStyle name="20% - Ênfase6 26 5 5" xfId="18410" xr:uid="{4B2611FB-883D-4B49-839E-CA5224DA3507}"/>
    <cellStyle name="20% - Ênfase6 26 6" xfId="18411" xr:uid="{7D68F726-E776-4584-94F2-4BA501C6076F}"/>
    <cellStyle name="20% - Ênfase6 26 6 2" xfId="18412" xr:uid="{E8162EC2-3E4D-4ADA-865B-AF4C792120B2}"/>
    <cellStyle name="20% - Ênfase6 26 6 2 2" xfId="18413" xr:uid="{9144219D-C69D-4EA3-9D5A-0A91F808B89A}"/>
    <cellStyle name="20% - Ênfase6 26 6 2 3" xfId="18414" xr:uid="{C0DC9082-AF4F-45C8-B6CE-3B78060064EE}"/>
    <cellStyle name="20% - Ênfase6 26 6 2 4" xfId="18415" xr:uid="{962CAF19-7E85-452B-A9C4-A73C7CF1890D}"/>
    <cellStyle name="20% - Ênfase6 26 6 3" xfId="18416" xr:uid="{8D45FAD6-14B5-4F0E-BF0B-3F03F0F4B1D8}"/>
    <cellStyle name="20% - Ênfase6 26 6 4" xfId="18417" xr:uid="{41487DC9-C8E9-4E06-8638-D324CE242FB5}"/>
    <cellStyle name="20% - Ênfase6 26 6 5" xfId="18418" xr:uid="{11F185A4-644E-46C4-A04C-9259875219AD}"/>
    <cellStyle name="20% - Ênfase6 26 7" xfId="18419" xr:uid="{3FAAA29D-EE35-4CE0-BE42-72E3D241CAA4}"/>
    <cellStyle name="20% - Ênfase6 26 7 2" xfId="18420" xr:uid="{3BF69773-2838-4FCA-83C1-44B68374176A}"/>
    <cellStyle name="20% - Ênfase6 26 7 2 2" xfId="18421" xr:uid="{19DCCA1F-D173-492C-BC6D-AB49BF1FD0F2}"/>
    <cellStyle name="20% - Ênfase6 26 7 2 3" xfId="18422" xr:uid="{5D230AB7-4A27-48DF-B967-879A05CCFB4D}"/>
    <cellStyle name="20% - Ênfase6 26 7 2 4" xfId="18423" xr:uid="{86C3E23E-0E55-4704-861B-B57E27C5FFFE}"/>
    <cellStyle name="20% - Ênfase6 26 7 3" xfId="18424" xr:uid="{770F22DF-9AD9-440E-BC46-D09AD91FA5D2}"/>
    <cellStyle name="20% - Ênfase6 26 7 4" xfId="18425" xr:uid="{4632CBCE-0F65-486A-8755-A38DC7F0A01F}"/>
    <cellStyle name="20% - Ênfase6 26 7 5" xfId="18426" xr:uid="{E7AA16C8-71C8-417C-95CC-966AD7A2E45B}"/>
    <cellStyle name="20% - Ênfase6 26 8" xfId="18427" xr:uid="{79FD982C-0D24-4405-BA98-A8FF3F125EFE}"/>
    <cellStyle name="20% - Ênfase6 26 8 2" xfId="18428" xr:uid="{011C1BA5-F1AA-4F37-83BA-B5294400443A}"/>
    <cellStyle name="20% - Ênfase6 26 8 2 2" xfId="18429" xr:uid="{E7A43703-36FF-4758-9D49-F2732AE7A81A}"/>
    <cellStyle name="20% - Ênfase6 26 8 2 3" xfId="18430" xr:uid="{63B059CA-4FA1-4A21-82A6-93AF7962DEA2}"/>
    <cellStyle name="20% - Ênfase6 26 8 2 4" xfId="18431" xr:uid="{77B4808A-7B49-4B94-B0E6-665601C2EC65}"/>
    <cellStyle name="20% - Ênfase6 26 8 3" xfId="18432" xr:uid="{670415CB-DD73-4C1A-9E68-205878C39EB2}"/>
    <cellStyle name="20% - Ênfase6 26 8 4" xfId="18433" xr:uid="{1CC8E5A9-660B-479B-8B53-CFF2A165CF28}"/>
    <cellStyle name="20% - Ênfase6 26 8 5" xfId="18434" xr:uid="{DBBA4EB9-2959-416E-B00E-8AF3798EC8F2}"/>
    <cellStyle name="20% - Ênfase6 26 9" xfId="18435" xr:uid="{C6D5AFBF-F81E-4683-A95B-F98D15414E82}"/>
    <cellStyle name="20% - Ênfase6 26 9 2" xfId="18436" xr:uid="{74E9FF05-2E81-4EDF-A3E7-C292D6ADBCE3}"/>
    <cellStyle name="20% - Ênfase6 26 9 2 2" xfId="18437" xr:uid="{77C4D53F-53AE-485C-A814-DD672547BF5F}"/>
    <cellStyle name="20% - Ênfase6 26 9 2 3" xfId="18438" xr:uid="{2D55DBEB-B918-45F9-9A42-B31CDFE866FA}"/>
    <cellStyle name="20% - Ênfase6 26 9 2 4" xfId="18439" xr:uid="{69BBDDF4-CE00-4ECD-AB46-2B01D5986A4C}"/>
    <cellStyle name="20% - Ênfase6 26 9 3" xfId="18440" xr:uid="{9633825E-96C7-4840-AFEF-526048E7C389}"/>
    <cellStyle name="20% - Ênfase6 26 9 4" xfId="18441" xr:uid="{8C02C077-B6C5-4336-9304-8DAC4F9AA3EA}"/>
    <cellStyle name="20% - Ênfase6 26 9 5" xfId="18442" xr:uid="{3AB34853-AEC3-409A-B8BF-C8C28CB171EA}"/>
    <cellStyle name="20% - Ênfase6 27" xfId="1281" xr:uid="{9CE5A890-F73B-4991-BDD9-E7D8B8000D4B}"/>
    <cellStyle name="20% - Ênfase6 27 10" xfId="18443" xr:uid="{19C7711A-34E3-4DBD-85EC-AD320A19F756}"/>
    <cellStyle name="20% - Ênfase6 27 10 2" xfId="18444" xr:uid="{26D7E2E9-0408-434D-B29B-6686BAFF4477}"/>
    <cellStyle name="20% - Ênfase6 27 10 2 2" xfId="18445" xr:uid="{4BB8692F-19EB-404C-9D91-566F980A596B}"/>
    <cellStyle name="20% - Ênfase6 27 10 2 3" xfId="18446" xr:uid="{2107FCEF-325E-4B02-8E06-40AFAE5736F5}"/>
    <cellStyle name="20% - Ênfase6 27 10 2 4" xfId="18447" xr:uid="{8B823EEE-EE4D-4406-8A5C-0408E8F565F8}"/>
    <cellStyle name="20% - Ênfase6 27 10 3" xfId="18448" xr:uid="{8DA88F38-D06D-407A-8E88-AF91B3F4BB39}"/>
    <cellStyle name="20% - Ênfase6 27 10 4" xfId="18449" xr:uid="{2F148DB4-A79E-4076-8BB3-6D8BC2CCFB85}"/>
    <cellStyle name="20% - Ênfase6 27 10 5" xfId="18450" xr:uid="{167D144F-4788-47F6-BB1F-623ABF439D25}"/>
    <cellStyle name="20% - Ênfase6 27 11" xfId="18451" xr:uid="{F1083594-DC87-4AB4-B99F-356EE6BC50CC}"/>
    <cellStyle name="20% - Ênfase6 27 11 2" xfId="18452" xr:uid="{ACF3D613-1459-4BE9-BDF9-E133A0D79D2A}"/>
    <cellStyle name="20% - Ênfase6 27 11 2 2" xfId="18453" xr:uid="{AF454D0D-FE86-430A-B7A2-D31CA308FCF2}"/>
    <cellStyle name="20% - Ênfase6 27 11 2 3" xfId="18454" xr:uid="{50355567-5DA9-4C48-8F3A-16E25441DD29}"/>
    <cellStyle name="20% - Ênfase6 27 11 2 4" xfId="18455" xr:uid="{D8F96EDB-6355-4E2E-A8EE-2C9734A35345}"/>
    <cellStyle name="20% - Ênfase6 27 11 3" xfId="18456" xr:uid="{F9D1E12B-DFE6-4188-8EE7-0FC551C157B0}"/>
    <cellStyle name="20% - Ênfase6 27 11 4" xfId="18457" xr:uid="{EF89FAD9-C09F-4553-BCA7-63F8E16ABFB9}"/>
    <cellStyle name="20% - Ênfase6 27 11 5" xfId="18458" xr:uid="{FD0C3DDD-CA5F-4DC9-95D2-88625294F5A4}"/>
    <cellStyle name="20% - Ênfase6 27 12" xfId="18459" xr:uid="{732C6C19-EBB0-43BF-A94B-D7906D17A7F0}"/>
    <cellStyle name="20% - Ênfase6 27 12 2" xfId="18460" xr:uid="{6897DF29-9E8D-41C4-8DEA-EA3D1883FA5D}"/>
    <cellStyle name="20% - Ênfase6 27 12 3" xfId="18461" xr:uid="{A8DB5E02-4015-418A-8424-4EC0315D4548}"/>
    <cellStyle name="20% - Ênfase6 27 12 4" xfId="18462" xr:uid="{C17DD125-A96B-48F6-A239-C8F310233642}"/>
    <cellStyle name="20% - Ênfase6 27 13" xfId="18463" xr:uid="{59E45B1D-3547-4249-8885-7B3EA18122EF}"/>
    <cellStyle name="20% - Ênfase6 27 14" xfId="18464" xr:uid="{10EAE32B-71CC-487C-8C94-C1457810E720}"/>
    <cellStyle name="20% - Ênfase6 27 15" xfId="18465" xr:uid="{9A9600E3-DA97-4A1F-8826-4F89949BF1C6}"/>
    <cellStyle name="20% - Ênfase6 27 2" xfId="1282" xr:uid="{411A3F45-E9ED-4BB6-9039-869D08BC994D}"/>
    <cellStyle name="20% - Ênfase6 27 2 2" xfId="18466" xr:uid="{B4018BE7-6677-4F61-B6A0-5F87079D5914}"/>
    <cellStyle name="20% - Ênfase6 27 2 2 2" xfId="18467" xr:uid="{85E5D531-3770-4270-BCED-AF1CBB5DF527}"/>
    <cellStyle name="20% - Ênfase6 27 2 2 3" xfId="18468" xr:uid="{5AF562BD-2EBA-45A1-B07A-F3D73BEE0A09}"/>
    <cellStyle name="20% - Ênfase6 27 2 2 4" xfId="18469" xr:uid="{70415AD7-7915-4B68-885F-F6917594A1C1}"/>
    <cellStyle name="20% - Ênfase6 27 2 3" xfId="18470" xr:uid="{CF7ADFAF-B7A7-4F16-8E35-F57B8A23730E}"/>
    <cellStyle name="20% - Ênfase6 27 2 4" xfId="18471" xr:uid="{2CA3F054-5441-4DD6-B494-6A59FDBEABEC}"/>
    <cellStyle name="20% - Ênfase6 27 2 5" xfId="18472" xr:uid="{F5433DC1-FEFA-4776-9046-C54C1F2F6C61}"/>
    <cellStyle name="20% - Ênfase6 27 3" xfId="18473" xr:uid="{619BC164-067D-4C69-B5A3-3837801AF8FA}"/>
    <cellStyle name="20% - Ênfase6 27 3 2" xfId="18474" xr:uid="{F1CCE452-E21B-485D-860A-A4EB8DDEFAA2}"/>
    <cellStyle name="20% - Ênfase6 27 3 2 2" xfId="18475" xr:uid="{9E0FFFE9-8488-4048-AD3F-66A806C6F01D}"/>
    <cellStyle name="20% - Ênfase6 27 3 2 3" xfId="18476" xr:uid="{5D7CE011-96AA-4532-8296-5E3B250FBF09}"/>
    <cellStyle name="20% - Ênfase6 27 3 2 4" xfId="18477" xr:uid="{7C456603-2445-4467-A556-3E8A3959D72B}"/>
    <cellStyle name="20% - Ênfase6 27 3 3" xfId="18478" xr:uid="{5841BD03-19BA-46C3-917B-FDDD3ABC34B5}"/>
    <cellStyle name="20% - Ênfase6 27 3 4" xfId="18479" xr:uid="{491788A3-DC3D-4B4C-A0E8-752E44C1E5E7}"/>
    <cellStyle name="20% - Ênfase6 27 3 5" xfId="18480" xr:uid="{0E9BC820-2793-46F6-8AED-0927FF84BACB}"/>
    <cellStyle name="20% - Ênfase6 27 4" xfId="18481" xr:uid="{5549B69B-5B41-4391-852F-C575C19521B7}"/>
    <cellStyle name="20% - Ênfase6 27 4 2" xfId="18482" xr:uid="{8CDDFF24-6D65-4D6A-B2A5-5B2FD62AC5F0}"/>
    <cellStyle name="20% - Ênfase6 27 4 2 2" xfId="18483" xr:uid="{72112C22-2405-4E9B-987F-1C2C840E6546}"/>
    <cellStyle name="20% - Ênfase6 27 4 2 3" xfId="18484" xr:uid="{E19BDF07-6FB5-4549-891A-C1171408FF0A}"/>
    <cellStyle name="20% - Ênfase6 27 4 2 4" xfId="18485" xr:uid="{11B4532D-72CC-4FAE-8458-62893134E668}"/>
    <cellStyle name="20% - Ênfase6 27 4 3" xfId="18486" xr:uid="{BDD88AAC-882D-497E-ACE7-36BA4FB5C5A4}"/>
    <cellStyle name="20% - Ênfase6 27 4 4" xfId="18487" xr:uid="{5360EB7D-D57C-40FC-B6CB-B601D7E29241}"/>
    <cellStyle name="20% - Ênfase6 27 4 5" xfId="18488" xr:uid="{48CFFD2F-98DB-436D-BAC9-98E3B20EED62}"/>
    <cellStyle name="20% - Ênfase6 27 5" xfId="18489" xr:uid="{DBADC1CE-6919-4B19-A3D1-75D95F2A52D2}"/>
    <cellStyle name="20% - Ênfase6 27 5 2" xfId="18490" xr:uid="{E227F231-7797-49C1-8B5F-A9936C920C0C}"/>
    <cellStyle name="20% - Ênfase6 27 5 2 2" xfId="18491" xr:uid="{40BA8EFC-F672-4D76-B2D1-162C2A89B59A}"/>
    <cellStyle name="20% - Ênfase6 27 5 2 3" xfId="18492" xr:uid="{FBC90ED1-3B00-4E98-885F-5B327EBDFEAC}"/>
    <cellStyle name="20% - Ênfase6 27 5 2 4" xfId="18493" xr:uid="{575D1697-2609-4632-B2C3-AFE238987B77}"/>
    <cellStyle name="20% - Ênfase6 27 5 3" xfId="18494" xr:uid="{433AFDAF-E551-41FC-83B8-A125B7F88677}"/>
    <cellStyle name="20% - Ênfase6 27 5 4" xfId="18495" xr:uid="{018E7848-6C69-4D9E-9009-563F40A0391C}"/>
    <cellStyle name="20% - Ênfase6 27 5 5" xfId="18496" xr:uid="{BFF1C2F7-47C4-468C-A386-53B947F2ABF1}"/>
    <cellStyle name="20% - Ênfase6 27 6" xfId="18497" xr:uid="{8B890366-1D04-4EA5-8A9B-6DDEF487DC29}"/>
    <cellStyle name="20% - Ênfase6 27 6 2" xfId="18498" xr:uid="{3099458F-AA90-4E21-A431-16D67794E4A5}"/>
    <cellStyle name="20% - Ênfase6 27 6 2 2" xfId="18499" xr:uid="{C2EE9095-C383-4266-B308-F5B859CEEC79}"/>
    <cellStyle name="20% - Ênfase6 27 6 2 3" xfId="18500" xr:uid="{C6B5E4CB-8539-42E8-8F38-67D015C50B27}"/>
    <cellStyle name="20% - Ênfase6 27 6 2 4" xfId="18501" xr:uid="{0CC63283-FB08-4AC1-851D-DC7970DEC35E}"/>
    <cellStyle name="20% - Ênfase6 27 6 3" xfId="18502" xr:uid="{8AB205F7-E3CB-4FB0-A097-82C317B595F1}"/>
    <cellStyle name="20% - Ênfase6 27 6 4" xfId="18503" xr:uid="{C4168F78-9683-44D9-8421-273B98BB5E74}"/>
    <cellStyle name="20% - Ênfase6 27 6 5" xfId="18504" xr:uid="{2235A330-C2CE-4B41-AB66-3B0C47F89210}"/>
    <cellStyle name="20% - Ênfase6 27 7" xfId="18505" xr:uid="{165CB10C-D9BE-41F2-8F96-1B6992FFE9D3}"/>
    <cellStyle name="20% - Ênfase6 27 7 2" xfId="18506" xr:uid="{5ACE2A07-859B-4F25-9A7C-5A47813551D5}"/>
    <cellStyle name="20% - Ênfase6 27 7 2 2" xfId="18507" xr:uid="{269C9525-FEFD-449E-8339-564F7F4C7055}"/>
    <cellStyle name="20% - Ênfase6 27 7 2 3" xfId="18508" xr:uid="{47FFE372-B9AD-4566-AE6A-95CB9E0997C9}"/>
    <cellStyle name="20% - Ênfase6 27 7 2 4" xfId="18509" xr:uid="{EC5D0D0F-2307-4878-BD2A-56FC55271209}"/>
    <cellStyle name="20% - Ênfase6 27 7 3" xfId="18510" xr:uid="{853A810C-797D-41F8-B952-6D170CCC9530}"/>
    <cellStyle name="20% - Ênfase6 27 7 4" xfId="18511" xr:uid="{71DB10BB-E53E-4240-BADE-557F233B83FB}"/>
    <cellStyle name="20% - Ênfase6 27 7 5" xfId="18512" xr:uid="{7BAF10DE-6762-4BDF-BF98-9DB31889D2D0}"/>
    <cellStyle name="20% - Ênfase6 27 8" xfId="18513" xr:uid="{F6AA8A6B-FDFA-425F-86D9-B078A1D648FE}"/>
    <cellStyle name="20% - Ênfase6 27 8 2" xfId="18514" xr:uid="{009C7DAA-B5EC-4686-A67E-4B2BDDCA1D94}"/>
    <cellStyle name="20% - Ênfase6 27 8 2 2" xfId="18515" xr:uid="{C7D68C47-65CC-447A-8646-E8C722BB9C1C}"/>
    <cellStyle name="20% - Ênfase6 27 8 2 3" xfId="18516" xr:uid="{9E25C4BB-0118-4E1D-A346-ACAA81F78B43}"/>
    <cellStyle name="20% - Ênfase6 27 8 2 4" xfId="18517" xr:uid="{0044E84E-0A4B-47F7-B018-C4C81F1C4541}"/>
    <cellStyle name="20% - Ênfase6 27 8 3" xfId="18518" xr:uid="{2CD7BB01-4997-4FEF-B417-A98AA8313A7B}"/>
    <cellStyle name="20% - Ênfase6 27 8 4" xfId="18519" xr:uid="{18CB457A-EB63-4465-874D-4FA2C463C86F}"/>
    <cellStyle name="20% - Ênfase6 27 8 5" xfId="18520" xr:uid="{F19E5166-9449-4DE3-BABD-6653E038448C}"/>
    <cellStyle name="20% - Ênfase6 27 9" xfId="18521" xr:uid="{72357E5B-8A05-43D0-A479-53E3157A925A}"/>
    <cellStyle name="20% - Ênfase6 27 9 2" xfId="18522" xr:uid="{AC4A073A-9EE1-4C1B-8180-5F47BA573560}"/>
    <cellStyle name="20% - Ênfase6 27 9 2 2" xfId="18523" xr:uid="{0FBCCB73-3AEE-4DD6-A361-03F82796B8C9}"/>
    <cellStyle name="20% - Ênfase6 27 9 2 3" xfId="18524" xr:uid="{83E10911-E35F-4F0C-BFA7-621EE0894583}"/>
    <cellStyle name="20% - Ênfase6 27 9 2 4" xfId="18525" xr:uid="{5AE6FC96-7D46-43F2-BC27-73D041F56ACC}"/>
    <cellStyle name="20% - Ênfase6 27 9 3" xfId="18526" xr:uid="{70011AC7-93F3-4E53-9826-DB9ED873B43B}"/>
    <cellStyle name="20% - Ênfase6 27 9 4" xfId="18527" xr:uid="{3A305DB3-9F3A-4F78-9037-5A9C7B35D889}"/>
    <cellStyle name="20% - Ênfase6 27 9 5" xfId="18528" xr:uid="{F773D922-5122-461E-9C54-AA42DC2DD144}"/>
    <cellStyle name="20% - Ênfase6 28" xfId="1283" xr:uid="{E4E284CF-8874-4119-9684-97768C7FFD0A}"/>
    <cellStyle name="20% - Ênfase6 28 10" xfId="18529" xr:uid="{D43E6725-BD02-41BA-AB10-9C841AA20738}"/>
    <cellStyle name="20% - Ênfase6 28 10 2" xfId="18530" xr:uid="{16251639-5A31-41B1-9445-DC851208A4C7}"/>
    <cellStyle name="20% - Ênfase6 28 10 2 2" xfId="18531" xr:uid="{A51AA9FF-15A7-4D2D-9D02-CD4C0EDCE6D8}"/>
    <cellStyle name="20% - Ênfase6 28 10 2 3" xfId="18532" xr:uid="{CA3F4062-57A8-4FDB-B5B3-DDBCAB16DCB2}"/>
    <cellStyle name="20% - Ênfase6 28 10 2 4" xfId="18533" xr:uid="{5E44F5D1-2AEA-4741-BBAB-FA5E14CDF6AC}"/>
    <cellStyle name="20% - Ênfase6 28 10 3" xfId="18534" xr:uid="{A1D91CA7-8C69-400C-BDBB-F7A19E65EF05}"/>
    <cellStyle name="20% - Ênfase6 28 10 4" xfId="18535" xr:uid="{13657E93-1F26-4854-A6DB-11E9FE78750B}"/>
    <cellStyle name="20% - Ênfase6 28 10 5" xfId="18536" xr:uid="{99419547-15DB-4D03-B443-C16F41F2913F}"/>
    <cellStyle name="20% - Ênfase6 28 11" xfId="18537" xr:uid="{89AD89E0-6437-428C-8516-462AD8FC08D7}"/>
    <cellStyle name="20% - Ênfase6 28 11 2" xfId="18538" xr:uid="{CFEB6E9F-1EB1-44B1-8E57-0C26A7B78526}"/>
    <cellStyle name="20% - Ênfase6 28 11 2 2" xfId="18539" xr:uid="{A137FD5E-470E-4B6D-843F-E8DD1F964511}"/>
    <cellStyle name="20% - Ênfase6 28 11 2 3" xfId="18540" xr:uid="{FBAEBE8A-A525-413E-8C8B-04664431A572}"/>
    <cellStyle name="20% - Ênfase6 28 11 2 4" xfId="18541" xr:uid="{4024B3A3-9EC7-4291-8A64-264C68024A2E}"/>
    <cellStyle name="20% - Ênfase6 28 11 3" xfId="18542" xr:uid="{B9A998A7-C563-4D19-B915-E9DAA864D798}"/>
    <cellStyle name="20% - Ênfase6 28 11 4" xfId="18543" xr:uid="{3315816A-9C33-4DF9-9140-495B7B6AF0E3}"/>
    <cellStyle name="20% - Ênfase6 28 11 5" xfId="18544" xr:uid="{6CF108D6-03DD-4B51-ACDE-1F462AFAF7B3}"/>
    <cellStyle name="20% - Ênfase6 28 12" xfId="18545" xr:uid="{4897FB5B-E1C2-4C97-AB24-4E89AEC2E554}"/>
    <cellStyle name="20% - Ênfase6 28 12 2" xfId="18546" xr:uid="{FA88A6DD-6CAB-4BC4-8997-798078347731}"/>
    <cellStyle name="20% - Ênfase6 28 12 3" xfId="18547" xr:uid="{B05C0551-4A51-40C5-95F3-5ADD3A43587C}"/>
    <cellStyle name="20% - Ênfase6 28 12 4" xfId="18548" xr:uid="{61A71557-111C-4280-A335-2CDA605B3EAB}"/>
    <cellStyle name="20% - Ênfase6 28 13" xfId="18549" xr:uid="{F714C51D-C4AC-45FF-B28C-AD348CD74195}"/>
    <cellStyle name="20% - Ênfase6 28 14" xfId="18550" xr:uid="{E40E5E27-0344-4A72-A184-5CE235FA3864}"/>
    <cellStyle name="20% - Ênfase6 28 15" xfId="18551" xr:uid="{8998767A-0ED0-436F-B303-51BE518E1D86}"/>
    <cellStyle name="20% - Ênfase6 28 2" xfId="1284" xr:uid="{817FD045-4D31-4113-822C-6392AA6A86AD}"/>
    <cellStyle name="20% - Ênfase6 28 2 2" xfId="18552" xr:uid="{98976AF5-E585-4D9E-9148-FD2849C5933A}"/>
    <cellStyle name="20% - Ênfase6 28 2 2 2" xfId="18553" xr:uid="{424243E5-1924-4C30-A94F-2630093D4B9A}"/>
    <cellStyle name="20% - Ênfase6 28 2 2 3" xfId="18554" xr:uid="{5EC393A9-2449-4A51-A965-45861A1E53E1}"/>
    <cellStyle name="20% - Ênfase6 28 2 2 4" xfId="18555" xr:uid="{FF05A3F1-04BE-400F-998C-1AD0AEE081DD}"/>
    <cellStyle name="20% - Ênfase6 28 2 3" xfId="18556" xr:uid="{CC0AF366-D06B-48F4-A6F0-2AE6DC6EA02D}"/>
    <cellStyle name="20% - Ênfase6 28 2 4" xfId="18557" xr:uid="{EA1569CC-46C0-4B6E-B7AA-60A5131FE21F}"/>
    <cellStyle name="20% - Ênfase6 28 2 5" xfId="18558" xr:uid="{4BB08D7A-A25E-46FD-946D-7630B447DDF9}"/>
    <cellStyle name="20% - Ênfase6 28 3" xfId="18559" xr:uid="{8B381FB4-C3F8-4D30-9360-70548FBFE5DB}"/>
    <cellStyle name="20% - Ênfase6 28 3 2" xfId="18560" xr:uid="{500DF226-49E6-49C6-A3C2-1759D31FB5C1}"/>
    <cellStyle name="20% - Ênfase6 28 3 2 2" xfId="18561" xr:uid="{F3B92E12-7883-4B4D-8959-41222E14B46B}"/>
    <cellStyle name="20% - Ênfase6 28 3 2 3" xfId="18562" xr:uid="{76D63544-047C-441A-A447-0914B27CB3A8}"/>
    <cellStyle name="20% - Ênfase6 28 3 2 4" xfId="18563" xr:uid="{EAC678E8-D069-4FF4-9346-8DF3B34C1E20}"/>
    <cellStyle name="20% - Ênfase6 28 3 3" xfId="18564" xr:uid="{03330F17-8D15-4930-A6D6-0BC3F7ECD6EC}"/>
    <cellStyle name="20% - Ênfase6 28 3 4" xfId="18565" xr:uid="{FE0D1F80-2AA7-416C-AA80-3A7F3C0B12FC}"/>
    <cellStyle name="20% - Ênfase6 28 3 5" xfId="18566" xr:uid="{47105F06-60EA-43AA-BC2D-C2692C14BE0E}"/>
    <cellStyle name="20% - Ênfase6 28 4" xfId="18567" xr:uid="{BFAF2943-BFB2-4D1A-ADE4-50608D166AED}"/>
    <cellStyle name="20% - Ênfase6 28 4 2" xfId="18568" xr:uid="{40A1F914-E172-432C-BAC1-36B713822C70}"/>
    <cellStyle name="20% - Ênfase6 28 4 2 2" xfId="18569" xr:uid="{FEBC2E9B-D6DE-45EF-904C-BCB6F320E116}"/>
    <cellStyle name="20% - Ênfase6 28 4 2 3" xfId="18570" xr:uid="{72DC23E5-9048-4BFA-AE00-F1C3DCE08B00}"/>
    <cellStyle name="20% - Ênfase6 28 4 2 4" xfId="18571" xr:uid="{D11F1C3E-BC8B-4D43-B523-52CBE4FC8F03}"/>
    <cellStyle name="20% - Ênfase6 28 4 3" xfId="18572" xr:uid="{35379FA2-A101-4267-BE18-833945815970}"/>
    <cellStyle name="20% - Ênfase6 28 4 4" xfId="18573" xr:uid="{82E763A2-A97F-4394-AAD8-4C2E56CDB2E0}"/>
    <cellStyle name="20% - Ênfase6 28 4 5" xfId="18574" xr:uid="{96AFB590-D001-44DE-9AC7-8AA09A0FC2F4}"/>
    <cellStyle name="20% - Ênfase6 28 5" xfId="18575" xr:uid="{A28055F1-FBEB-4E41-968D-5329ADCAAA51}"/>
    <cellStyle name="20% - Ênfase6 28 5 2" xfId="18576" xr:uid="{34E93970-8B7F-4285-82CB-1133533DF673}"/>
    <cellStyle name="20% - Ênfase6 28 5 2 2" xfId="18577" xr:uid="{1988651C-5C15-4F46-B7AF-A1381995DE84}"/>
    <cellStyle name="20% - Ênfase6 28 5 2 3" xfId="18578" xr:uid="{F956E5D4-8AA3-4E9D-9541-34EF6A68E5E9}"/>
    <cellStyle name="20% - Ênfase6 28 5 2 4" xfId="18579" xr:uid="{4D6920D0-A560-4124-9E1B-0BED720C2AF4}"/>
    <cellStyle name="20% - Ênfase6 28 5 3" xfId="18580" xr:uid="{3D0A7FB1-9B61-4FBD-8373-ED6160B29481}"/>
    <cellStyle name="20% - Ênfase6 28 5 4" xfId="18581" xr:uid="{FAF8F45E-1CDE-44AD-925C-E445D2E23BC0}"/>
    <cellStyle name="20% - Ênfase6 28 5 5" xfId="18582" xr:uid="{1AD831B9-1B12-453D-968E-8B3605DBD6BD}"/>
    <cellStyle name="20% - Ênfase6 28 6" xfId="18583" xr:uid="{B7A1826E-6905-479C-8460-D7ECCDAF3AE2}"/>
    <cellStyle name="20% - Ênfase6 28 6 2" xfId="18584" xr:uid="{2A13CACF-8555-46C4-B8D3-650FE6C3CD67}"/>
    <cellStyle name="20% - Ênfase6 28 6 2 2" xfId="18585" xr:uid="{61737EF7-CE21-40F0-9D06-04742C814B8A}"/>
    <cellStyle name="20% - Ênfase6 28 6 2 3" xfId="18586" xr:uid="{5FA88B9D-67D1-489A-A8C6-85C350E83473}"/>
    <cellStyle name="20% - Ênfase6 28 6 2 4" xfId="18587" xr:uid="{9DB17030-E69A-4459-96C8-7D94E839EC0E}"/>
    <cellStyle name="20% - Ênfase6 28 6 3" xfId="18588" xr:uid="{D302FCE8-52E0-4DF2-88D1-EE2253D27D23}"/>
    <cellStyle name="20% - Ênfase6 28 6 4" xfId="18589" xr:uid="{65039D4E-C183-4592-A408-49636BFCFE77}"/>
    <cellStyle name="20% - Ênfase6 28 6 5" xfId="18590" xr:uid="{F36FAFB2-1E7B-4232-95AC-23708444F7B6}"/>
    <cellStyle name="20% - Ênfase6 28 7" xfId="18591" xr:uid="{989F6D87-78B6-465D-8757-F101E9D2FDA3}"/>
    <cellStyle name="20% - Ênfase6 28 7 2" xfId="18592" xr:uid="{20EFF53F-0E2F-4052-BB9B-5B76B4957454}"/>
    <cellStyle name="20% - Ênfase6 28 7 2 2" xfId="18593" xr:uid="{C707C08F-C9C1-444F-B19C-3A8CF10EF7A6}"/>
    <cellStyle name="20% - Ênfase6 28 7 2 3" xfId="18594" xr:uid="{90DFEFB8-E12E-40F1-8DB0-8224FEBA32E4}"/>
    <cellStyle name="20% - Ênfase6 28 7 2 4" xfId="18595" xr:uid="{0D2129C4-22CC-4765-9CED-C053244D866D}"/>
    <cellStyle name="20% - Ênfase6 28 7 3" xfId="18596" xr:uid="{8CB75378-0551-4BB9-9368-13275E5B3D00}"/>
    <cellStyle name="20% - Ênfase6 28 7 4" xfId="18597" xr:uid="{6B738012-7D62-4C88-881E-6FFD72FCBCDA}"/>
    <cellStyle name="20% - Ênfase6 28 7 5" xfId="18598" xr:uid="{15777313-785B-4B9E-BF6B-AD7E38DFE5A6}"/>
    <cellStyle name="20% - Ênfase6 28 8" xfId="18599" xr:uid="{5A07AC9F-B57A-4548-B6A4-64FC1BE9ABDC}"/>
    <cellStyle name="20% - Ênfase6 28 8 2" xfId="18600" xr:uid="{897C6AD7-2143-43B3-A835-3411DE8237F3}"/>
    <cellStyle name="20% - Ênfase6 28 8 2 2" xfId="18601" xr:uid="{A3A508DF-D8A0-44B8-A12E-AE0ABD86436B}"/>
    <cellStyle name="20% - Ênfase6 28 8 2 3" xfId="18602" xr:uid="{874B1449-2743-4512-B682-02B03802582A}"/>
    <cellStyle name="20% - Ênfase6 28 8 2 4" xfId="18603" xr:uid="{23220034-D155-4B3E-91F0-4767287129ED}"/>
    <cellStyle name="20% - Ênfase6 28 8 3" xfId="18604" xr:uid="{E50EEB58-1FED-4540-8413-9D18ACC5D245}"/>
    <cellStyle name="20% - Ênfase6 28 8 4" xfId="18605" xr:uid="{7DE3E066-5236-4943-8625-A58DC390C03E}"/>
    <cellStyle name="20% - Ênfase6 28 8 5" xfId="18606" xr:uid="{6CCA9D0D-50C6-434D-89FF-AB84737BE8CF}"/>
    <cellStyle name="20% - Ênfase6 28 9" xfId="18607" xr:uid="{0E9C52E6-FE91-40BC-A06F-FD5F0F088FEF}"/>
    <cellStyle name="20% - Ênfase6 28 9 2" xfId="18608" xr:uid="{A628B819-3FEE-46F4-B6D3-3E5D842422EA}"/>
    <cellStyle name="20% - Ênfase6 28 9 2 2" xfId="18609" xr:uid="{BD7C1173-4CC8-43D7-970D-0975C124E89D}"/>
    <cellStyle name="20% - Ênfase6 28 9 2 3" xfId="18610" xr:uid="{33CAAF13-0ABC-419C-9D9F-5D840C33B8B4}"/>
    <cellStyle name="20% - Ênfase6 28 9 2 4" xfId="18611" xr:uid="{022F0D28-A58D-4E76-9ED7-F1AD9A939A1D}"/>
    <cellStyle name="20% - Ênfase6 28 9 3" xfId="18612" xr:uid="{13D025B7-4974-42BE-A4B4-913914EC191E}"/>
    <cellStyle name="20% - Ênfase6 28 9 4" xfId="18613" xr:uid="{AE8BEA31-91A1-40D5-BF9B-32783501EA3A}"/>
    <cellStyle name="20% - Ênfase6 28 9 5" xfId="18614" xr:uid="{B59F9E91-2B30-4651-B4C4-85DCB76AFE41}"/>
    <cellStyle name="20% - Ênfase6 29" xfId="1285" xr:uid="{66A3E351-F4A6-4738-B004-54E0B554EC12}"/>
    <cellStyle name="20% - Ênfase6 29 10" xfId="18615" xr:uid="{269884F0-7CF2-4C9A-92D4-327860BB5162}"/>
    <cellStyle name="20% - Ênfase6 29 10 2" xfId="18616" xr:uid="{841B8680-8816-40D8-9C7B-17B590D8FFF6}"/>
    <cellStyle name="20% - Ênfase6 29 10 2 2" xfId="18617" xr:uid="{B47B1F8E-2357-4724-A536-10C1B0C12918}"/>
    <cellStyle name="20% - Ênfase6 29 10 2 3" xfId="18618" xr:uid="{009BE23A-ACE4-4FC7-8A77-49E7E6663916}"/>
    <cellStyle name="20% - Ênfase6 29 10 2 4" xfId="18619" xr:uid="{42783D9E-BFDA-4617-A587-DA2ED1F07568}"/>
    <cellStyle name="20% - Ênfase6 29 10 3" xfId="18620" xr:uid="{73ADAB92-DD33-4AF9-8B21-6205DA27477A}"/>
    <cellStyle name="20% - Ênfase6 29 10 4" xfId="18621" xr:uid="{27217B35-315D-43BC-BFA4-C89F1C016A94}"/>
    <cellStyle name="20% - Ênfase6 29 10 5" xfId="18622" xr:uid="{1E75F881-9919-43CF-9D38-C4903652C113}"/>
    <cellStyle name="20% - Ênfase6 29 11" xfId="18623" xr:uid="{3B07C262-EB7D-41C0-B7C6-7FF1C6F2CFDE}"/>
    <cellStyle name="20% - Ênfase6 29 11 2" xfId="18624" xr:uid="{D09F16B8-DAE0-443B-8B10-C7635C10E945}"/>
    <cellStyle name="20% - Ênfase6 29 11 2 2" xfId="18625" xr:uid="{1E200052-1FE3-4AFA-8B76-E38077710F7C}"/>
    <cellStyle name="20% - Ênfase6 29 11 2 3" xfId="18626" xr:uid="{36DC04E0-8CA0-425B-8C2D-43954C72020D}"/>
    <cellStyle name="20% - Ênfase6 29 11 2 4" xfId="18627" xr:uid="{6D047A5E-86BC-41FD-B68A-592A90C9BF47}"/>
    <cellStyle name="20% - Ênfase6 29 11 3" xfId="18628" xr:uid="{E581BD87-AF9D-44F0-BF43-B42915B75540}"/>
    <cellStyle name="20% - Ênfase6 29 11 4" xfId="18629" xr:uid="{C1333672-DE26-4175-AA50-E97C84165107}"/>
    <cellStyle name="20% - Ênfase6 29 11 5" xfId="18630" xr:uid="{9A4AA554-36FD-4756-8FEB-1399A04E9A56}"/>
    <cellStyle name="20% - Ênfase6 29 12" xfId="18631" xr:uid="{F1C35BCF-3124-4773-B1E5-F8B03E275E71}"/>
    <cellStyle name="20% - Ênfase6 29 12 2" xfId="18632" xr:uid="{97CD0736-25D1-4145-9944-3A6D34E15DAF}"/>
    <cellStyle name="20% - Ênfase6 29 12 3" xfId="18633" xr:uid="{E16E7255-B544-4A7F-AC1C-F860F19290E8}"/>
    <cellStyle name="20% - Ênfase6 29 12 4" xfId="18634" xr:uid="{9FD31B2F-6456-4BE8-866D-923C4D4EA4FC}"/>
    <cellStyle name="20% - Ênfase6 29 13" xfId="18635" xr:uid="{98B3299F-DFFC-439D-BF01-4A35193D4D89}"/>
    <cellStyle name="20% - Ênfase6 29 14" xfId="18636" xr:uid="{0EBCDB25-08D4-4F0C-A55B-8D9C015C4236}"/>
    <cellStyle name="20% - Ênfase6 29 15" xfId="18637" xr:uid="{415261C0-EB99-48D8-9AFD-9C71438A7AA9}"/>
    <cellStyle name="20% - Ênfase6 29 2" xfId="1286" xr:uid="{F66A0924-85A4-45AF-B974-1AD72AEB1483}"/>
    <cellStyle name="20% - Ênfase6 29 2 2" xfId="18638" xr:uid="{531229A9-951A-48D5-9D65-A4058129B985}"/>
    <cellStyle name="20% - Ênfase6 29 2 2 2" xfId="18639" xr:uid="{AE998889-FF9A-4D3D-957A-C5BF7747C550}"/>
    <cellStyle name="20% - Ênfase6 29 2 2 3" xfId="18640" xr:uid="{216B8B1F-669C-4EDD-B972-C7364E085637}"/>
    <cellStyle name="20% - Ênfase6 29 2 2 4" xfId="18641" xr:uid="{0446EE6A-0E1F-4FBE-8346-138913650550}"/>
    <cellStyle name="20% - Ênfase6 29 2 3" xfId="18642" xr:uid="{A1B592CF-58BB-4ADE-A714-A21B2691CC54}"/>
    <cellStyle name="20% - Ênfase6 29 2 4" xfId="18643" xr:uid="{B69492BF-8CBA-4CC0-B3D2-D75B966786EF}"/>
    <cellStyle name="20% - Ênfase6 29 2 5" xfId="18644" xr:uid="{5FA6D21B-ECD8-493A-AA4B-CC5715E897BF}"/>
    <cellStyle name="20% - Ênfase6 29 3" xfId="18645" xr:uid="{9F2EA7DB-825E-410B-BD02-30920FCC2EAF}"/>
    <cellStyle name="20% - Ênfase6 29 3 2" xfId="18646" xr:uid="{36D74B1D-ED06-48EA-ADB4-E59D1E410A21}"/>
    <cellStyle name="20% - Ênfase6 29 3 2 2" xfId="18647" xr:uid="{7F839169-C3C1-4464-9652-15B08CF46D03}"/>
    <cellStyle name="20% - Ênfase6 29 3 2 3" xfId="18648" xr:uid="{02975F40-CCD4-4399-9A38-8D4713F89F10}"/>
    <cellStyle name="20% - Ênfase6 29 3 2 4" xfId="18649" xr:uid="{F5C1B21C-7615-4862-A3ED-D3467D610E9B}"/>
    <cellStyle name="20% - Ênfase6 29 3 3" xfId="18650" xr:uid="{CDC8DC62-6C23-4A62-95AF-7CE4B7A5788C}"/>
    <cellStyle name="20% - Ênfase6 29 3 4" xfId="18651" xr:uid="{60FFBACA-840D-4CA0-9698-3FF4249EC2C4}"/>
    <cellStyle name="20% - Ênfase6 29 3 5" xfId="18652" xr:uid="{6733DDAB-F9DA-481D-B3D6-66AD82381A5E}"/>
    <cellStyle name="20% - Ênfase6 29 4" xfId="18653" xr:uid="{3CCFCC9E-10DD-44AB-8B63-1F645C0E2630}"/>
    <cellStyle name="20% - Ênfase6 29 4 2" xfId="18654" xr:uid="{A40D2B4C-16C3-404E-92B6-A787A8F11610}"/>
    <cellStyle name="20% - Ênfase6 29 4 2 2" xfId="18655" xr:uid="{E1EE8420-8753-41B8-A5F2-4E3773AC2EF0}"/>
    <cellStyle name="20% - Ênfase6 29 4 2 3" xfId="18656" xr:uid="{6B4544C2-E08E-4795-A3B6-633C35952080}"/>
    <cellStyle name="20% - Ênfase6 29 4 2 4" xfId="18657" xr:uid="{B2A38B14-53E8-4374-BC2E-CAE0EDDA7076}"/>
    <cellStyle name="20% - Ênfase6 29 4 3" xfId="18658" xr:uid="{A882F209-4B20-4FE0-BCE7-5D76C9FC5B8F}"/>
    <cellStyle name="20% - Ênfase6 29 4 4" xfId="18659" xr:uid="{1D29DF0A-8A29-4D41-973E-376B7CCC8347}"/>
    <cellStyle name="20% - Ênfase6 29 4 5" xfId="18660" xr:uid="{69B99EB1-48B4-49AC-8998-0758576615A1}"/>
    <cellStyle name="20% - Ênfase6 29 5" xfId="18661" xr:uid="{C24E57F1-091E-44A4-913E-BD8DD3EB91A2}"/>
    <cellStyle name="20% - Ênfase6 29 5 2" xfId="18662" xr:uid="{45A542F9-E876-412A-BA9D-9D53B38F276B}"/>
    <cellStyle name="20% - Ênfase6 29 5 2 2" xfId="18663" xr:uid="{1469786B-A844-4124-ADE7-AAD518FA872D}"/>
    <cellStyle name="20% - Ênfase6 29 5 2 3" xfId="18664" xr:uid="{9F0F10A1-7ABD-4723-B38E-C8BB9C6A605A}"/>
    <cellStyle name="20% - Ênfase6 29 5 2 4" xfId="18665" xr:uid="{17B290AC-24B2-4D33-8A2B-600B0DA0BE64}"/>
    <cellStyle name="20% - Ênfase6 29 5 3" xfId="18666" xr:uid="{505F63EB-B9A4-4106-97CA-1DFACF280887}"/>
    <cellStyle name="20% - Ênfase6 29 5 4" xfId="18667" xr:uid="{B61C19E8-EED7-463E-B383-23E3E1BFB95E}"/>
    <cellStyle name="20% - Ênfase6 29 5 5" xfId="18668" xr:uid="{74C64943-3FD6-48D8-AFA8-19BED5E59498}"/>
    <cellStyle name="20% - Ênfase6 29 6" xfId="18669" xr:uid="{37BBE7B0-1261-4E9D-9DCD-89B6EF14F486}"/>
    <cellStyle name="20% - Ênfase6 29 6 2" xfId="18670" xr:uid="{BD1EC21E-51E2-4A43-A9DC-BFF3CBEB27EA}"/>
    <cellStyle name="20% - Ênfase6 29 6 2 2" xfId="18671" xr:uid="{17CE2A11-9676-4153-9ECD-B265C9226A73}"/>
    <cellStyle name="20% - Ênfase6 29 6 2 3" xfId="18672" xr:uid="{A0C7CA8D-D84B-4271-9D34-37F213E9E77D}"/>
    <cellStyle name="20% - Ênfase6 29 6 2 4" xfId="18673" xr:uid="{6515E164-42BD-401C-9691-D0125431C75A}"/>
    <cellStyle name="20% - Ênfase6 29 6 3" xfId="18674" xr:uid="{CD47E5E4-59A6-42B9-8307-CC600623B02A}"/>
    <cellStyle name="20% - Ênfase6 29 6 4" xfId="18675" xr:uid="{5E4B12F3-28F7-48BE-9AC1-91EC2F312764}"/>
    <cellStyle name="20% - Ênfase6 29 6 5" xfId="18676" xr:uid="{1DB115BE-D7C8-4AF3-BF86-E2A7D42303CF}"/>
    <cellStyle name="20% - Ênfase6 29 7" xfId="18677" xr:uid="{D4455FB7-4268-48E7-995F-3D5A4AEBC988}"/>
    <cellStyle name="20% - Ênfase6 29 7 2" xfId="18678" xr:uid="{A2E27997-0F70-43DA-A2D4-9B4B99396A8E}"/>
    <cellStyle name="20% - Ênfase6 29 7 2 2" xfId="18679" xr:uid="{6065E270-C8C1-4F46-AE47-3EDEC523D084}"/>
    <cellStyle name="20% - Ênfase6 29 7 2 3" xfId="18680" xr:uid="{3C415C5B-72DE-41E8-9970-6BB152893C04}"/>
    <cellStyle name="20% - Ênfase6 29 7 2 4" xfId="18681" xr:uid="{EE6FE1A4-5011-453B-AED2-6B8BA5AF5083}"/>
    <cellStyle name="20% - Ênfase6 29 7 3" xfId="18682" xr:uid="{73786F86-0964-4C81-8FAD-B7E96F0C1FEC}"/>
    <cellStyle name="20% - Ênfase6 29 7 4" xfId="18683" xr:uid="{0C904E8F-470F-49D6-B505-D7D382CFC26C}"/>
    <cellStyle name="20% - Ênfase6 29 7 5" xfId="18684" xr:uid="{AA53473F-370D-4456-8561-2C5725E6BEAF}"/>
    <cellStyle name="20% - Ênfase6 29 8" xfId="18685" xr:uid="{04584A38-EE30-4920-9653-01B10EC42CE6}"/>
    <cellStyle name="20% - Ênfase6 29 8 2" xfId="18686" xr:uid="{3A050E34-8BBF-475F-90EC-CDE907FE0933}"/>
    <cellStyle name="20% - Ênfase6 29 8 2 2" xfId="18687" xr:uid="{950D9CFA-9718-489C-A4F5-A92CD34AC078}"/>
    <cellStyle name="20% - Ênfase6 29 8 2 3" xfId="18688" xr:uid="{0A1BAF80-AA4B-44C9-911B-C208BBFCE675}"/>
    <cellStyle name="20% - Ênfase6 29 8 2 4" xfId="18689" xr:uid="{5A19C036-BE6F-48A5-B934-F59B6BACA94D}"/>
    <cellStyle name="20% - Ênfase6 29 8 3" xfId="18690" xr:uid="{D4D66DBE-4CF3-463C-AEB5-EBEBDCFCC9F4}"/>
    <cellStyle name="20% - Ênfase6 29 8 4" xfId="18691" xr:uid="{207E4957-1F1C-405C-8A74-94B890AC922F}"/>
    <cellStyle name="20% - Ênfase6 29 8 5" xfId="18692" xr:uid="{40839503-28AB-4C53-82E5-561BFBD4D1C6}"/>
    <cellStyle name="20% - Ênfase6 29 9" xfId="18693" xr:uid="{238E1F76-41D2-4268-A1A5-00A8F853D21A}"/>
    <cellStyle name="20% - Ênfase6 29 9 2" xfId="18694" xr:uid="{638B2F54-4D31-428F-BF5B-21C34F76CF36}"/>
    <cellStyle name="20% - Ênfase6 29 9 2 2" xfId="18695" xr:uid="{9EC3079D-ECB5-4089-A8F2-86BB796A5F14}"/>
    <cellStyle name="20% - Ênfase6 29 9 2 3" xfId="18696" xr:uid="{CC3130F4-F253-4691-8562-0F2338C03E9D}"/>
    <cellStyle name="20% - Ênfase6 29 9 2 4" xfId="18697" xr:uid="{E9B4D1B0-09D3-44CB-92CA-775C3E2C0393}"/>
    <cellStyle name="20% - Ênfase6 29 9 3" xfId="18698" xr:uid="{155C96CE-75E6-4CE7-81CA-1BBF8DB2469F}"/>
    <cellStyle name="20% - Ênfase6 29 9 4" xfId="18699" xr:uid="{35E08371-ED0D-4541-A52A-F29451A82354}"/>
    <cellStyle name="20% - Ênfase6 29 9 5" xfId="18700" xr:uid="{9CA154A6-6191-4901-BF28-4A1A384E510C}"/>
    <cellStyle name="20% - Ênfase6 3" xfId="1287" xr:uid="{53D1FC94-C99E-4DEA-915C-D1C1BF7E6C1B}"/>
    <cellStyle name="20% - Ênfase6 3 10" xfId="18701" xr:uid="{9C300F16-D80E-49E7-A36D-155B95B9D58F}"/>
    <cellStyle name="20% - Ênfase6 3 10 2" xfId="18702" xr:uid="{1D598B09-0079-45D0-B8D3-4F863BDE2431}"/>
    <cellStyle name="20% - Ênfase6 3 10 2 2" xfId="18703" xr:uid="{16678D86-25ED-4CC0-9C3E-27EE940BDB41}"/>
    <cellStyle name="20% - Ênfase6 3 10 2 3" xfId="18704" xr:uid="{5CAB1B8C-8D48-44AB-92FB-AF88CCB8B49D}"/>
    <cellStyle name="20% - Ênfase6 3 10 2 4" xfId="18705" xr:uid="{15016B9C-A036-458C-B2EF-C5C40337CB6E}"/>
    <cellStyle name="20% - Ênfase6 3 10 3" xfId="18706" xr:uid="{ABC71D8F-AAF0-49E1-A9A6-1A78A0891AE1}"/>
    <cellStyle name="20% - Ênfase6 3 10 4" xfId="18707" xr:uid="{B9317D23-57CF-42AD-8749-6602DEB35E47}"/>
    <cellStyle name="20% - Ênfase6 3 10 5" xfId="18708" xr:uid="{194AF0BC-29C2-4C67-A06F-679EF73D172C}"/>
    <cellStyle name="20% - Ênfase6 3 11" xfId="18709" xr:uid="{C0013650-A30C-41C8-8BB2-B198CEBF0B6C}"/>
    <cellStyle name="20% - Ênfase6 3 11 2" xfId="18710" xr:uid="{2EE1A2EA-7559-4E3C-B5A4-B32F08B4CD10}"/>
    <cellStyle name="20% - Ênfase6 3 11 2 2" xfId="18711" xr:uid="{34A3ACF3-6819-40A9-9DAB-B6D368FAF738}"/>
    <cellStyle name="20% - Ênfase6 3 11 2 3" xfId="18712" xr:uid="{F92F3D61-255D-46F3-B1AC-3677CC9995D2}"/>
    <cellStyle name="20% - Ênfase6 3 11 2 4" xfId="18713" xr:uid="{3517B3CF-5310-47FE-8BCD-2A68E97456D6}"/>
    <cellStyle name="20% - Ênfase6 3 11 3" xfId="18714" xr:uid="{293DD288-76C1-4CB6-93C2-AAC016F6140E}"/>
    <cellStyle name="20% - Ênfase6 3 11 4" xfId="18715" xr:uid="{BFC5ABED-3608-40F7-936B-DC7B0736CCF7}"/>
    <cellStyle name="20% - Ênfase6 3 11 5" xfId="18716" xr:uid="{15335CFB-6F67-41BD-BDE2-024B146DE2A3}"/>
    <cellStyle name="20% - Ênfase6 3 12" xfId="18717" xr:uid="{C6605194-667B-4F06-A431-A3FFD79C9E6A}"/>
    <cellStyle name="20% - Ênfase6 3 12 2" xfId="18718" xr:uid="{F8516A73-ADB6-4164-8DB7-E7442329267A}"/>
    <cellStyle name="20% - Ênfase6 3 12 2 2" xfId="18719" xr:uid="{5BB6E5BD-A295-403A-944B-6C79FDBC9241}"/>
    <cellStyle name="20% - Ênfase6 3 12 2 3" xfId="18720" xr:uid="{4628B8A3-A22A-4CF7-B2AD-3275620364AC}"/>
    <cellStyle name="20% - Ênfase6 3 12 2 4" xfId="18721" xr:uid="{F6E7D378-2C75-493A-8147-5702D10A052B}"/>
    <cellStyle name="20% - Ênfase6 3 12 3" xfId="18722" xr:uid="{3E85CDC4-E1BA-4C30-9F90-89638ABA08CA}"/>
    <cellStyle name="20% - Ênfase6 3 12 4" xfId="18723" xr:uid="{12CF6A9C-86D5-47C9-81C0-03DD33CF523B}"/>
    <cellStyle name="20% - Ênfase6 3 12 5" xfId="18724" xr:uid="{0045FEA1-0A2F-4DBB-8F84-1D56A17D333B}"/>
    <cellStyle name="20% - Ênfase6 3 13" xfId="18725" xr:uid="{E7BC4E59-D349-406C-9897-443BD2BF7C06}"/>
    <cellStyle name="20% - Ênfase6 3 14" xfId="18726" xr:uid="{35DBD968-E5CD-479A-9E7C-31CF6786691B}"/>
    <cellStyle name="20% - Ênfase6 3 15" xfId="18727" xr:uid="{546D062E-9B86-4987-A111-B9C4FDB4D2D6}"/>
    <cellStyle name="20% - Ênfase6 3 16" xfId="18728" xr:uid="{3974ECDE-2A06-475E-8A84-70A392191F6C}"/>
    <cellStyle name="20% - Ênfase6 3 2" xfId="1288" xr:uid="{8FADE4A5-6619-42E4-BE74-BB57EC31ED44}"/>
    <cellStyle name="20% - Ênfase6 3 2 2" xfId="1289" xr:uid="{FCACB9CD-55D2-4627-A28F-8F08FB298655}"/>
    <cellStyle name="20% - Ênfase6 3 2 2 2" xfId="18729" xr:uid="{7E6AFEC7-090F-4252-885F-58E3F10EAC4A}"/>
    <cellStyle name="20% - Ênfase6 3 2 2 3" xfId="18730" xr:uid="{29D8A703-A76F-4940-B33B-F7BA904B4A66}"/>
    <cellStyle name="20% - Ênfase6 3 2 2 4" xfId="18731" xr:uid="{807C1FD2-5314-4193-BC22-741150CA823F}"/>
    <cellStyle name="20% - Ênfase6 3 2 3" xfId="18732" xr:uid="{C76671D6-93DE-409B-91A9-285159EB111B}"/>
    <cellStyle name="20% - Ênfase6 3 2 3 2" xfId="18733" xr:uid="{91D71F02-9F94-454A-AC30-6FDC2FD9D631}"/>
    <cellStyle name="20% - Ênfase6 3 2 3 3" xfId="18734" xr:uid="{D5B49EE4-5993-45E1-A920-0B7CF3291E02}"/>
    <cellStyle name="20% - Ênfase6 3 2 3 4" xfId="18735" xr:uid="{AE3520C2-80BF-422C-AE0F-6821F36DB6C0}"/>
    <cellStyle name="20% - Ênfase6 3 3" xfId="1290" xr:uid="{2EB0A469-37EB-48D4-8F61-22A1550CB0C3}"/>
    <cellStyle name="20% - Ênfase6 3 3 2" xfId="1291" xr:uid="{3BA548E1-9329-4DD0-8B5C-AB156399170B}"/>
    <cellStyle name="20% - Ênfase6 3 3 2 2" xfId="18736" xr:uid="{974CF001-CE4C-45ED-9B1B-7356FD8E61E3}"/>
    <cellStyle name="20% - Ênfase6 3 3 2 3" xfId="18737" xr:uid="{29CF43E9-AB33-4C30-8AC2-E2A7E07BF3A5}"/>
    <cellStyle name="20% - Ênfase6 3 3 2 4" xfId="18738" xr:uid="{E3D8D974-A199-4B03-8618-EE9FE3722B49}"/>
    <cellStyle name="20% - Ênfase6 3 3 3" xfId="18739" xr:uid="{82E6C6B7-CA18-47B5-BD1E-BFFD2880A57A}"/>
    <cellStyle name="20% - Ênfase6 3 3 4" xfId="18740" xr:uid="{DA04CD95-55D2-4CC3-97F7-1107EE90A95A}"/>
    <cellStyle name="20% - Ênfase6 3 3 5" xfId="18741" xr:uid="{22296619-4E9C-4881-8705-3E6CFD663D03}"/>
    <cellStyle name="20% - Ênfase6 3 4" xfId="1292" xr:uid="{B6222C17-2E88-4176-B3F0-6B15EE3294A4}"/>
    <cellStyle name="20% - Ênfase6 3 4 2" xfId="1293" xr:uid="{137CFD1F-A313-4E32-AD76-4EC9B20DEC9C}"/>
    <cellStyle name="20% - Ênfase6 3 4 2 2" xfId="18742" xr:uid="{58A80264-7869-41E2-8BFE-470C151901F7}"/>
    <cellStyle name="20% - Ênfase6 3 4 2 3" xfId="18743" xr:uid="{9597F871-E657-45C2-A9A4-4D8A79B28059}"/>
    <cellStyle name="20% - Ênfase6 3 4 2 4" xfId="18744" xr:uid="{724DEE4D-00A2-46DA-BBA5-D7EAFCA8E548}"/>
    <cellStyle name="20% - Ênfase6 3 4 3" xfId="18745" xr:uid="{A461B453-1657-4158-8E45-3423137EADB7}"/>
    <cellStyle name="20% - Ênfase6 3 4 4" xfId="18746" xr:uid="{A980A63A-6E7E-4F5F-B2A7-34A74C2484F9}"/>
    <cellStyle name="20% - Ênfase6 3 4 5" xfId="18747" xr:uid="{1DA28E59-2282-42A5-B161-6FDF59D2A793}"/>
    <cellStyle name="20% - Ênfase6 3 5" xfId="1294" xr:uid="{A39098D6-3EBF-4E13-B444-036B3282DC4D}"/>
    <cellStyle name="20% - Ênfase6 3 5 2" xfId="1295" xr:uid="{0C7C8BC4-7375-4DC8-90A4-482D86366B63}"/>
    <cellStyle name="20% - Ênfase6 3 5 2 2" xfId="18748" xr:uid="{FBEE6042-3338-431F-ACF6-B8E6EFFD0FB6}"/>
    <cellStyle name="20% - Ênfase6 3 5 2 3" xfId="18749" xr:uid="{87508454-3B52-49BC-BB3B-4D53439CE490}"/>
    <cellStyle name="20% - Ênfase6 3 5 2 4" xfId="18750" xr:uid="{A60C4136-A5A8-4FD8-846E-EE291FB728F6}"/>
    <cellStyle name="20% - Ênfase6 3 5 3" xfId="18751" xr:uid="{CF0CA1FE-D276-4BEF-AFBA-B5AD8A08922D}"/>
    <cellStyle name="20% - Ênfase6 3 5 4" xfId="18752" xr:uid="{4CEED7AB-B513-44C5-A6F4-7BA03403B167}"/>
    <cellStyle name="20% - Ênfase6 3 5 5" xfId="18753" xr:uid="{DEB3F3CC-4141-4CC4-9408-53152C5E8255}"/>
    <cellStyle name="20% - Ênfase6 3 6" xfId="1296" xr:uid="{9995755C-06D1-4AF2-AA69-24331A10EA70}"/>
    <cellStyle name="20% - Ênfase6 3 6 2" xfId="1297" xr:uid="{A44D05C5-58D2-4947-B7E4-2029FB1B2136}"/>
    <cellStyle name="20% - Ênfase6 3 6 2 2" xfId="18754" xr:uid="{20B181BE-9522-4D8B-A245-B5706CBBA6DC}"/>
    <cellStyle name="20% - Ênfase6 3 6 2 3" xfId="18755" xr:uid="{9422E9CE-D8A6-48B1-B62A-707D385C0C01}"/>
    <cellStyle name="20% - Ênfase6 3 6 2 4" xfId="18756" xr:uid="{58202EA5-F4C8-48DC-A72B-AFFFC86D0C3A}"/>
    <cellStyle name="20% - Ênfase6 3 6 3" xfId="18757" xr:uid="{927ACE0F-5906-4641-8365-CBFE896D1476}"/>
    <cellStyle name="20% - Ênfase6 3 6 4" xfId="18758" xr:uid="{4AFE3572-249C-4618-A660-BC2AF265EA18}"/>
    <cellStyle name="20% - Ênfase6 3 6 5" xfId="18759" xr:uid="{794998F1-F394-4C37-812F-A10CF9CE91CF}"/>
    <cellStyle name="20% - Ênfase6 3 7" xfId="1298" xr:uid="{E48E77BB-E51F-4640-93A8-A149E87FCFAF}"/>
    <cellStyle name="20% - Ênfase6 3 7 2" xfId="18760" xr:uid="{218B568F-B349-43E0-B5DB-0AC5C15F8845}"/>
    <cellStyle name="20% - Ênfase6 3 7 2 2" xfId="18761" xr:uid="{F51216D4-6830-4649-9D5F-C4D16DF607CD}"/>
    <cellStyle name="20% - Ênfase6 3 7 2 3" xfId="18762" xr:uid="{34DBF53F-DDF4-49B1-BC97-E94D0CAC698C}"/>
    <cellStyle name="20% - Ênfase6 3 7 2 4" xfId="18763" xr:uid="{5E9F0A32-33AB-4C52-9055-6D34D8B08E63}"/>
    <cellStyle name="20% - Ênfase6 3 7 3" xfId="18764" xr:uid="{D5DBA9AC-6FA8-490C-8B0A-04E8AB832703}"/>
    <cellStyle name="20% - Ênfase6 3 7 4" xfId="18765" xr:uid="{6E8D037C-026B-48FC-8EAF-9C0D5514266E}"/>
    <cellStyle name="20% - Ênfase6 3 7 5" xfId="18766" xr:uid="{A0B4C244-1881-4B73-90FA-05170D4C830E}"/>
    <cellStyle name="20% - Ênfase6 3 8" xfId="18767" xr:uid="{0DAB0A6C-8F40-4A17-8B6E-25F3C4830266}"/>
    <cellStyle name="20% - Ênfase6 3 8 2" xfId="18768" xr:uid="{92D9F36E-7880-436B-9F74-4DA6CDE72D94}"/>
    <cellStyle name="20% - Ênfase6 3 8 2 2" xfId="18769" xr:uid="{3EADCFFA-6093-431A-BCA0-96A137A0302C}"/>
    <cellStyle name="20% - Ênfase6 3 8 2 3" xfId="18770" xr:uid="{67B933FC-8941-44C2-9196-7312FC580F45}"/>
    <cellStyle name="20% - Ênfase6 3 8 2 4" xfId="18771" xr:uid="{2F1080D4-7C54-4024-BF2B-92938B1ED563}"/>
    <cellStyle name="20% - Ênfase6 3 8 3" xfId="18772" xr:uid="{856B14E3-882C-4568-8D31-E03F9B8040EC}"/>
    <cellStyle name="20% - Ênfase6 3 8 4" xfId="18773" xr:uid="{17604F28-3B73-4EBD-9F81-988F18E394C2}"/>
    <cellStyle name="20% - Ênfase6 3 8 5" xfId="18774" xr:uid="{C8BD3B0F-962C-4229-BF92-1F6FFA8D4D89}"/>
    <cellStyle name="20% - Ênfase6 3 9" xfId="18775" xr:uid="{937DC72F-FE36-42DD-8454-4D2F8E3B2918}"/>
    <cellStyle name="20% - Ênfase6 3 9 2" xfId="18776" xr:uid="{7867454D-BFC0-4726-B1FF-A7022C8D5984}"/>
    <cellStyle name="20% - Ênfase6 3 9 2 2" xfId="18777" xr:uid="{FAF0774E-F523-43F0-9FCE-871E10E0CA25}"/>
    <cellStyle name="20% - Ênfase6 3 9 2 3" xfId="18778" xr:uid="{D5461C54-4F2A-473D-B366-A63149AB3563}"/>
    <cellStyle name="20% - Ênfase6 3 9 2 4" xfId="18779" xr:uid="{E8D1E61A-2C38-4D03-A159-44A8D7F07AC4}"/>
    <cellStyle name="20% - Ênfase6 3 9 3" xfId="18780" xr:uid="{EA6CB0C6-076D-4C66-B32B-5741EE1EA4A9}"/>
    <cellStyle name="20% - Ênfase6 3 9 4" xfId="18781" xr:uid="{AD491F6D-C6E4-4094-BA62-17FC6F91FAF6}"/>
    <cellStyle name="20% - Ênfase6 3 9 5" xfId="18782" xr:uid="{0FF60D02-6939-4A24-9334-C3820D0D2FFD}"/>
    <cellStyle name="20% - Ênfase6 30" xfId="1299" xr:uid="{9C63AED0-7E08-4946-8398-40EAC7C50F52}"/>
    <cellStyle name="20% - Ênfase6 30 10" xfId="18783" xr:uid="{CD57F448-4D5D-4BFB-834B-7D7FE24EB7EA}"/>
    <cellStyle name="20% - Ênfase6 30 10 2" xfId="18784" xr:uid="{646F196A-5622-413C-851B-2D4258F2F1B9}"/>
    <cellStyle name="20% - Ênfase6 30 10 2 2" xfId="18785" xr:uid="{DB6D9B25-6FC3-488A-B3D4-89A8B681AEA1}"/>
    <cellStyle name="20% - Ênfase6 30 10 2 3" xfId="18786" xr:uid="{B30C8FE0-41A0-4737-851C-06DF47375A34}"/>
    <cellStyle name="20% - Ênfase6 30 10 2 4" xfId="18787" xr:uid="{00181A42-B71E-4C79-A504-F148D309F6A4}"/>
    <cellStyle name="20% - Ênfase6 30 10 3" xfId="18788" xr:uid="{B195C511-AFBA-4A53-BBA4-D7C0D9AF1811}"/>
    <cellStyle name="20% - Ênfase6 30 10 4" xfId="18789" xr:uid="{51D52FF2-6C54-4925-953B-86D6A7476242}"/>
    <cellStyle name="20% - Ênfase6 30 10 5" xfId="18790" xr:uid="{B273EBA5-9951-499D-AFAD-8C8C76088860}"/>
    <cellStyle name="20% - Ênfase6 30 11" xfId="18791" xr:uid="{C274A1A9-3D78-46B1-B266-7DDD4C9899DC}"/>
    <cellStyle name="20% - Ênfase6 30 11 2" xfId="18792" xr:uid="{B86AD85F-5268-4715-82D9-C984D32C3732}"/>
    <cellStyle name="20% - Ênfase6 30 11 2 2" xfId="18793" xr:uid="{F75E74EA-7094-4306-ABC2-D86B5D7C018F}"/>
    <cellStyle name="20% - Ênfase6 30 11 2 3" xfId="18794" xr:uid="{DAA8298D-78F3-4561-AB12-BF25489F0BAF}"/>
    <cellStyle name="20% - Ênfase6 30 11 2 4" xfId="18795" xr:uid="{12B46DED-3A5F-44EE-9DB5-841034B1BFD0}"/>
    <cellStyle name="20% - Ênfase6 30 11 3" xfId="18796" xr:uid="{95450F30-EEAF-4153-B7C8-C87E1F16C530}"/>
    <cellStyle name="20% - Ênfase6 30 11 4" xfId="18797" xr:uid="{1FD58207-28B3-473E-A236-3B6583727C1C}"/>
    <cellStyle name="20% - Ênfase6 30 11 5" xfId="18798" xr:uid="{9B57E3CA-FD39-49B1-BC43-B18EE5DA4156}"/>
    <cellStyle name="20% - Ênfase6 30 12" xfId="18799" xr:uid="{8BB44E40-D63A-426D-B4B0-E415DA4B702C}"/>
    <cellStyle name="20% - Ênfase6 30 12 2" xfId="18800" xr:uid="{EA8A5853-560A-4F40-A520-B25076A58EBE}"/>
    <cellStyle name="20% - Ênfase6 30 12 3" xfId="18801" xr:uid="{1BF1F889-67F6-4E67-9650-008F783BEC61}"/>
    <cellStyle name="20% - Ênfase6 30 12 4" xfId="18802" xr:uid="{304DDC5C-0297-47E8-88A6-F40FB4A0955C}"/>
    <cellStyle name="20% - Ênfase6 30 13" xfId="18803" xr:uid="{4324BFBA-4B97-4F93-8F99-FBE556182ECD}"/>
    <cellStyle name="20% - Ênfase6 30 14" xfId="18804" xr:uid="{63F0CC77-051F-4727-BF71-B50474603CB7}"/>
    <cellStyle name="20% - Ênfase6 30 15" xfId="18805" xr:uid="{645E46FC-0A91-4C5E-9FBE-EEAAFF61C4FC}"/>
    <cellStyle name="20% - Ênfase6 30 2" xfId="1300" xr:uid="{28346ECC-08DE-48A9-B1D4-3DECBB237AD5}"/>
    <cellStyle name="20% - Ênfase6 30 2 2" xfId="18806" xr:uid="{B8F64C9B-E0D3-4418-AE36-FBA08408EA9B}"/>
    <cellStyle name="20% - Ênfase6 30 2 2 2" xfId="18807" xr:uid="{0E357A5D-9E86-406E-8C41-A8C308C280FE}"/>
    <cellStyle name="20% - Ênfase6 30 2 2 3" xfId="18808" xr:uid="{78606778-D636-45C8-918A-50D48A48AF73}"/>
    <cellStyle name="20% - Ênfase6 30 2 2 4" xfId="18809" xr:uid="{F2164CFF-6AA5-4C08-92CC-13BB6594B8D0}"/>
    <cellStyle name="20% - Ênfase6 30 2 3" xfId="18810" xr:uid="{BFACECD8-1205-4C19-A763-1DA1E3A71F52}"/>
    <cellStyle name="20% - Ênfase6 30 2 4" xfId="18811" xr:uid="{2DAB6EB7-885A-4425-9EF4-C70B089AC750}"/>
    <cellStyle name="20% - Ênfase6 30 2 5" xfId="18812" xr:uid="{65C1EE9A-DB09-4DC8-8BA6-0FF20991A41A}"/>
    <cellStyle name="20% - Ênfase6 30 3" xfId="18813" xr:uid="{E5050F9B-6E3A-4F54-8680-75A87DE23D82}"/>
    <cellStyle name="20% - Ênfase6 30 3 2" xfId="18814" xr:uid="{475816C3-CA7B-44F2-9D8B-57B60B8629FD}"/>
    <cellStyle name="20% - Ênfase6 30 3 2 2" xfId="18815" xr:uid="{BD9FD4B6-A448-4652-B594-519C4E84662A}"/>
    <cellStyle name="20% - Ênfase6 30 3 2 3" xfId="18816" xr:uid="{B3FA65E7-5E99-4750-8B4C-54D6C8646874}"/>
    <cellStyle name="20% - Ênfase6 30 3 2 4" xfId="18817" xr:uid="{E83E9F37-5A21-41E7-B582-971C4723DFFA}"/>
    <cellStyle name="20% - Ênfase6 30 3 3" xfId="18818" xr:uid="{D472571A-303C-4DB1-9F27-9820AA0A093C}"/>
    <cellStyle name="20% - Ênfase6 30 3 4" xfId="18819" xr:uid="{2FFF5FCC-4772-473A-A271-A252475A81CD}"/>
    <cellStyle name="20% - Ênfase6 30 3 5" xfId="18820" xr:uid="{CD30B326-1808-452D-9A5B-F530D42320EA}"/>
    <cellStyle name="20% - Ênfase6 30 4" xfId="18821" xr:uid="{F45415DC-E44C-41B8-9609-F965ABCF1BDD}"/>
    <cellStyle name="20% - Ênfase6 30 4 2" xfId="18822" xr:uid="{27D3C2CD-CC4D-460F-89B9-28215664E14A}"/>
    <cellStyle name="20% - Ênfase6 30 4 2 2" xfId="18823" xr:uid="{FDFE444D-7111-4DFC-ACC8-E97E7C79635A}"/>
    <cellStyle name="20% - Ênfase6 30 4 2 3" xfId="18824" xr:uid="{0EB277D2-1D83-4612-8C41-2F2FDE88FEB7}"/>
    <cellStyle name="20% - Ênfase6 30 4 2 4" xfId="18825" xr:uid="{66BBB28D-C734-4E6D-AD94-A6FADF67D6F3}"/>
    <cellStyle name="20% - Ênfase6 30 4 3" xfId="18826" xr:uid="{01EEDA2F-EB1A-4A2B-83CD-DE8936DB3B5D}"/>
    <cellStyle name="20% - Ênfase6 30 4 4" xfId="18827" xr:uid="{31B55260-51BB-47D5-A4CD-A983DAD0ADFF}"/>
    <cellStyle name="20% - Ênfase6 30 4 5" xfId="18828" xr:uid="{4BBD21CC-3757-4D6B-A2BC-8CC4DEEDA2CB}"/>
    <cellStyle name="20% - Ênfase6 30 5" xfId="18829" xr:uid="{4F8260F7-CB93-4985-B9DF-025CD649CCA5}"/>
    <cellStyle name="20% - Ênfase6 30 5 2" xfId="18830" xr:uid="{F943CC14-1E90-4727-B177-24E0064C04A8}"/>
    <cellStyle name="20% - Ênfase6 30 5 2 2" xfId="18831" xr:uid="{BEC5F5E7-BFFC-4B0D-9C91-16BD0B85A82A}"/>
    <cellStyle name="20% - Ênfase6 30 5 2 3" xfId="18832" xr:uid="{4744B50E-1E75-4095-850E-D769EFACC6E9}"/>
    <cellStyle name="20% - Ênfase6 30 5 2 4" xfId="18833" xr:uid="{1240FACD-AA75-4EC1-A545-FE48C791BF2B}"/>
    <cellStyle name="20% - Ênfase6 30 5 3" xfId="18834" xr:uid="{F122900F-FDE0-4FD9-90F6-DE7B3FF08949}"/>
    <cellStyle name="20% - Ênfase6 30 5 4" xfId="18835" xr:uid="{DD92C8A9-D453-42AC-8E03-9F6B2D2057CF}"/>
    <cellStyle name="20% - Ênfase6 30 5 5" xfId="18836" xr:uid="{621F135D-8E55-4259-B17A-A7ED33AE5B22}"/>
    <cellStyle name="20% - Ênfase6 30 6" xfId="18837" xr:uid="{CADBF310-178F-4863-8008-CE5F7138ED52}"/>
    <cellStyle name="20% - Ênfase6 30 6 2" xfId="18838" xr:uid="{0AC8F40E-236B-4029-A1DB-86257A367EFB}"/>
    <cellStyle name="20% - Ênfase6 30 6 2 2" xfId="18839" xr:uid="{3DFF2AD3-486C-41B9-B14C-185D14323BD3}"/>
    <cellStyle name="20% - Ênfase6 30 6 2 3" xfId="18840" xr:uid="{AEF94D7E-3414-40CA-9F9B-AB6E840FF0C9}"/>
    <cellStyle name="20% - Ênfase6 30 6 2 4" xfId="18841" xr:uid="{A2AE1B5E-040B-46A5-9FDA-5FEBD49E6E2E}"/>
    <cellStyle name="20% - Ênfase6 30 6 3" xfId="18842" xr:uid="{4869D64B-54C8-4BFA-A4F7-86DF27EA5E9D}"/>
    <cellStyle name="20% - Ênfase6 30 6 4" xfId="18843" xr:uid="{1C1F42B7-A91A-4808-A60C-673AEDA04565}"/>
    <cellStyle name="20% - Ênfase6 30 6 5" xfId="18844" xr:uid="{4A5470A2-7562-4479-A9F2-6778F4723AE5}"/>
    <cellStyle name="20% - Ênfase6 30 7" xfId="18845" xr:uid="{A8023F79-8B44-4133-A65E-8669FF500976}"/>
    <cellStyle name="20% - Ênfase6 30 7 2" xfId="18846" xr:uid="{805B7B81-F112-4113-AE8F-0F5F3944D8DD}"/>
    <cellStyle name="20% - Ênfase6 30 7 2 2" xfId="18847" xr:uid="{2A826F8A-8027-4056-A60A-6DE133E97CCF}"/>
    <cellStyle name="20% - Ênfase6 30 7 2 3" xfId="18848" xr:uid="{8925CD10-DE69-4E7F-BED0-C3AB7E4AF22C}"/>
    <cellStyle name="20% - Ênfase6 30 7 2 4" xfId="18849" xr:uid="{232EDE81-19D3-4325-BE2E-1AD768B41B4D}"/>
    <cellStyle name="20% - Ênfase6 30 7 3" xfId="18850" xr:uid="{92BEB7A1-73FC-4AC5-A396-DE67C00B67D3}"/>
    <cellStyle name="20% - Ênfase6 30 7 4" xfId="18851" xr:uid="{FFEBB171-DDA3-4A4F-816F-64702F106B12}"/>
    <cellStyle name="20% - Ênfase6 30 7 5" xfId="18852" xr:uid="{D7628850-E9E0-4C29-984F-AE6BD40D3D5C}"/>
    <cellStyle name="20% - Ênfase6 30 8" xfId="18853" xr:uid="{0F601678-B664-4091-ACE7-426F05AC6AD2}"/>
    <cellStyle name="20% - Ênfase6 30 8 2" xfId="18854" xr:uid="{1FCB46F2-B95C-47BB-8694-1A291F4C798D}"/>
    <cellStyle name="20% - Ênfase6 30 8 2 2" xfId="18855" xr:uid="{4B2D509B-EB41-41CD-BB4E-816F8AA455FA}"/>
    <cellStyle name="20% - Ênfase6 30 8 2 3" xfId="18856" xr:uid="{A3AE8412-360E-4D71-B951-C34134615886}"/>
    <cellStyle name="20% - Ênfase6 30 8 2 4" xfId="18857" xr:uid="{956F58B1-AB32-448C-AD03-D193A18AF813}"/>
    <cellStyle name="20% - Ênfase6 30 8 3" xfId="18858" xr:uid="{E4DFF18F-7FEF-44E5-8778-05B50B3E50F8}"/>
    <cellStyle name="20% - Ênfase6 30 8 4" xfId="18859" xr:uid="{A25A574C-59FA-4C93-AC8B-413C9AD83410}"/>
    <cellStyle name="20% - Ênfase6 30 8 5" xfId="18860" xr:uid="{6975BEF0-623A-49C1-B9C5-9BE14E6821CA}"/>
    <cellStyle name="20% - Ênfase6 30 9" xfId="18861" xr:uid="{F93783FD-44D9-44D4-8421-F1C0A92EA640}"/>
    <cellStyle name="20% - Ênfase6 30 9 2" xfId="18862" xr:uid="{865A54AC-5DDC-4240-B882-EA9638C4CF43}"/>
    <cellStyle name="20% - Ênfase6 30 9 2 2" xfId="18863" xr:uid="{9E18BEC8-8F35-4350-BFB6-44039DAFC2AE}"/>
    <cellStyle name="20% - Ênfase6 30 9 2 3" xfId="18864" xr:uid="{598F3D41-EB75-481D-A67E-8D2726EE6387}"/>
    <cellStyle name="20% - Ênfase6 30 9 2 4" xfId="18865" xr:uid="{17C17C9C-0DED-470F-9B79-E102013E48C9}"/>
    <cellStyle name="20% - Ênfase6 30 9 3" xfId="18866" xr:uid="{23F57DA5-E0E7-4804-ACA7-6AB45633A1C0}"/>
    <cellStyle name="20% - Ênfase6 30 9 4" xfId="18867" xr:uid="{E9FFD6FB-655A-4C4F-A98A-901D92BDE8A7}"/>
    <cellStyle name="20% - Ênfase6 30 9 5" xfId="18868" xr:uid="{550E1234-3476-431E-B807-89F49D0CA316}"/>
    <cellStyle name="20% - Ênfase6 31" xfId="1301" xr:uid="{EB85EBDC-847A-45D4-AC17-FD4E166A14AC}"/>
    <cellStyle name="20% - Ênfase6 31 10" xfId="18869" xr:uid="{32D929EA-4266-4452-8716-E081F4932226}"/>
    <cellStyle name="20% - Ênfase6 31 10 2" xfId="18870" xr:uid="{18A6DCC7-54B6-4F61-8854-232BF591BBE4}"/>
    <cellStyle name="20% - Ênfase6 31 10 2 2" xfId="18871" xr:uid="{A4DA14C2-F9CE-4700-B77E-62B2AC51CF43}"/>
    <cellStyle name="20% - Ênfase6 31 10 2 3" xfId="18872" xr:uid="{AC0BBC19-C1EC-4E2E-91DF-E508BE0E9E07}"/>
    <cellStyle name="20% - Ênfase6 31 10 2 4" xfId="18873" xr:uid="{2C7BF380-449F-4EEA-A6CD-702F81C0DC0F}"/>
    <cellStyle name="20% - Ênfase6 31 10 3" xfId="18874" xr:uid="{5CA85FDA-7A29-4C53-9265-059CCEEF61F0}"/>
    <cellStyle name="20% - Ênfase6 31 10 4" xfId="18875" xr:uid="{B821F322-7218-4299-A3F1-4E303D8A62F3}"/>
    <cellStyle name="20% - Ênfase6 31 10 5" xfId="18876" xr:uid="{BA2C67BD-754F-4A2E-A7DF-3C1344BBD073}"/>
    <cellStyle name="20% - Ênfase6 31 11" xfId="18877" xr:uid="{A6FA505B-F06F-4FA3-81BB-3F87EC74F804}"/>
    <cellStyle name="20% - Ênfase6 31 11 2" xfId="18878" xr:uid="{E92CD535-DBA1-4EA9-AA66-4B8A48393355}"/>
    <cellStyle name="20% - Ênfase6 31 11 2 2" xfId="18879" xr:uid="{18757F40-35F4-4705-9A67-262E2273ECE2}"/>
    <cellStyle name="20% - Ênfase6 31 11 2 3" xfId="18880" xr:uid="{FB6C6707-7A17-4A7D-A7F4-AE6E75A6A29C}"/>
    <cellStyle name="20% - Ênfase6 31 11 2 4" xfId="18881" xr:uid="{CC2B5ABA-9600-428F-871C-D3273D98C256}"/>
    <cellStyle name="20% - Ênfase6 31 11 3" xfId="18882" xr:uid="{B6FCE5B6-D3D4-449D-A97F-F48E555487CF}"/>
    <cellStyle name="20% - Ênfase6 31 11 4" xfId="18883" xr:uid="{8F3A7407-8BF9-4D69-BB7E-EC9DE92E2176}"/>
    <cellStyle name="20% - Ênfase6 31 11 5" xfId="18884" xr:uid="{9E385B3A-2315-4AF5-B90D-F3E5EF5F3389}"/>
    <cellStyle name="20% - Ênfase6 31 12" xfId="18885" xr:uid="{62860693-4B86-45D9-882D-D7003E47C5DE}"/>
    <cellStyle name="20% - Ênfase6 31 12 2" xfId="18886" xr:uid="{C2B5BE85-C7A4-4406-B5BE-0970AD863A32}"/>
    <cellStyle name="20% - Ênfase6 31 12 3" xfId="18887" xr:uid="{8E5DAAB2-2362-46A8-B588-331E675EE03D}"/>
    <cellStyle name="20% - Ênfase6 31 12 4" xfId="18888" xr:uid="{D2821555-5F4E-4008-9074-BC401C9EAF3B}"/>
    <cellStyle name="20% - Ênfase6 31 13" xfId="18889" xr:uid="{72E24076-28A5-4930-B0A4-3F7A0D6F68BB}"/>
    <cellStyle name="20% - Ênfase6 31 14" xfId="18890" xr:uid="{ACD5ADEA-E25F-4739-9654-1B3692141F7C}"/>
    <cellStyle name="20% - Ênfase6 31 15" xfId="18891" xr:uid="{1BFB63A9-EA25-4575-9AF2-7F0B89109FAC}"/>
    <cellStyle name="20% - Ênfase6 31 2" xfId="1302" xr:uid="{66EF177D-4C69-4887-9576-8D16C62968C8}"/>
    <cellStyle name="20% - Ênfase6 31 2 2" xfId="18892" xr:uid="{5C52A6BA-CA85-4528-BDC3-963A7918396A}"/>
    <cellStyle name="20% - Ênfase6 31 2 2 2" xfId="18893" xr:uid="{6A70F01D-0681-4DEC-B033-FDB2B91F1D7C}"/>
    <cellStyle name="20% - Ênfase6 31 2 2 3" xfId="18894" xr:uid="{742F71E3-0CEA-4D20-A581-4B9987B8C39C}"/>
    <cellStyle name="20% - Ênfase6 31 2 2 4" xfId="18895" xr:uid="{15F6341A-9A68-4A20-AF64-2079D7A9347E}"/>
    <cellStyle name="20% - Ênfase6 31 2 3" xfId="18896" xr:uid="{440773B8-441F-403C-9ADC-00C43FA24C6A}"/>
    <cellStyle name="20% - Ênfase6 31 2 4" xfId="18897" xr:uid="{8AABFE1E-8851-4AFC-BBEF-B87CE8682A22}"/>
    <cellStyle name="20% - Ênfase6 31 2 5" xfId="18898" xr:uid="{F917577E-CB76-4ACF-8AB1-F17E6AED8E34}"/>
    <cellStyle name="20% - Ênfase6 31 3" xfId="18899" xr:uid="{C4FF4972-A517-436C-A952-B26D1CA0173E}"/>
    <cellStyle name="20% - Ênfase6 31 3 2" xfId="18900" xr:uid="{24E5DFAB-3234-4D39-AC9E-32757C2FC1AC}"/>
    <cellStyle name="20% - Ênfase6 31 3 2 2" xfId="18901" xr:uid="{3D2B1DC4-0D5E-44A4-8C66-FD36069FBA70}"/>
    <cellStyle name="20% - Ênfase6 31 3 2 3" xfId="18902" xr:uid="{581E048D-6A57-465D-BD87-1A53DF432125}"/>
    <cellStyle name="20% - Ênfase6 31 3 2 4" xfId="18903" xr:uid="{578B7864-6FF5-45EE-AF46-5B4790B6BA2D}"/>
    <cellStyle name="20% - Ênfase6 31 3 3" xfId="18904" xr:uid="{74619AB6-0E2A-4C08-A2DF-71FA46BA24BB}"/>
    <cellStyle name="20% - Ênfase6 31 3 4" xfId="18905" xr:uid="{7F841A89-93FD-4FD1-BF70-CC969D7728FF}"/>
    <cellStyle name="20% - Ênfase6 31 3 5" xfId="18906" xr:uid="{2631643D-AF6A-45EE-A063-ED157171F3B3}"/>
    <cellStyle name="20% - Ênfase6 31 4" xfId="18907" xr:uid="{33732F30-B022-45FA-A894-48AE083CF8ED}"/>
    <cellStyle name="20% - Ênfase6 31 4 2" xfId="18908" xr:uid="{49B3D310-A233-45C4-AA36-7A87BF2F8F38}"/>
    <cellStyle name="20% - Ênfase6 31 4 2 2" xfId="18909" xr:uid="{332D6E54-7496-4A14-A6CB-2A843E84E158}"/>
    <cellStyle name="20% - Ênfase6 31 4 2 3" xfId="18910" xr:uid="{29973332-7820-4589-87FA-5703D113F0D1}"/>
    <cellStyle name="20% - Ênfase6 31 4 2 4" xfId="18911" xr:uid="{04CE776A-3709-45A6-B32F-5B1BF0E1A7BB}"/>
    <cellStyle name="20% - Ênfase6 31 4 3" xfId="18912" xr:uid="{207663DD-EC09-45F5-82D6-0FE2A635E82B}"/>
    <cellStyle name="20% - Ênfase6 31 4 4" xfId="18913" xr:uid="{9A3C2534-9EAC-4E39-B693-A6D11A3784F9}"/>
    <cellStyle name="20% - Ênfase6 31 4 5" xfId="18914" xr:uid="{F1A39177-81F4-4D06-9895-8825598812B8}"/>
    <cellStyle name="20% - Ênfase6 31 5" xfId="18915" xr:uid="{40277E30-6DEA-4D32-9B0E-E51689B7CE74}"/>
    <cellStyle name="20% - Ênfase6 31 5 2" xfId="18916" xr:uid="{48D88901-7403-4B91-98F4-06D731A46F1A}"/>
    <cellStyle name="20% - Ênfase6 31 5 2 2" xfId="18917" xr:uid="{9FEF9D88-967A-4DDB-A6A9-D351209E81C4}"/>
    <cellStyle name="20% - Ênfase6 31 5 2 3" xfId="18918" xr:uid="{836E6233-F673-439D-AAEB-D9103179702D}"/>
    <cellStyle name="20% - Ênfase6 31 5 2 4" xfId="18919" xr:uid="{07ABEF31-5C53-4532-9E19-2D5ECE3CAA0E}"/>
    <cellStyle name="20% - Ênfase6 31 5 3" xfId="18920" xr:uid="{D33EA921-E4A2-4099-87B0-208581C44C50}"/>
    <cellStyle name="20% - Ênfase6 31 5 4" xfId="18921" xr:uid="{6515886E-D94D-4DFF-8A12-BA025F95F5AB}"/>
    <cellStyle name="20% - Ênfase6 31 5 5" xfId="18922" xr:uid="{BEB040DE-C51B-4445-9025-88842A2F0D8A}"/>
    <cellStyle name="20% - Ênfase6 31 6" xfId="18923" xr:uid="{8EE2C6EC-D4D1-4112-AB79-2072C8155CE6}"/>
    <cellStyle name="20% - Ênfase6 31 6 2" xfId="18924" xr:uid="{634E08E8-74DE-4EEA-B448-47108682EB64}"/>
    <cellStyle name="20% - Ênfase6 31 6 2 2" xfId="18925" xr:uid="{707E3B71-9B4C-4696-889D-103DF463AAF2}"/>
    <cellStyle name="20% - Ênfase6 31 6 2 3" xfId="18926" xr:uid="{BF131467-333F-47CC-8357-B9AFC65E5AFE}"/>
    <cellStyle name="20% - Ênfase6 31 6 2 4" xfId="18927" xr:uid="{C9867D51-83EB-48F0-9B38-5A33F482F76A}"/>
    <cellStyle name="20% - Ênfase6 31 6 3" xfId="18928" xr:uid="{D7311825-48B3-4B7B-B41A-E7C850FB709E}"/>
    <cellStyle name="20% - Ênfase6 31 6 4" xfId="18929" xr:uid="{05F705B5-20F3-4943-B424-CA56B6E3A183}"/>
    <cellStyle name="20% - Ênfase6 31 6 5" xfId="18930" xr:uid="{2CC43449-7C15-4E69-B5D8-1264AF81F11D}"/>
    <cellStyle name="20% - Ênfase6 31 7" xfId="18931" xr:uid="{E02CB056-367D-4712-BDFE-FC232B9B30B1}"/>
    <cellStyle name="20% - Ênfase6 31 7 2" xfId="18932" xr:uid="{2968132C-F3CA-4531-ACE7-2CAF99C5E17C}"/>
    <cellStyle name="20% - Ênfase6 31 7 2 2" xfId="18933" xr:uid="{CA8C462A-E758-4B54-98D7-388F06FF1190}"/>
    <cellStyle name="20% - Ênfase6 31 7 2 3" xfId="18934" xr:uid="{CF04FCA8-C73D-479B-AC0A-C23100C7FF32}"/>
    <cellStyle name="20% - Ênfase6 31 7 2 4" xfId="18935" xr:uid="{FD7CB6E8-355C-4779-BEC0-AAD6A12EA072}"/>
    <cellStyle name="20% - Ênfase6 31 7 3" xfId="18936" xr:uid="{C3B75149-61F5-474B-9804-00994904F6A8}"/>
    <cellStyle name="20% - Ênfase6 31 7 4" xfId="18937" xr:uid="{A5B367A8-F425-4CC0-9120-A92F268FC95A}"/>
    <cellStyle name="20% - Ênfase6 31 7 5" xfId="18938" xr:uid="{35146C50-C028-4BF1-95E9-FE247F8B4880}"/>
    <cellStyle name="20% - Ênfase6 31 8" xfId="18939" xr:uid="{4DAFD45B-ACE8-42F8-B5AA-4B0D195AA894}"/>
    <cellStyle name="20% - Ênfase6 31 8 2" xfId="18940" xr:uid="{7854D66E-32C2-432B-8AC4-3690DFD30C27}"/>
    <cellStyle name="20% - Ênfase6 31 8 2 2" xfId="18941" xr:uid="{E646EB8E-0B88-48D2-BB87-424AED4D7094}"/>
    <cellStyle name="20% - Ênfase6 31 8 2 3" xfId="18942" xr:uid="{910036AB-8527-4090-9424-E87745700943}"/>
    <cellStyle name="20% - Ênfase6 31 8 2 4" xfId="18943" xr:uid="{54810159-160B-46DF-8FA7-B713ECA1ED0A}"/>
    <cellStyle name="20% - Ênfase6 31 8 3" xfId="18944" xr:uid="{BB521FC0-B449-486F-84FA-C2105EE40CB1}"/>
    <cellStyle name="20% - Ênfase6 31 8 4" xfId="18945" xr:uid="{D5BD0DE7-DCD4-45F9-9482-21A5FF5B191A}"/>
    <cellStyle name="20% - Ênfase6 31 8 5" xfId="18946" xr:uid="{5615F5BC-1A31-4C92-A7F0-9512F1ACC7AC}"/>
    <cellStyle name="20% - Ênfase6 31 9" xfId="18947" xr:uid="{AC9D58FC-2C69-45B7-AEE8-82415D77B394}"/>
    <cellStyle name="20% - Ênfase6 31 9 2" xfId="18948" xr:uid="{DCDC9C67-2786-4934-9A81-6D2D6312FE7A}"/>
    <cellStyle name="20% - Ênfase6 31 9 2 2" xfId="18949" xr:uid="{24F57FCA-7E79-4707-8288-AFF88D605212}"/>
    <cellStyle name="20% - Ênfase6 31 9 2 3" xfId="18950" xr:uid="{FD969564-4268-4C36-A0BD-392A2596C519}"/>
    <cellStyle name="20% - Ênfase6 31 9 2 4" xfId="18951" xr:uid="{C624F76F-1768-4C05-AE5C-AE53D0D39912}"/>
    <cellStyle name="20% - Ênfase6 31 9 3" xfId="18952" xr:uid="{2C2EAF74-E4E5-4057-8E84-CEAC320DC9FE}"/>
    <cellStyle name="20% - Ênfase6 31 9 4" xfId="18953" xr:uid="{614FA8AD-14C4-43BA-B4CB-20BC6C88C89C}"/>
    <cellStyle name="20% - Ênfase6 31 9 5" xfId="18954" xr:uid="{75DEE94C-FBA7-4C2B-9774-AD4F1EEA0BE1}"/>
    <cellStyle name="20% - Ênfase6 32" xfId="1303" xr:uid="{0A32AC59-3B0E-4091-BD90-8BDCA82486FE}"/>
    <cellStyle name="20% - Ênfase6 32 10" xfId="18955" xr:uid="{42F01A59-B599-4754-BF85-4D97FA9EC20A}"/>
    <cellStyle name="20% - Ênfase6 32 10 2" xfId="18956" xr:uid="{5C9DD887-E537-4314-955D-C249CBC7E06C}"/>
    <cellStyle name="20% - Ênfase6 32 10 2 2" xfId="18957" xr:uid="{8271D93F-4150-48AD-B893-39D84DB54D7D}"/>
    <cellStyle name="20% - Ênfase6 32 10 2 3" xfId="18958" xr:uid="{16F3FE73-EF58-40E6-AB17-87D63A66D700}"/>
    <cellStyle name="20% - Ênfase6 32 10 2 4" xfId="18959" xr:uid="{E15FAE27-B8A9-44E9-8DE2-902E242BDF3D}"/>
    <cellStyle name="20% - Ênfase6 32 10 3" xfId="18960" xr:uid="{569A6121-A386-44B6-8A2E-9ABEBF86C5CD}"/>
    <cellStyle name="20% - Ênfase6 32 10 4" xfId="18961" xr:uid="{9358F452-76A6-4156-A7F9-E09A52EE8F46}"/>
    <cellStyle name="20% - Ênfase6 32 10 5" xfId="18962" xr:uid="{DB06AA9C-AAFE-4B8C-AA53-D02FE9E049CE}"/>
    <cellStyle name="20% - Ênfase6 32 11" xfId="18963" xr:uid="{DAC9DFE4-2C69-4AEB-81BD-7DDE14DF0F29}"/>
    <cellStyle name="20% - Ênfase6 32 11 2" xfId="18964" xr:uid="{414F0974-F9F5-4656-A23E-21B9315D66AD}"/>
    <cellStyle name="20% - Ênfase6 32 11 2 2" xfId="18965" xr:uid="{5E29A3AE-9FC2-4C44-8413-2E0BE51C5F7C}"/>
    <cellStyle name="20% - Ênfase6 32 11 2 3" xfId="18966" xr:uid="{25A1506F-7D90-4E69-B462-0C3B09241E6E}"/>
    <cellStyle name="20% - Ênfase6 32 11 2 4" xfId="18967" xr:uid="{D8E42BD7-5DB4-4A5C-9884-60AEE39A0DF0}"/>
    <cellStyle name="20% - Ênfase6 32 11 3" xfId="18968" xr:uid="{90D8CF61-8389-4505-8B20-797F375CFD9E}"/>
    <cellStyle name="20% - Ênfase6 32 11 4" xfId="18969" xr:uid="{25C13BAE-BFCC-4044-B099-CFAC1F65D668}"/>
    <cellStyle name="20% - Ênfase6 32 11 5" xfId="18970" xr:uid="{45BC3345-A9B4-4E24-9ACC-15DA857612F4}"/>
    <cellStyle name="20% - Ênfase6 32 12" xfId="18971" xr:uid="{CDA6C5C2-F7C3-4AC1-839C-29D0F7C5155B}"/>
    <cellStyle name="20% - Ênfase6 32 12 2" xfId="18972" xr:uid="{6712C18B-7BA3-438E-BFE5-E9D1FCB5073F}"/>
    <cellStyle name="20% - Ênfase6 32 12 3" xfId="18973" xr:uid="{B3C77592-BB10-466D-856E-CA7707962563}"/>
    <cellStyle name="20% - Ênfase6 32 12 4" xfId="18974" xr:uid="{6C2BC45D-13A3-4893-8AF6-68A6DC22EA65}"/>
    <cellStyle name="20% - Ênfase6 32 13" xfId="18975" xr:uid="{7B7B9E53-779A-4A4C-B533-631EAE68A7CB}"/>
    <cellStyle name="20% - Ênfase6 32 14" xfId="18976" xr:uid="{0B02007C-8992-48E9-AB31-891D8B5653B3}"/>
    <cellStyle name="20% - Ênfase6 32 15" xfId="18977" xr:uid="{4189C8C4-F96E-47E4-AFAB-6D4FF8ADD046}"/>
    <cellStyle name="20% - Ênfase6 32 2" xfId="1304" xr:uid="{7E4674B8-7E7A-4B67-8854-D5DEF3584A74}"/>
    <cellStyle name="20% - Ênfase6 32 2 2" xfId="18978" xr:uid="{B5A670A9-38C5-4397-B34B-78C99B330719}"/>
    <cellStyle name="20% - Ênfase6 32 2 2 2" xfId="18979" xr:uid="{F6E6DF82-45BF-4164-B8D4-02C84A13AA29}"/>
    <cellStyle name="20% - Ênfase6 32 2 2 3" xfId="18980" xr:uid="{C1995748-C6F8-4766-9381-6F3AAA62EF5D}"/>
    <cellStyle name="20% - Ênfase6 32 2 2 4" xfId="18981" xr:uid="{72F48870-76CC-43A3-83B2-52F2990F60C3}"/>
    <cellStyle name="20% - Ênfase6 32 2 3" xfId="18982" xr:uid="{24A98F18-815D-4598-B0A1-FB0C3F1EB831}"/>
    <cellStyle name="20% - Ênfase6 32 2 4" xfId="18983" xr:uid="{DDB24FE8-86DC-4AF8-8D94-9FB84D885DE3}"/>
    <cellStyle name="20% - Ênfase6 32 2 5" xfId="18984" xr:uid="{971698E6-D2DB-4447-BAC5-F52F37DF7DAE}"/>
    <cellStyle name="20% - Ênfase6 32 3" xfId="18985" xr:uid="{BC93AD0E-1FA9-47A5-ABA5-A600F914CF3B}"/>
    <cellStyle name="20% - Ênfase6 32 3 2" xfId="18986" xr:uid="{D67FAB65-530E-4A84-AF0E-7571DEDD0308}"/>
    <cellStyle name="20% - Ênfase6 32 3 2 2" xfId="18987" xr:uid="{9F13A8A9-B7C0-48FE-88B1-AA7A39B16EDE}"/>
    <cellStyle name="20% - Ênfase6 32 3 2 3" xfId="18988" xr:uid="{886C1BBE-2A8B-4D23-94A7-E838E1E5195F}"/>
    <cellStyle name="20% - Ênfase6 32 3 2 4" xfId="18989" xr:uid="{D66CA1AE-DA29-49DB-90D8-F933A987148B}"/>
    <cellStyle name="20% - Ênfase6 32 3 3" xfId="18990" xr:uid="{9CC41C3D-AE26-43D7-A840-D33C2B5A7AE8}"/>
    <cellStyle name="20% - Ênfase6 32 3 4" xfId="18991" xr:uid="{E09B9F1A-C78C-4EDC-B30C-E7BF8BC8AE88}"/>
    <cellStyle name="20% - Ênfase6 32 3 5" xfId="18992" xr:uid="{42806272-6C73-459F-8BC3-066CE2FAFC2C}"/>
    <cellStyle name="20% - Ênfase6 32 4" xfId="18993" xr:uid="{1EE25BE5-2A7C-4949-B753-05900C24FB0A}"/>
    <cellStyle name="20% - Ênfase6 32 4 2" xfId="18994" xr:uid="{1CAD2320-CA6D-4743-9FC0-D60E5CD207EF}"/>
    <cellStyle name="20% - Ênfase6 32 4 2 2" xfId="18995" xr:uid="{2AAE5151-9A12-4BFF-A93D-820DBE4CC9D0}"/>
    <cellStyle name="20% - Ênfase6 32 4 2 3" xfId="18996" xr:uid="{B65CE36C-2AB1-4274-8825-29A08251FE9D}"/>
    <cellStyle name="20% - Ênfase6 32 4 2 4" xfId="18997" xr:uid="{20B700C3-1641-4575-B6F0-1399B2A1EE3E}"/>
    <cellStyle name="20% - Ênfase6 32 4 3" xfId="18998" xr:uid="{68ACB084-B20F-4E4F-912D-22DDEADA7D84}"/>
    <cellStyle name="20% - Ênfase6 32 4 4" xfId="18999" xr:uid="{CADACBF3-BB5A-437F-AB59-90366A386B7D}"/>
    <cellStyle name="20% - Ênfase6 32 4 5" xfId="19000" xr:uid="{46857A98-BCE3-4D32-9D94-50D27DCA15A8}"/>
    <cellStyle name="20% - Ênfase6 32 5" xfId="19001" xr:uid="{DE84BA1A-A57E-4913-8639-10072A6AC8EF}"/>
    <cellStyle name="20% - Ênfase6 32 5 2" xfId="19002" xr:uid="{C2671FFB-A7DE-4A88-BA20-EC38A335AF2F}"/>
    <cellStyle name="20% - Ênfase6 32 5 2 2" xfId="19003" xr:uid="{8F638A6E-542A-4FE8-829F-B03A4E1D6728}"/>
    <cellStyle name="20% - Ênfase6 32 5 2 3" xfId="19004" xr:uid="{496F8B37-6590-4426-B594-AFF0239F7C44}"/>
    <cellStyle name="20% - Ênfase6 32 5 2 4" xfId="19005" xr:uid="{3D86EF7A-47C4-4EA5-86B5-DCAB6797B62E}"/>
    <cellStyle name="20% - Ênfase6 32 5 3" xfId="19006" xr:uid="{3E1D7C8C-E35C-40C3-9751-0CA9266D7996}"/>
    <cellStyle name="20% - Ênfase6 32 5 4" xfId="19007" xr:uid="{4EAD8338-E064-4AAF-BE13-D5AE86873056}"/>
    <cellStyle name="20% - Ênfase6 32 5 5" xfId="19008" xr:uid="{4483615B-416F-4575-8ECF-4561EABAF053}"/>
    <cellStyle name="20% - Ênfase6 32 6" xfId="19009" xr:uid="{055F97C7-8122-4657-B006-097DED5DA251}"/>
    <cellStyle name="20% - Ênfase6 32 6 2" xfId="19010" xr:uid="{AC3062F9-219D-408D-B246-90D43473677C}"/>
    <cellStyle name="20% - Ênfase6 32 6 2 2" xfId="19011" xr:uid="{BAD14B55-C237-461A-B962-D39082A10EE4}"/>
    <cellStyle name="20% - Ênfase6 32 6 2 3" xfId="19012" xr:uid="{02BB5357-505D-4842-B065-6FCED7FBF466}"/>
    <cellStyle name="20% - Ênfase6 32 6 2 4" xfId="19013" xr:uid="{D4F5A8F1-0395-49BA-A74F-D8166CE997BE}"/>
    <cellStyle name="20% - Ênfase6 32 6 3" xfId="19014" xr:uid="{BBB81E5D-698D-41E9-BE66-E470A2A996ED}"/>
    <cellStyle name="20% - Ênfase6 32 6 4" xfId="19015" xr:uid="{A0A65399-4B42-40A6-8551-90B37DA29ABC}"/>
    <cellStyle name="20% - Ênfase6 32 6 5" xfId="19016" xr:uid="{1986C71D-4644-4459-91C1-D156FEAAA4AA}"/>
    <cellStyle name="20% - Ênfase6 32 7" xfId="19017" xr:uid="{733F882A-0544-409D-A74B-81BAA14E696D}"/>
    <cellStyle name="20% - Ênfase6 32 7 2" xfId="19018" xr:uid="{E8690670-0610-413F-8DC5-19089A75DA10}"/>
    <cellStyle name="20% - Ênfase6 32 7 2 2" xfId="19019" xr:uid="{67324107-9CBE-414F-AC02-05E0072394D4}"/>
    <cellStyle name="20% - Ênfase6 32 7 2 3" xfId="19020" xr:uid="{6859CB51-8B98-446E-BC68-B05510AD7AE6}"/>
    <cellStyle name="20% - Ênfase6 32 7 2 4" xfId="19021" xr:uid="{C04CD212-140E-4F5F-AC25-DAAE4B5DA489}"/>
    <cellStyle name="20% - Ênfase6 32 7 3" xfId="19022" xr:uid="{4D289BF5-985A-463E-BC5A-05F4C783A518}"/>
    <cellStyle name="20% - Ênfase6 32 7 4" xfId="19023" xr:uid="{EB6C7300-7EFA-4A02-ADBE-54F9FDD00CF1}"/>
    <cellStyle name="20% - Ênfase6 32 7 5" xfId="19024" xr:uid="{3E583515-8341-4AAB-8B15-CF60B70D5A31}"/>
    <cellStyle name="20% - Ênfase6 32 8" xfId="19025" xr:uid="{1F799776-D69C-4A14-B22D-64D5A19E6C5D}"/>
    <cellStyle name="20% - Ênfase6 32 8 2" xfId="19026" xr:uid="{DCBFE2D9-0B55-455B-9DB8-7A26573BA6B1}"/>
    <cellStyle name="20% - Ênfase6 32 8 2 2" xfId="19027" xr:uid="{0A18573B-5673-4691-AAF1-261E733BA5CC}"/>
    <cellStyle name="20% - Ênfase6 32 8 2 3" xfId="19028" xr:uid="{A8B00160-4B23-4766-A1A9-63D83D6DA0A6}"/>
    <cellStyle name="20% - Ênfase6 32 8 2 4" xfId="19029" xr:uid="{15DE9FE8-88BD-486C-ACFE-696094C70023}"/>
    <cellStyle name="20% - Ênfase6 32 8 3" xfId="19030" xr:uid="{E2120FC6-DADE-4DC6-81A8-9BEB54A14977}"/>
    <cellStyle name="20% - Ênfase6 32 8 4" xfId="19031" xr:uid="{791AE5EA-49BE-467F-980E-B1C42F5D27E7}"/>
    <cellStyle name="20% - Ênfase6 32 8 5" xfId="19032" xr:uid="{4A519657-4FF2-4434-A6F1-33D75BF41655}"/>
    <cellStyle name="20% - Ênfase6 32 9" xfId="19033" xr:uid="{334DF381-B022-4618-9609-8F5E6E7F2D12}"/>
    <cellStyle name="20% - Ênfase6 32 9 2" xfId="19034" xr:uid="{5369BF79-5EC6-4256-B1E1-7AB627350499}"/>
    <cellStyle name="20% - Ênfase6 32 9 2 2" xfId="19035" xr:uid="{165814ED-6877-49E5-B1CC-29F040CB0089}"/>
    <cellStyle name="20% - Ênfase6 32 9 2 3" xfId="19036" xr:uid="{4DDB2A74-F463-406F-A33A-99184AA960C5}"/>
    <cellStyle name="20% - Ênfase6 32 9 2 4" xfId="19037" xr:uid="{1D7C9BE1-8B80-4164-B6FD-27175CCDBA42}"/>
    <cellStyle name="20% - Ênfase6 32 9 3" xfId="19038" xr:uid="{8ACA20C3-19F6-43C7-8157-DF4CB0B3A9DF}"/>
    <cellStyle name="20% - Ênfase6 32 9 4" xfId="19039" xr:uid="{34E98603-05F2-4360-88FE-28C7E928CDB1}"/>
    <cellStyle name="20% - Ênfase6 32 9 5" xfId="19040" xr:uid="{71E0C003-79CF-45F5-9833-B46F55E028A1}"/>
    <cellStyle name="20% - Ênfase6 33" xfId="1305" xr:uid="{7190B3C4-914C-4806-9C56-E475A915B3C0}"/>
    <cellStyle name="20% - Ênfase6 33 10" xfId="19041" xr:uid="{5246DE9F-9746-4D19-A3AF-BE8EF8F56310}"/>
    <cellStyle name="20% - Ênfase6 33 10 2" xfId="19042" xr:uid="{CCA5DE70-B645-43CF-AA6C-A7386C99B875}"/>
    <cellStyle name="20% - Ênfase6 33 10 2 2" xfId="19043" xr:uid="{BC093C75-2AD5-48B8-BF30-927501391A1D}"/>
    <cellStyle name="20% - Ênfase6 33 10 2 3" xfId="19044" xr:uid="{C9FA7DA5-5620-4699-8736-5D45CEF5D704}"/>
    <cellStyle name="20% - Ênfase6 33 10 2 4" xfId="19045" xr:uid="{0EA3EC3A-4358-456F-9901-6730E15834BB}"/>
    <cellStyle name="20% - Ênfase6 33 10 3" xfId="19046" xr:uid="{E19A46BD-AD41-4564-83C7-BA0324CE0EFC}"/>
    <cellStyle name="20% - Ênfase6 33 10 4" xfId="19047" xr:uid="{2F5B6DC0-7BA4-41B2-919E-01CA33E9B8B3}"/>
    <cellStyle name="20% - Ênfase6 33 10 5" xfId="19048" xr:uid="{69B02C83-E317-4E63-863E-96BE03723F53}"/>
    <cellStyle name="20% - Ênfase6 33 11" xfId="19049" xr:uid="{6A71A1BE-A8AE-4C6F-8F2F-7AE60671C430}"/>
    <cellStyle name="20% - Ênfase6 33 11 2" xfId="19050" xr:uid="{F5EBE17E-7735-4A27-A4A2-4C09ADE34FF7}"/>
    <cellStyle name="20% - Ênfase6 33 11 2 2" xfId="19051" xr:uid="{3F1F3FFB-C9C3-4971-A897-DBAB27BA23D1}"/>
    <cellStyle name="20% - Ênfase6 33 11 2 3" xfId="19052" xr:uid="{19F99984-1014-4105-AF11-19E89A2832C3}"/>
    <cellStyle name="20% - Ênfase6 33 11 2 4" xfId="19053" xr:uid="{EBDA7F5D-0417-4B41-981B-1B964641A480}"/>
    <cellStyle name="20% - Ênfase6 33 11 3" xfId="19054" xr:uid="{2A00680D-BDE5-4B55-841C-430BCDD4B43E}"/>
    <cellStyle name="20% - Ênfase6 33 11 4" xfId="19055" xr:uid="{734FA366-BF8F-4D89-A716-72F78F6142E0}"/>
    <cellStyle name="20% - Ênfase6 33 11 5" xfId="19056" xr:uid="{1414F9E9-3944-4A1B-8D8D-7F4D6C839030}"/>
    <cellStyle name="20% - Ênfase6 33 12" xfId="19057" xr:uid="{0290FDB3-FBBB-40F3-8286-B75827DF5DBE}"/>
    <cellStyle name="20% - Ênfase6 33 12 2" xfId="19058" xr:uid="{70340A7D-7A6C-4674-98DC-C649F856F12C}"/>
    <cellStyle name="20% - Ênfase6 33 12 3" xfId="19059" xr:uid="{7A297BD0-752C-41C9-B344-6CE3F896C165}"/>
    <cellStyle name="20% - Ênfase6 33 12 4" xfId="19060" xr:uid="{89AAFFA8-C519-4474-AD2C-757038CCCCEA}"/>
    <cellStyle name="20% - Ênfase6 33 13" xfId="19061" xr:uid="{4A18EEAF-E8F3-4027-A685-CAB86F474BCE}"/>
    <cellStyle name="20% - Ênfase6 33 14" xfId="19062" xr:uid="{FD4ED813-EFFC-4B9A-A73B-CC354E9CC81A}"/>
    <cellStyle name="20% - Ênfase6 33 15" xfId="19063" xr:uid="{8CEDE6E4-8DFE-484C-87EE-1C4D570AF038}"/>
    <cellStyle name="20% - Ênfase6 33 2" xfId="1306" xr:uid="{2EB504CD-5322-44E9-89D2-25EA8972B576}"/>
    <cellStyle name="20% - Ênfase6 33 2 2" xfId="19064" xr:uid="{E0B8FCF5-CC80-4C85-BD94-127C0E458D8E}"/>
    <cellStyle name="20% - Ênfase6 33 2 2 2" xfId="19065" xr:uid="{80591CF7-6A65-45E6-99EB-4FC90E5D0864}"/>
    <cellStyle name="20% - Ênfase6 33 2 2 3" xfId="19066" xr:uid="{EBD2E044-0E74-45C1-B116-3D4DAD7BC2D6}"/>
    <cellStyle name="20% - Ênfase6 33 2 2 4" xfId="19067" xr:uid="{C2B5A3F6-D517-48F1-ADB5-B7B5F56573CB}"/>
    <cellStyle name="20% - Ênfase6 33 2 3" xfId="19068" xr:uid="{300085E2-D747-4A97-A85F-85ECE7BC6C6E}"/>
    <cellStyle name="20% - Ênfase6 33 2 4" xfId="19069" xr:uid="{9BD40AA8-6AC4-4D99-9318-1C4EAD1685BC}"/>
    <cellStyle name="20% - Ênfase6 33 2 5" xfId="19070" xr:uid="{293A9907-AF53-4133-84CA-86DCF8837051}"/>
    <cellStyle name="20% - Ênfase6 33 3" xfId="19071" xr:uid="{4C63B8DF-8CFF-407C-ACAC-F56F57D6ED4A}"/>
    <cellStyle name="20% - Ênfase6 33 3 2" xfId="19072" xr:uid="{5CF69748-5506-4EA1-B469-DACA995D15FF}"/>
    <cellStyle name="20% - Ênfase6 33 3 2 2" xfId="19073" xr:uid="{EDB53492-B346-4538-929E-C9850F92FB4B}"/>
    <cellStyle name="20% - Ênfase6 33 3 2 3" xfId="19074" xr:uid="{E1AD6CA9-9970-40AD-B549-14257E002F48}"/>
    <cellStyle name="20% - Ênfase6 33 3 2 4" xfId="19075" xr:uid="{B994BFAE-3B9A-417D-80EA-01F6A15600BE}"/>
    <cellStyle name="20% - Ênfase6 33 3 3" xfId="19076" xr:uid="{E0DCA78A-00B7-4B10-87D4-0864A07A8793}"/>
    <cellStyle name="20% - Ênfase6 33 3 4" xfId="19077" xr:uid="{942C4606-24D0-4CD4-A4AE-AD541A81F85F}"/>
    <cellStyle name="20% - Ênfase6 33 3 5" xfId="19078" xr:uid="{21FA0A29-BC69-4801-853E-6E21CC49FB50}"/>
    <cellStyle name="20% - Ênfase6 33 4" xfId="19079" xr:uid="{D248A696-5EA0-4E4A-9DAB-52DF1F53375F}"/>
    <cellStyle name="20% - Ênfase6 33 4 2" xfId="19080" xr:uid="{BC08BC2C-937C-4E6C-A567-72C453C598D9}"/>
    <cellStyle name="20% - Ênfase6 33 4 2 2" xfId="19081" xr:uid="{DD0164F0-F5DC-4172-802B-E774486DDC1B}"/>
    <cellStyle name="20% - Ênfase6 33 4 2 3" xfId="19082" xr:uid="{6E8B0C9B-BCB7-4A1A-8621-DB328A1F67BD}"/>
    <cellStyle name="20% - Ênfase6 33 4 2 4" xfId="19083" xr:uid="{56CFF8E7-38FE-44E7-939B-8A5C4D4161E8}"/>
    <cellStyle name="20% - Ênfase6 33 4 3" xfId="19084" xr:uid="{16FA8F42-B2BA-4A19-8037-E6F136322C75}"/>
    <cellStyle name="20% - Ênfase6 33 4 4" xfId="19085" xr:uid="{DA9B984D-77C9-4158-9FCA-0614E7CC5444}"/>
    <cellStyle name="20% - Ênfase6 33 4 5" xfId="19086" xr:uid="{9C7FBF9E-0C65-42EF-9E95-75E003CD5BDB}"/>
    <cellStyle name="20% - Ênfase6 33 5" xfId="19087" xr:uid="{860197E5-106E-446F-AC3E-E01EB9823FA2}"/>
    <cellStyle name="20% - Ênfase6 33 5 2" xfId="19088" xr:uid="{43603F68-9878-400F-AE47-D87C0991C547}"/>
    <cellStyle name="20% - Ênfase6 33 5 2 2" xfId="19089" xr:uid="{C20665C0-8CA3-47C5-AA57-9ED1EB5E175E}"/>
    <cellStyle name="20% - Ênfase6 33 5 2 3" xfId="19090" xr:uid="{EE298A7F-DC6E-4547-AA3C-906ECC49E486}"/>
    <cellStyle name="20% - Ênfase6 33 5 2 4" xfId="19091" xr:uid="{F1E22F93-0FE3-4ACF-945C-4591307398CE}"/>
    <cellStyle name="20% - Ênfase6 33 5 3" xfId="19092" xr:uid="{308A9900-CABF-4A44-A776-33A1F2798574}"/>
    <cellStyle name="20% - Ênfase6 33 5 4" xfId="19093" xr:uid="{FD39530D-EEC8-4804-98EF-8CDB3901DB70}"/>
    <cellStyle name="20% - Ênfase6 33 5 5" xfId="19094" xr:uid="{7FFCB000-A8CB-4B7D-8857-1AC9E1836705}"/>
    <cellStyle name="20% - Ênfase6 33 6" xfId="19095" xr:uid="{DA50476D-BC8B-49F4-8E03-DAEB56C3D3F6}"/>
    <cellStyle name="20% - Ênfase6 33 6 2" xfId="19096" xr:uid="{0271997B-0E04-4590-A0A1-8E9B00C73CC7}"/>
    <cellStyle name="20% - Ênfase6 33 6 2 2" xfId="19097" xr:uid="{80E3F86E-9ABD-4F3F-AEEA-7F91135C8788}"/>
    <cellStyle name="20% - Ênfase6 33 6 2 3" xfId="19098" xr:uid="{41FAE324-DF7D-4B56-8A77-97046092C032}"/>
    <cellStyle name="20% - Ênfase6 33 6 2 4" xfId="19099" xr:uid="{B3B4B31E-D0A8-4C2B-876C-76338182491E}"/>
    <cellStyle name="20% - Ênfase6 33 6 3" xfId="19100" xr:uid="{34CBF4AC-B0AE-42BC-A248-F4ADF77FF64D}"/>
    <cellStyle name="20% - Ênfase6 33 6 4" xfId="19101" xr:uid="{D32226B9-EB3F-40E7-985F-06C162B14D68}"/>
    <cellStyle name="20% - Ênfase6 33 6 5" xfId="19102" xr:uid="{8ABCC521-758E-4E9B-988D-9F639F232956}"/>
    <cellStyle name="20% - Ênfase6 33 7" xfId="19103" xr:uid="{6A8979A4-F89B-490D-9BDA-91B6ACA59B52}"/>
    <cellStyle name="20% - Ênfase6 33 7 2" xfId="19104" xr:uid="{5441C3E1-8579-4B80-A997-F944129D04D4}"/>
    <cellStyle name="20% - Ênfase6 33 7 2 2" xfId="19105" xr:uid="{E51AE311-3AF5-49F9-9476-8379DFF183F6}"/>
    <cellStyle name="20% - Ênfase6 33 7 2 3" xfId="19106" xr:uid="{8183553D-06AB-4B6A-8A36-931E65D2B85F}"/>
    <cellStyle name="20% - Ênfase6 33 7 2 4" xfId="19107" xr:uid="{B46CCED3-B00E-4276-BCD5-110D5AC40D45}"/>
    <cellStyle name="20% - Ênfase6 33 7 3" xfId="19108" xr:uid="{AB26631C-A20F-467D-82E4-AE75AC512B72}"/>
    <cellStyle name="20% - Ênfase6 33 7 4" xfId="19109" xr:uid="{8EF88B86-EBEE-4A9F-8A6D-635345592A57}"/>
    <cellStyle name="20% - Ênfase6 33 7 5" xfId="19110" xr:uid="{D6F8AE98-4A90-4D9E-BBC8-03DE2BAAECFF}"/>
    <cellStyle name="20% - Ênfase6 33 8" xfId="19111" xr:uid="{1A60FF5B-5FFA-4810-B4D6-22EEF455B8C5}"/>
    <cellStyle name="20% - Ênfase6 33 8 2" xfId="19112" xr:uid="{1D0468F9-2509-4FBB-9986-715105384E23}"/>
    <cellStyle name="20% - Ênfase6 33 8 2 2" xfId="19113" xr:uid="{C6AB3AB9-6E89-4D36-A7F4-450966D5E52F}"/>
    <cellStyle name="20% - Ênfase6 33 8 2 3" xfId="19114" xr:uid="{50DCDD68-B46C-444C-A234-F085C4BA88C2}"/>
    <cellStyle name="20% - Ênfase6 33 8 2 4" xfId="19115" xr:uid="{8ADCBE2E-F6D3-473B-B412-39B82D06923C}"/>
    <cellStyle name="20% - Ênfase6 33 8 3" xfId="19116" xr:uid="{AFF79BCC-8B5F-4CAF-85EA-0667B4CC13F9}"/>
    <cellStyle name="20% - Ênfase6 33 8 4" xfId="19117" xr:uid="{8B587D53-B1C7-4B3E-A2D7-D0158EAA7BE3}"/>
    <cellStyle name="20% - Ênfase6 33 8 5" xfId="19118" xr:uid="{75572C3B-5364-4D85-965B-44476F12770E}"/>
    <cellStyle name="20% - Ênfase6 33 9" xfId="19119" xr:uid="{F7BD4CCD-0FEF-49BC-A729-6F67634781B9}"/>
    <cellStyle name="20% - Ênfase6 33 9 2" xfId="19120" xr:uid="{D3BF1CD7-0623-4F7A-92F4-24F16E6DBE8F}"/>
    <cellStyle name="20% - Ênfase6 33 9 2 2" xfId="19121" xr:uid="{2E38B634-1B0F-401E-B222-6E7D57FBCE7A}"/>
    <cellStyle name="20% - Ênfase6 33 9 2 3" xfId="19122" xr:uid="{CF49FF09-9DE2-4320-B198-FDAC38820A6D}"/>
    <cellStyle name="20% - Ênfase6 33 9 2 4" xfId="19123" xr:uid="{C8F0A9B6-A679-4D2E-B814-C59AD37B3717}"/>
    <cellStyle name="20% - Ênfase6 33 9 3" xfId="19124" xr:uid="{C24F0D84-F2A7-413B-BCE7-5E559430C96D}"/>
    <cellStyle name="20% - Ênfase6 33 9 4" xfId="19125" xr:uid="{1E6F27D8-8B07-498E-AE7A-64DAAE1DF1BC}"/>
    <cellStyle name="20% - Ênfase6 33 9 5" xfId="19126" xr:uid="{09AAC978-B3AE-4978-A2FD-98843A5FEF0D}"/>
    <cellStyle name="20% - Ênfase6 34" xfId="1307" xr:uid="{08E7F686-9F8D-4125-97C6-4BDD153D40A7}"/>
    <cellStyle name="20% - Ênfase6 34 2" xfId="1308" xr:uid="{5CAB24F5-B61A-4CB6-A58D-F9F25ABD047D}"/>
    <cellStyle name="20% - Ênfase6 34 3" xfId="19127" xr:uid="{DE403239-4889-4B01-8ACE-96150741F36B}"/>
    <cellStyle name="20% - Ênfase6 34 4" xfId="19128" xr:uid="{86958B50-DDD9-45AB-A87C-2CC3C1FF90FC}"/>
    <cellStyle name="20% - Ênfase6 34 5" xfId="19129" xr:uid="{ECD82FE1-742E-487A-BC89-3C6E311E9050}"/>
    <cellStyle name="20% - Ênfase6 34 6" xfId="19130" xr:uid="{3F71A2FE-9A20-4ABF-922D-66159AC3DC12}"/>
    <cellStyle name="20% - Ênfase6 35" xfId="1309" xr:uid="{CC5B82BA-3CA0-4944-AA49-047A253B0523}"/>
    <cellStyle name="20% - Ênfase6 35 2" xfId="1310" xr:uid="{5ED84F5B-8954-43A1-8BC4-92B1A007B6DB}"/>
    <cellStyle name="20% - Ênfase6 36" xfId="1311" xr:uid="{D836B7D9-8117-43CD-AF9E-067ACB56CA9C}"/>
    <cellStyle name="20% - Ênfase6 36 2" xfId="1312" xr:uid="{E669DEAD-6642-4677-B7EF-F37C28BB6DEA}"/>
    <cellStyle name="20% - Ênfase6 37" xfId="1313" xr:uid="{229ADC19-4874-47A9-8229-37153EA78CBC}"/>
    <cellStyle name="20% - Ênfase6 37 2" xfId="1314" xr:uid="{F258FD28-774D-46C0-9542-E3A76A27DD56}"/>
    <cellStyle name="20% - Ênfase6 38" xfId="1315" xr:uid="{D3A94FDA-D607-4520-AAE7-E7618959D7EF}"/>
    <cellStyle name="20% - Ênfase6 38 2" xfId="1316" xr:uid="{7115BB9B-1019-47AF-BDA4-73AE85AB60CC}"/>
    <cellStyle name="20% - Ênfase6 39" xfId="1317" xr:uid="{8D2EDEE6-2F3E-4910-ABEF-2EFF027110D6}"/>
    <cellStyle name="20% - Ênfase6 39 2" xfId="1318" xr:uid="{683FA14A-DF9A-4449-B1F8-62EEC491ECCE}"/>
    <cellStyle name="20% - Ênfase6 4" xfId="1319" xr:uid="{A930D454-8370-4FD9-82F9-37D062BD1ACA}"/>
    <cellStyle name="20% - Ênfase6 4 10" xfId="19131" xr:uid="{896B4889-7DFE-4050-9B2C-314A6DFCD32D}"/>
    <cellStyle name="20% - Ênfase6 4 10 2" xfId="19132" xr:uid="{31584C6C-230C-4872-A4F8-2AB29E1905C5}"/>
    <cellStyle name="20% - Ênfase6 4 10 2 2" xfId="19133" xr:uid="{08842364-C090-40DE-81AE-DB4A53652305}"/>
    <cellStyle name="20% - Ênfase6 4 10 2 3" xfId="19134" xr:uid="{5898F5F6-7ADB-473A-BCB1-FFD6E16F4F5A}"/>
    <cellStyle name="20% - Ênfase6 4 10 2 4" xfId="19135" xr:uid="{57F65342-8961-4E86-AA23-FCC9C416F4B0}"/>
    <cellStyle name="20% - Ênfase6 4 10 3" xfId="19136" xr:uid="{477BC4D1-8093-44A9-A8E4-36FCB9413E69}"/>
    <cellStyle name="20% - Ênfase6 4 10 4" xfId="19137" xr:uid="{5BE92E87-CB6C-4B61-9C0F-F7D13D6E029E}"/>
    <cellStyle name="20% - Ênfase6 4 10 5" xfId="19138" xr:uid="{FC31FED9-D278-4FFD-8D85-CFBA64C65F97}"/>
    <cellStyle name="20% - Ênfase6 4 11" xfId="19139" xr:uid="{61A5B89E-053B-467E-B40C-09A811588A8D}"/>
    <cellStyle name="20% - Ênfase6 4 11 2" xfId="19140" xr:uid="{738D5108-555F-4007-9E98-2940B6B62C4C}"/>
    <cellStyle name="20% - Ênfase6 4 11 2 2" xfId="19141" xr:uid="{26C3DDFB-2F58-41DA-84E2-85208B35740F}"/>
    <cellStyle name="20% - Ênfase6 4 11 2 3" xfId="19142" xr:uid="{13FF459E-E1DA-4418-896B-44B315555836}"/>
    <cellStyle name="20% - Ênfase6 4 11 2 4" xfId="19143" xr:uid="{65ABCF1B-8CB6-4A5F-B2D1-CF7A64A319EB}"/>
    <cellStyle name="20% - Ênfase6 4 11 3" xfId="19144" xr:uid="{88ED026D-14C1-413B-8491-E63CBF814881}"/>
    <cellStyle name="20% - Ênfase6 4 11 4" xfId="19145" xr:uid="{424076FF-05D5-4A92-895F-F12787F68703}"/>
    <cellStyle name="20% - Ênfase6 4 11 5" xfId="19146" xr:uid="{8F13EE5A-1D95-4AAD-A67C-48239CBFE2F3}"/>
    <cellStyle name="20% - Ênfase6 4 12" xfId="19147" xr:uid="{0253938F-B624-4C59-955C-453B536D9065}"/>
    <cellStyle name="20% - Ênfase6 4 12 2" xfId="19148" xr:uid="{73CC7721-FF29-4EC2-8B26-747B5CBD9F32}"/>
    <cellStyle name="20% - Ênfase6 4 12 3" xfId="19149" xr:uid="{4C12690C-C52B-4376-80D7-961752996D6E}"/>
    <cellStyle name="20% - Ênfase6 4 12 4" xfId="19150" xr:uid="{ADFD9C2B-5F23-46B4-BA72-6F0661196F2E}"/>
    <cellStyle name="20% - Ênfase6 4 13" xfId="19151" xr:uid="{68FB3F80-A107-4300-87A0-3EC4844B4706}"/>
    <cellStyle name="20% - Ênfase6 4 14" xfId="19152" xr:uid="{05119108-60D8-4F6E-A4A4-E380A79DAF2C}"/>
    <cellStyle name="20% - Ênfase6 4 15" xfId="19153" xr:uid="{0FAD036D-D42D-4BB7-9487-D988AB3F43BF}"/>
    <cellStyle name="20% - Ênfase6 4 2" xfId="1320" xr:uid="{B1E82B87-C9BE-4E0C-B18D-D0A99C739D75}"/>
    <cellStyle name="20% - Ênfase6 4 2 2" xfId="1321" xr:uid="{46FC4F8E-2F62-4B47-964E-A78177C6681E}"/>
    <cellStyle name="20% - Ênfase6 4 2 2 2" xfId="19154" xr:uid="{514EFCE4-6758-469A-9951-D1622AE1B08C}"/>
    <cellStyle name="20% - Ênfase6 4 2 2 3" xfId="19155" xr:uid="{B7788D90-7B31-4785-AB48-A7157B2E41B0}"/>
    <cellStyle name="20% - Ênfase6 4 2 2 4" xfId="19156" xr:uid="{64D6D404-6B6A-4ACD-B074-B84B8399DAD5}"/>
    <cellStyle name="20% - Ênfase6 4 2 3" xfId="19157" xr:uid="{6631F314-DC26-4EDD-AD81-4DBD6DCFB74B}"/>
    <cellStyle name="20% - Ênfase6 4 2 4" xfId="19158" xr:uid="{A203C65D-9912-44DD-BA72-B1E412C736F8}"/>
    <cellStyle name="20% - Ênfase6 4 2 5" xfId="19159" xr:uid="{99A0BE26-F7D9-4B99-A44E-83813B2BF593}"/>
    <cellStyle name="20% - Ênfase6 4 3" xfId="1322" xr:uid="{A57270F4-D094-4334-965D-231FDCD91E8A}"/>
    <cellStyle name="20% - Ênfase6 4 3 2" xfId="1323" xr:uid="{AE1EA124-7766-4AAD-880C-3B0B5867E9A5}"/>
    <cellStyle name="20% - Ênfase6 4 3 2 2" xfId="19160" xr:uid="{C36EEF24-702E-47C8-8A5A-53650B49A800}"/>
    <cellStyle name="20% - Ênfase6 4 3 2 3" xfId="19161" xr:uid="{2A290B39-5864-4590-8986-0E1F71392FCA}"/>
    <cellStyle name="20% - Ênfase6 4 3 2 4" xfId="19162" xr:uid="{E7DFDEF7-750C-4070-AE50-200691C8FBFD}"/>
    <cellStyle name="20% - Ênfase6 4 3 3" xfId="19163" xr:uid="{DF8EA0FF-2B54-4C88-AA69-146B4C43B494}"/>
    <cellStyle name="20% - Ênfase6 4 3 4" xfId="19164" xr:uid="{A43A935B-B908-410E-A1CE-E1F7E150BA5C}"/>
    <cellStyle name="20% - Ênfase6 4 3 5" xfId="19165" xr:uid="{55B13179-B0FB-41A0-80DD-7E5AE9B35099}"/>
    <cellStyle name="20% - Ênfase6 4 4" xfId="1324" xr:uid="{17FB478D-945E-47D2-802D-D6032E0DAC76}"/>
    <cellStyle name="20% - Ênfase6 4 4 2" xfId="1325" xr:uid="{D55E03D8-6B4A-4FC3-9CC3-82F1E7B24ED9}"/>
    <cellStyle name="20% - Ênfase6 4 4 2 2" xfId="19166" xr:uid="{91540E4D-B493-49E6-A303-87C382031433}"/>
    <cellStyle name="20% - Ênfase6 4 4 2 3" xfId="19167" xr:uid="{A1806595-C366-4BDD-A4D6-C8D3C0A847F3}"/>
    <cellStyle name="20% - Ênfase6 4 4 2 4" xfId="19168" xr:uid="{0927980A-C337-4C15-A6CA-EDC4CBC48D58}"/>
    <cellStyle name="20% - Ênfase6 4 4 3" xfId="19169" xr:uid="{8699ECF8-E88C-49E5-8ED0-52887769B237}"/>
    <cellStyle name="20% - Ênfase6 4 4 4" xfId="19170" xr:uid="{B3682365-2778-4485-AD72-720E8BFABF59}"/>
    <cellStyle name="20% - Ênfase6 4 4 5" xfId="19171" xr:uid="{C348DFDA-7AEC-41B6-A985-44D550BE89EF}"/>
    <cellStyle name="20% - Ênfase6 4 5" xfId="1326" xr:uid="{03545745-5A70-4DDA-B7E5-F73502F6BCA2}"/>
    <cellStyle name="20% - Ênfase6 4 5 2" xfId="1327" xr:uid="{7D5E7F8D-AB4A-44C0-9919-0340219985A7}"/>
    <cellStyle name="20% - Ênfase6 4 5 2 2" xfId="19172" xr:uid="{D2712F23-6F95-46AA-BEBB-F869906639AE}"/>
    <cellStyle name="20% - Ênfase6 4 5 2 3" xfId="19173" xr:uid="{DE71DB25-F0EA-4371-88EC-7C891F8F99F7}"/>
    <cellStyle name="20% - Ênfase6 4 5 2 4" xfId="19174" xr:uid="{74ADE0F9-0710-4043-8487-2BE9653BE0F2}"/>
    <cellStyle name="20% - Ênfase6 4 5 3" xfId="19175" xr:uid="{7B76C033-99D7-4015-B426-E3B3BE6A733A}"/>
    <cellStyle name="20% - Ênfase6 4 5 4" xfId="19176" xr:uid="{78ABFA62-BB5D-4A79-874C-59461A8E7A85}"/>
    <cellStyle name="20% - Ênfase6 4 5 5" xfId="19177" xr:uid="{6018B43E-E8CD-4D21-BEB4-7F78CC6A4CB5}"/>
    <cellStyle name="20% - Ênfase6 4 6" xfId="1328" xr:uid="{F65CE985-A362-445F-8B34-A3FF724D0648}"/>
    <cellStyle name="20% - Ênfase6 4 6 2" xfId="1329" xr:uid="{3EA9BE44-D150-48DA-AAC1-7BD11B1C890A}"/>
    <cellStyle name="20% - Ênfase6 4 6 2 2" xfId="19178" xr:uid="{11A3EEB5-A216-483F-B0AB-116DA7036294}"/>
    <cellStyle name="20% - Ênfase6 4 6 2 3" xfId="19179" xr:uid="{F55D2F31-C2E7-46CD-A127-A484CAED56E5}"/>
    <cellStyle name="20% - Ênfase6 4 6 2 4" xfId="19180" xr:uid="{92FD6F83-94AA-4CF0-9B64-51FB5F0FD0C6}"/>
    <cellStyle name="20% - Ênfase6 4 6 3" xfId="19181" xr:uid="{577D137B-E2C0-4B6A-A142-79FBE05AA85F}"/>
    <cellStyle name="20% - Ênfase6 4 6 4" xfId="19182" xr:uid="{F7AE28A1-912A-4558-9431-223AB483633A}"/>
    <cellStyle name="20% - Ênfase6 4 6 5" xfId="19183" xr:uid="{96C40223-1D6D-4D3A-A57E-DA5EAA9F770B}"/>
    <cellStyle name="20% - Ênfase6 4 7" xfId="1330" xr:uid="{B9BE2CE2-7587-4C61-AF78-8FA2D3149E69}"/>
    <cellStyle name="20% - Ênfase6 4 7 2" xfId="19184" xr:uid="{BC07AD3D-05D2-4F2F-80B3-03FC545ED85E}"/>
    <cellStyle name="20% - Ênfase6 4 7 2 2" xfId="19185" xr:uid="{A29DEA13-97E2-4137-A0F1-AB23D6961030}"/>
    <cellStyle name="20% - Ênfase6 4 7 2 3" xfId="19186" xr:uid="{5D073235-5FC5-4F95-83C6-78F24DA91126}"/>
    <cellStyle name="20% - Ênfase6 4 7 2 4" xfId="19187" xr:uid="{5BEAA9CC-875B-4508-8464-0CD3C409A53F}"/>
    <cellStyle name="20% - Ênfase6 4 7 3" xfId="19188" xr:uid="{063CCABA-FFCE-405C-B760-C0C521F46D63}"/>
    <cellStyle name="20% - Ênfase6 4 7 4" xfId="19189" xr:uid="{C30E0688-6F61-47B9-BC4E-95BAF4E2A6BF}"/>
    <cellStyle name="20% - Ênfase6 4 7 5" xfId="19190" xr:uid="{A99099CB-82A4-4706-89F8-5715FCDAA25F}"/>
    <cellStyle name="20% - Ênfase6 4 8" xfId="19191" xr:uid="{2FB429CA-F608-4F8C-979F-B0136537A288}"/>
    <cellStyle name="20% - Ênfase6 4 8 2" xfId="19192" xr:uid="{95E76653-A0F3-40D8-83C8-93D78D488B40}"/>
    <cellStyle name="20% - Ênfase6 4 8 2 2" xfId="19193" xr:uid="{63E04241-A5B6-4154-BA27-D1F424FD0EFD}"/>
    <cellStyle name="20% - Ênfase6 4 8 2 3" xfId="19194" xr:uid="{E802BDA6-B4B3-4727-ACBD-D5902BDC444F}"/>
    <cellStyle name="20% - Ênfase6 4 8 2 4" xfId="19195" xr:uid="{47332848-F9B1-466A-A79C-37C7A8BE0E9F}"/>
    <cellStyle name="20% - Ênfase6 4 8 3" xfId="19196" xr:uid="{8A8AAAEA-8CA4-4713-AA68-084E6297A874}"/>
    <cellStyle name="20% - Ênfase6 4 8 4" xfId="19197" xr:uid="{DD14A073-A589-4363-8F47-A3119A7165F7}"/>
    <cellStyle name="20% - Ênfase6 4 8 5" xfId="19198" xr:uid="{18E58C89-D0F2-45BB-AAF2-399238EFA287}"/>
    <cellStyle name="20% - Ênfase6 4 9" xfId="19199" xr:uid="{50435C0C-241C-4C7B-8FD4-05578073C4A1}"/>
    <cellStyle name="20% - Ênfase6 4 9 2" xfId="19200" xr:uid="{8296585C-19AD-472D-9855-422A2544E625}"/>
    <cellStyle name="20% - Ênfase6 4 9 2 2" xfId="19201" xr:uid="{DE9AEFE0-8F52-45E8-8642-67BD3C885340}"/>
    <cellStyle name="20% - Ênfase6 4 9 2 3" xfId="19202" xr:uid="{BCF3AEBC-EE92-4858-BA11-71A4A849B02B}"/>
    <cellStyle name="20% - Ênfase6 4 9 2 4" xfId="19203" xr:uid="{A060AE60-FCD4-4241-A985-10CBFEDC0302}"/>
    <cellStyle name="20% - Ênfase6 4 9 3" xfId="19204" xr:uid="{79A7CC8F-FD09-4165-846C-E1D02CD9850B}"/>
    <cellStyle name="20% - Ênfase6 4 9 4" xfId="19205" xr:uid="{22CF2CC3-898B-403B-8BD6-2E76BABEC24E}"/>
    <cellStyle name="20% - Ênfase6 4 9 5" xfId="19206" xr:uid="{17EA15E6-662B-4C6B-83AD-DEC810F6473F}"/>
    <cellStyle name="20% - Ênfase6 40" xfId="1331" xr:uid="{E7F7C62A-45E1-4D16-BC14-9C7C2B635912}"/>
    <cellStyle name="20% - Ênfase6 40 2" xfId="1332" xr:uid="{5A3D38F5-804A-4187-884A-D38A678083FD}"/>
    <cellStyle name="20% - Ênfase6 41" xfId="1333" xr:uid="{A05292E7-F6CF-48ED-AABA-DE3C1ED9312B}"/>
    <cellStyle name="20% - Ênfase6 41 2" xfId="1334" xr:uid="{48DA880E-F757-45D6-BD49-7EB7EAEFFBBA}"/>
    <cellStyle name="20% - Ênfase6 42" xfId="1335" xr:uid="{88BD09F1-1ADF-452F-A48D-63441C4CEF62}"/>
    <cellStyle name="20% - Ênfase6 42 2" xfId="1336" xr:uid="{396D0990-9DC0-40E3-B1F7-D77FC050C827}"/>
    <cellStyle name="20% - Ênfase6 43" xfId="1337" xr:uid="{03088E1A-3B56-43DA-983B-75FECC46E8C1}"/>
    <cellStyle name="20% - Ênfase6 43 2" xfId="1338" xr:uid="{C71EEA4B-0A5D-40B8-A99B-9954DE052962}"/>
    <cellStyle name="20% - Ênfase6 44" xfId="1339" xr:uid="{2E1567EE-CD77-4E66-A794-74648B24CB37}"/>
    <cellStyle name="20% - Ênfase6 44 2" xfId="1340" xr:uid="{6634F48B-7B01-4275-8E04-5784D80A4292}"/>
    <cellStyle name="20% - Ênfase6 44 3" xfId="19207" xr:uid="{08F8EA9C-CDC9-46DD-8576-783ECF2DC7C6}"/>
    <cellStyle name="20% - Ênfase6 44 4" xfId="19208" xr:uid="{C6E06A2C-6AAA-40E5-A6E8-999355ACC446}"/>
    <cellStyle name="20% - Ênfase6 45" xfId="1341" xr:uid="{60193681-6E3A-430F-B7E4-87CC7EDEBD61}"/>
    <cellStyle name="20% - Ênfase6 45 2" xfId="1342" xr:uid="{E6E14992-2246-48B3-A5AD-4BE1F13B563B}"/>
    <cellStyle name="20% - Ênfase6 46" xfId="1343" xr:uid="{5975A78C-D1D6-4A0B-88E5-C8784459556E}"/>
    <cellStyle name="20% - Ênfase6 46 2" xfId="1344" xr:uid="{23921CB4-6879-43BA-98DC-D488C1FCCA5F}"/>
    <cellStyle name="20% - Ênfase6 47" xfId="1345" xr:uid="{2100CCC1-6745-4ABD-BDFA-796F88A333EE}"/>
    <cellStyle name="20% - Ênfase6 47 2" xfId="1346" xr:uid="{6A1335A4-E3D7-416E-8373-5A1932427E82}"/>
    <cellStyle name="20% - Ênfase6 48" xfId="1347" xr:uid="{589664A8-7908-4E12-8865-02B63039178E}"/>
    <cellStyle name="20% - Ênfase6 48 2" xfId="1348" xr:uid="{656C40B3-666B-4F7D-B4C8-6372AC160818}"/>
    <cellStyle name="20% - Ênfase6 49" xfId="1349" xr:uid="{61EF5E29-DD32-46AF-829E-25335504B554}"/>
    <cellStyle name="20% - Ênfase6 49 2" xfId="1350" xr:uid="{2F2DC0D5-CBF3-48B8-ADCE-C6053ED86592}"/>
    <cellStyle name="20% - Ênfase6 5" xfId="1351" xr:uid="{EAA78034-8B8F-47B5-B9C1-CC5A4C342F57}"/>
    <cellStyle name="20% - Ênfase6 5 10" xfId="19209" xr:uid="{590DCEEF-DF0F-4209-9CF7-524097B151BD}"/>
    <cellStyle name="20% - Ênfase6 5 10 2" xfId="19210" xr:uid="{592C7C05-80D9-481C-8977-3EA79C9D55DF}"/>
    <cellStyle name="20% - Ênfase6 5 10 2 2" xfId="19211" xr:uid="{8EB267A0-5BC9-4859-933F-1469C7A36E45}"/>
    <cellStyle name="20% - Ênfase6 5 10 2 3" xfId="19212" xr:uid="{498202A4-22D6-450D-8E60-29589C16494B}"/>
    <cellStyle name="20% - Ênfase6 5 10 2 4" xfId="19213" xr:uid="{091C7B76-9D7F-4C41-A234-98B341A12299}"/>
    <cellStyle name="20% - Ênfase6 5 10 3" xfId="19214" xr:uid="{BF6E9D58-6C45-4F0B-A57C-25CCC6607E6A}"/>
    <cellStyle name="20% - Ênfase6 5 10 4" xfId="19215" xr:uid="{04BD8E1D-E2B8-4FC1-AE64-3B485AD79581}"/>
    <cellStyle name="20% - Ênfase6 5 10 5" xfId="19216" xr:uid="{B78E6C88-96B3-4D85-96B1-7634FA14A99B}"/>
    <cellStyle name="20% - Ênfase6 5 11" xfId="19217" xr:uid="{C6EF66AB-EA2E-4628-9788-1633A30A302F}"/>
    <cellStyle name="20% - Ênfase6 5 11 2" xfId="19218" xr:uid="{D6407C94-BB33-47C8-A5D0-C2511E2ACF8E}"/>
    <cellStyle name="20% - Ênfase6 5 11 2 2" xfId="19219" xr:uid="{C8E18D0E-C479-49C2-BD2E-0D7ADD5FC6CD}"/>
    <cellStyle name="20% - Ênfase6 5 11 2 3" xfId="19220" xr:uid="{DA586D59-24BC-4465-8FED-429AB0464E6E}"/>
    <cellStyle name="20% - Ênfase6 5 11 2 4" xfId="19221" xr:uid="{7C4C67E9-0576-4F7E-B8F8-D37880EC7776}"/>
    <cellStyle name="20% - Ênfase6 5 11 3" xfId="19222" xr:uid="{F82B449F-D30F-49A4-B976-12DE0C9E577D}"/>
    <cellStyle name="20% - Ênfase6 5 11 4" xfId="19223" xr:uid="{863DE5C5-B150-4514-9D4D-1BB2AFFAC223}"/>
    <cellStyle name="20% - Ênfase6 5 11 5" xfId="19224" xr:uid="{EA522ED1-A59E-4C0D-ADB6-7B84B05AE8F1}"/>
    <cellStyle name="20% - Ênfase6 5 12" xfId="19225" xr:uid="{B60E3F78-EF5A-44AF-8295-65AF57AEBF7F}"/>
    <cellStyle name="20% - Ênfase6 5 12 2" xfId="19226" xr:uid="{A98FFF32-C1E7-4E97-8823-ABB78B640380}"/>
    <cellStyle name="20% - Ênfase6 5 12 3" xfId="19227" xr:uid="{A716AC51-49D6-4C79-94DE-14C7C61DBCD0}"/>
    <cellStyle name="20% - Ênfase6 5 12 4" xfId="19228" xr:uid="{F4122CC1-F5F2-40BA-AD8E-E1416EB97D8F}"/>
    <cellStyle name="20% - Ênfase6 5 13" xfId="19229" xr:uid="{7E4BF334-772E-4A9F-B8BC-C42F80B03F3C}"/>
    <cellStyle name="20% - Ênfase6 5 14" xfId="19230" xr:uid="{820B46F0-F52C-4409-9E72-244E026C1EE3}"/>
    <cellStyle name="20% - Ênfase6 5 15" xfId="19231" xr:uid="{7CD59F5C-28B1-420A-B973-983D6FFB9AA4}"/>
    <cellStyle name="20% - Ênfase6 5 2" xfId="1352" xr:uid="{26E55448-95E3-473B-BC25-653CCF09F367}"/>
    <cellStyle name="20% - Ênfase6 5 2 2" xfId="1353" xr:uid="{CF46278E-5A1C-43A1-BE3B-69558AB9C8F1}"/>
    <cellStyle name="20% - Ênfase6 5 2 2 2" xfId="19232" xr:uid="{23FBCC07-FF49-4206-8D20-CB0A239F91B9}"/>
    <cellStyle name="20% - Ênfase6 5 2 2 3" xfId="19233" xr:uid="{6ED1300F-FBA2-4F9E-B451-DAA914262318}"/>
    <cellStyle name="20% - Ênfase6 5 2 2 4" xfId="19234" xr:uid="{99DDB4E8-C3F2-46BB-BC2F-594E8EA7E88F}"/>
    <cellStyle name="20% - Ênfase6 5 2 3" xfId="19235" xr:uid="{A1A001FA-88A0-4FA8-A89F-03BEF002060B}"/>
    <cellStyle name="20% - Ênfase6 5 2 4" xfId="19236" xr:uid="{00D2BE80-B661-488B-B1C2-4F0166E2092D}"/>
    <cellStyle name="20% - Ênfase6 5 2 5" xfId="19237" xr:uid="{734710BF-D840-44B5-9AB8-396A12FC837C}"/>
    <cellStyle name="20% - Ênfase6 5 3" xfId="1354" xr:uid="{37F01415-700F-480F-9FEB-D616703B9A41}"/>
    <cellStyle name="20% - Ênfase6 5 3 2" xfId="1355" xr:uid="{A602D07C-034C-4E41-ADB0-BA77BAC6FC24}"/>
    <cellStyle name="20% - Ênfase6 5 3 2 2" xfId="19238" xr:uid="{50B4659B-4490-42F8-9C8E-3F1354A23BD4}"/>
    <cellStyle name="20% - Ênfase6 5 3 2 3" xfId="19239" xr:uid="{B71B0949-74A0-41CA-8774-B0CF8414815A}"/>
    <cellStyle name="20% - Ênfase6 5 3 2 4" xfId="19240" xr:uid="{B88A3462-FF97-4134-9968-62EAE3C21206}"/>
    <cellStyle name="20% - Ênfase6 5 3 3" xfId="19241" xr:uid="{B2BD0473-102B-4482-9540-1A0A1D83CD42}"/>
    <cellStyle name="20% - Ênfase6 5 3 4" xfId="19242" xr:uid="{5F2D534F-29C5-424D-AB47-ABB7EDC3E75F}"/>
    <cellStyle name="20% - Ênfase6 5 3 5" xfId="19243" xr:uid="{686A7A53-2715-45F5-BE5D-EEB19839EA7E}"/>
    <cellStyle name="20% - Ênfase6 5 4" xfId="1356" xr:uid="{8AF689A2-2E29-41E9-98FF-D41F3616BD60}"/>
    <cellStyle name="20% - Ênfase6 5 4 2" xfId="1357" xr:uid="{8340EC78-41DA-4DED-AA29-94A7C20745D1}"/>
    <cellStyle name="20% - Ênfase6 5 4 2 2" xfId="19244" xr:uid="{D6D9C1FB-7F5A-45F3-BD2B-0A6CBACA8A04}"/>
    <cellStyle name="20% - Ênfase6 5 4 2 3" xfId="19245" xr:uid="{9730B9F3-E3FE-47DE-9AA7-EA2730381182}"/>
    <cellStyle name="20% - Ênfase6 5 4 2 4" xfId="19246" xr:uid="{0D5593EA-EB4C-4C17-9DE8-27B1CBFA3D48}"/>
    <cellStyle name="20% - Ênfase6 5 4 3" xfId="19247" xr:uid="{37B47FDF-9970-4331-B62E-28513C1A31F1}"/>
    <cellStyle name="20% - Ênfase6 5 4 4" xfId="19248" xr:uid="{B4FC9C9A-EB23-4B56-B04E-101777596754}"/>
    <cellStyle name="20% - Ênfase6 5 4 5" xfId="19249" xr:uid="{A93F84B5-CA9C-4813-AD22-318B7431AA41}"/>
    <cellStyle name="20% - Ênfase6 5 5" xfId="1358" xr:uid="{F20F475A-3799-4C87-838C-D0C7C2751D9B}"/>
    <cellStyle name="20% - Ênfase6 5 5 2" xfId="1359" xr:uid="{664DF304-D30D-423E-93BA-5540485219B1}"/>
    <cellStyle name="20% - Ênfase6 5 5 2 2" xfId="19250" xr:uid="{FB8BFF35-BFB2-43A4-BABC-5DB496DE19C1}"/>
    <cellStyle name="20% - Ênfase6 5 5 2 3" xfId="19251" xr:uid="{C801BC85-BBDD-4681-B26A-D731A9DAB5A3}"/>
    <cellStyle name="20% - Ênfase6 5 5 2 4" xfId="19252" xr:uid="{4DF9CE3F-AF6E-4A47-B8AA-A00B186F1233}"/>
    <cellStyle name="20% - Ênfase6 5 5 3" xfId="19253" xr:uid="{DB51CDC1-1718-491B-9FC1-6E18C9A20EA1}"/>
    <cellStyle name="20% - Ênfase6 5 5 4" xfId="19254" xr:uid="{A09A6B0C-C645-4BE6-9099-BB19C8E3ED05}"/>
    <cellStyle name="20% - Ênfase6 5 5 5" xfId="19255" xr:uid="{D6FB78BA-3A67-40B4-AE8A-997A2489D316}"/>
    <cellStyle name="20% - Ênfase6 5 6" xfId="1360" xr:uid="{57373515-5E89-405E-B3D7-ABC73EC0A1AA}"/>
    <cellStyle name="20% - Ênfase6 5 6 2" xfId="1361" xr:uid="{5EBF32F0-A096-4839-8420-C8353E035CD0}"/>
    <cellStyle name="20% - Ênfase6 5 6 2 2" xfId="19256" xr:uid="{69BABAA2-B660-4FB6-8377-3C5E5648606C}"/>
    <cellStyle name="20% - Ênfase6 5 6 2 3" xfId="19257" xr:uid="{07A2E4B8-4292-4693-B71B-95B83B5DC00A}"/>
    <cellStyle name="20% - Ênfase6 5 6 2 4" xfId="19258" xr:uid="{0948D9ED-6CFE-4630-8880-D51B13E22E0C}"/>
    <cellStyle name="20% - Ênfase6 5 6 3" xfId="19259" xr:uid="{EAA32788-3F9D-47B3-BDDE-111977EA2E0A}"/>
    <cellStyle name="20% - Ênfase6 5 6 4" xfId="19260" xr:uid="{F8884A76-4426-4F83-83CB-1247B39CFC71}"/>
    <cellStyle name="20% - Ênfase6 5 6 5" xfId="19261" xr:uid="{85F316D3-1BF9-4742-9B4D-1F0D29322317}"/>
    <cellStyle name="20% - Ênfase6 5 7" xfId="1362" xr:uid="{8FF590D7-279D-4C24-9663-D0DE1AB00F1C}"/>
    <cellStyle name="20% - Ênfase6 5 7 2" xfId="19262" xr:uid="{6E105443-FC07-46D3-A3A9-78BD3DCED959}"/>
    <cellStyle name="20% - Ênfase6 5 7 2 2" xfId="19263" xr:uid="{C730FE7D-3DC4-421F-A74C-B9DF16BC46AF}"/>
    <cellStyle name="20% - Ênfase6 5 7 2 3" xfId="19264" xr:uid="{1EE8DC8A-94E0-44E6-A99E-ADAE8FF4EFB9}"/>
    <cellStyle name="20% - Ênfase6 5 7 2 4" xfId="19265" xr:uid="{B62510C8-857F-49C6-AC64-C777DC675DE0}"/>
    <cellStyle name="20% - Ênfase6 5 7 3" xfId="19266" xr:uid="{02C60531-EEBB-406C-9CB6-5F12005AF56F}"/>
    <cellStyle name="20% - Ênfase6 5 7 4" xfId="19267" xr:uid="{8935A058-BD5C-430C-910E-A03B26246579}"/>
    <cellStyle name="20% - Ênfase6 5 7 5" xfId="19268" xr:uid="{764C94E8-0F85-4437-A27B-65F7C82AC31F}"/>
    <cellStyle name="20% - Ênfase6 5 8" xfId="19269" xr:uid="{4D32CED6-26A7-4B56-A630-3D62E34CC60E}"/>
    <cellStyle name="20% - Ênfase6 5 8 2" xfId="19270" xr:uid="{F1E5ABE7-49DC-4238-87E3-32BB4010E044}"/>
    <cellStyle name="20% - Ênfase6 5 8 2 2" xfId="19271" xr:uid="{BCA47308-DF23-44DB-9163-E90D1348B960}"/>
    <cellStyle name="20% - Ênfase6 5 8 2 3" xfId="19272" xr:uid="{CCB61196-A0ED-4DE2-A228-4A57A6B5F3B1}"/>
    <cellStyle name="20% - Ênfase6 5 8 2 4" xfId="19273" xr:uid="{62D44D22-5F4A-44D4-B58D-298B5DBB582F}"/>
    <cellStyle name="20% - Ênfase6 5 8 3" xfId="19274" xr:uid="{2087A8D6-9A53-4E4A-AB18-2045FB45AED5}"/>
    <cellStyle name="20% - Ênfase6 5 8 4" xfId="19275" xr:uid="{76CCE4CB-0158-48BD-8742-8041F2505B90}"/>
    <cellStyle name="20% - Ênfase6 5 8 5" xfId="19276" xr:uid="{3B02C2F3-A131-4847-9B0A-6B2EB14BE130}"/>
    <cellStyle name="20% - Ênfase6 5 9" xfId="19277" xr:uid="{FCD2D377-251E-4A77-A459-53C6C0F9F74E}"/>
    <cellStyle name="20% - Ênfase6 5 9 2" xfId="19278" xr:uid="{9035B311-E9A4-4E5E-A396-5FCC23BAD3DE}"/>
    <cellStyle name="20% - Ênfase6 5 9 2 2" xfId="19279" xr:uid="{44AF51D9-7D14-40AA-929B-8D70ED4BE553}"/>
    <cellStyle name="20% - Ênfase6 5 9 2 3" xfId="19280" xr:uid="{B25E7646-9A55-42E9-A5ED-7B67054FA8DB}"/>
    <cellStyle name="20% - Ênfase6 5 9 2 4" xfId="19281" xr:uid="{0560830D-DDDA-4EA1-A925-FC2885AFA69A}"/>
    <cellStyle name="20% - Ênfase6 5 9 3" xfId="19282" xr:uid="{47637B70-2C23-4956-956D-D9E94DE3A9BB}"/>
    <cellStyle name="20% - Ênfase6 5 9 4" xfId="19283" xr:uid="{33D31363-0C85-4CD0-94C8-B54FDBD00EEC}"/>
    <cellStyle name="20% - Ênfase6 5 9 5" xfId="19284" xr:uid="{FCCA3457-44E3-41DC-8667-1387C9C4E3E5}"/>
    <cellStyle name="20% - Ênfase6 50" xfId="1363" xr:uid="{1FC2EA7B-3514-4718-AD16-C252C9966672}"/>
    <cellStyle name="20% - Ênfase6 50 2" xfId="1364" xr:uid="{C7295E99-04C2-4CDA-B252-FC6A8BA7AACF}"/>
    <cellStyle name="20% - Ênfase6 51" xfId="1365" xr:uid="{2BC8591E-9AE6-4F1F-AD46-F1B1A0B1AE23}"/>
    <cellStyle name="20% - Ênfase6 51 2" xfId="1366" xr:uid="{3C60B6E4-0B2E-4867-B95C-98BB9877F377}"/>
    <cellStyle name="20% - Ênfase6 52" xfId="1367" xr:uid="{8D38D51B-5D73-491D-A10A-FE66A297AD3A}"/>
    <cellStyle name="20% - Ênfase6 52 2" xfId="1368" xr:uid="{9F7823AE-EEDB-49A3-9426-A56E93257BCE}"/>
    <cellStyle name="20% - Ênfase6 53" xfId="1369" xr:uid="{F7FB355F-5BE3-48A3-9929-74D8889FA637}"/>
    <cellStyle name="20% - Ênfase6 53 2" xfId="1370" xr:uid="{8F39E1AC-4A69-4826-B555-A6B7794A5A3E}"/>
    <cellStyle name="20% - Ênfase6 54" xfId="1371" xr:uid="{7C83B532-F992-4255-9264-2FEF03E31D46}"/>
    <cellStyle name="20% - Ênfase6 54 2" xfId="1372" xr:uid="{4D3D23A7-2534-4E50-BDED-0CD95CAAC990}"/>
    <cellStyle name="20% - Ênfase6 55" xfId="1373" xr:uid="{E37CC2DD-4966-4A6A-9AE5-D9CF23B4A92D}"/>
    <cellStyle name="20% - Ênfase6 55 2" xfId="1374" xr:uid="{58B83174-3812-4C72-AE50-5790F9E3E672}"/>
    <cellStyle name="20% - Ênfase6 56" xfId="1375" xr:uid="{E62D0115-3607-4987-AE87-21EE8E450422}"/>
    <cellStyle name="20% - Ênfase6 56 2" xfId="1376" xr:uid="{796B0A17-03DC-43DE-B5CB-9A1C26DD089A}"/>
    <cellStyle name="20% - Ênfase6 57" xfId="1377" xr:uid="{2D42729C-1CC2-4A72-8E5F-A299897AA1E8}"/>
    <cellStyle name="20% - Ênfase6 57 2" xfId="1378" xr:uid="{C7D1529F-540D-4A11-BA3C-BF0BBA5F4430}"/>
    <cellStyle name="20% - Ênfase6 58" xfId="1379" xr:uid="{0A2961C0-0C70-4F11-A76F-CB654C12BC2B}"/>
    <cellStyle name="20% - Ênfase6 58 2" xfId="1380" xr:uid="{FE47370B-8E8E-4E90-928B-E84558348332}"/>
    <cellStyle name="20% - Ênfase6 59" xfId="1381" xr:uid="{8DE946FF-13BF-431F-853A-6F4DB3875F33}"/>
    <cellStyle name="20% - Ênfase6 59 2" xfId="1382" xr:uid="{DF930038-4AEF-4F8A-9F1F-9F1B68C4A66A}"/>
    <cellStyle name="20% - Ênfase6 6" xfId="1383" xr:uid="{D6C18267-1B7F-419E-9B80-28A3DCC2A871}"/>
    <cellStyle name="20% - Ênfase6 6 10" xfId="19285" xr:uid="{66708C9A-5E34-471A-831F-26D17946023A}"/>
    <cellStyle name="20% - Ênfase6 6 10 2" xfId="19286" xr:uid="{2D7185FD-5E0F-4D76-992C-DAD327610F7D}"/>
    <cellStyle name="20% - Ênfase6 6 10 2 2" xfId="19287" xr:uid="{97F93144-17AE-4D4F-868F-2CB3F564E523}"/>
    <cellStyle name="20% - Ênfase6 6 10 2 3" xfId="19288" xr:uid="{91476BC5-4EE2-482D-AD99-991FE7ABEB16}"/>
    <cellStyle name="20% - Ênfase6 6 10 2 4" xfId="19289" xr:uid="{6193BC8F-6D1D-4E71-881B-DB1A4C2AF8E8}"/>
    <cellStyle name="20% - Ênfase6 6 10 3" xfId="19290" xr:uid="{CC7C7199-9622-48B7-8CFE-09D56350A17F}"/>
    <cellStyle name="20% - Ênfase6 6 10 4" xfId="19291" xr:uid="{B74BEBDE-E23E-4558-AF59-441498C1E349}"/>
    <cellStyle name="20% - Ênfase6 6 10 5" xfId="19292" xr:uid="{7A6CBF69-6E21-4A23-BD53-46B2719095FF}"/>
    <cellStyle name="20% - Ênfase6 6 11" xfId="19293" xr:uid="{12DA6ABE-6B04-45F9-97A9-CF6D142D93C9}"/>
    <cellStyle name="20% - Ênfase6 6 11 2" xfId="19294" xr:uid="{1032E72C-97CA-48B2-B580-392F5773DE9D}"/>
    <cellStyle name="20% - Ênfase6 6 11 2 2" xfId="19295" xr:uid="{C1CBD237-92A9-4816-9630-226D0EA1D274}"/>
    <cellStyle name="20% - Ênfase6 6 11 2 3" xfId="19296" xr:uid="{373AA893-5C47-480A-85AB-FAF438841B0B}"/>
    <cellStyle name="20% - Ênfase6 6 11 2 4" xfId="19297" xr:uid="{A25828A2-C84B-4023-93AD-597A7EAB14CA}"/>
    <cellStyle name="20% - Ênfase6 6 11 3" xfId="19298" xr:uid="{2F308070-DCE5-46BC-A1C0-BBAF72083940}"/>
    <cellStyle name="20% - Ênfase6 6 11 4" xfId="19299" xr:uid="{8D2118E8-95EA-4853-A23C-414A816F4078}"/>
    <cellStyle name="20% - Ênfase6 6 11 5" xfId="19300" xr:uid="{44D03FE6-16C9-474A-ADD5-DBA25D37254B}"/>
    <cellStyle name="20% - Ênfase6 6 12" xfId="19301" xr:uid="{1CE0B700-1C93-42D5-88B0-430DC8893D37}"/>
    <cellStyle name="20% - Ênfase6 6 12 2" xfId="19302" xr:uid="{730A1ECF-5BE1-4F27-8972-8185347DEF97}"/>
    <cellStyle name="20% - Ênfase6 6 12 3" xfId="19303" xr:uid="{113CC804-FEEE-4B65-BE69-1CE33A7436FF}"/>
    <cellStyle name="20% - Ênfase6 6 12 4" xfId="19304" xr:uid="{30C4DDC7-F4D6-43A8-9E3A-2A9456630E5A}"/>
    <cellStyle name="20% - Ênfase6 6 13" xfId="19305" xr:uid="{F274B2ED-5487-4C07-A153-A7963C301CE3}"/>
    <cellStyle name="20% - Ênfase6 6 14" xfId="19306" xr:uid="{EC775787-5243-43C9-8EC8-6C6A338522A8}"/>
    <cellStyle name="20% - Ênfase6 6 15" xfId="19307" xr:uid="{3C34BFFC-DF85-452E-B539-06A306F03393}"/>
    <cellStyle name="20% - Ênfase6 6 2" xfId="1384" xr:uid="{666B8EC9-05AA-424D-BAF2-AFC42682059E}"/>
    <cellStyle name="20% - Ênfase6 6 2 2" xfId="1385" xr:uid="{09EB7143-830D-4F60-9468-FF614A6F757D}"/>
    <cellStyle name="20% - Ênfase6 6 2 2 2" xfId="19308" xr:uid="{9A1659A9-255E-4B92-A2C9-0269F2522EE1}"/>
    <cellStyle name="20% - Ênfase6 6 2 2 3" xfId="19309" xr:uid="{5C403DD9-2A08-4472-8191-8DEB0AA996B4}"/>
    <cellStyle name="20% - Ênfase6 6 2 2 4" xfId="19310" xr:uid="{48607E15-9F95-4CA3-AEB4-897C7105AADB}"/>
    <cellStyle name="20% - Ênfase6 6 2 3" xfId="19311" xr:uid="{17306A90-190E-4D30-99A6-0D11E95A3F94}"/>
    <cellStyle name="20% - Ênfase6 6 2 4" xfId="19312" xr:uid="{0CC8E737-582D-4258-9D86-394117C8CA3F}"/>
    <cellStyle name="20% - Ênfase6 6 2 5" xfId="19313" xr:uid="{BC12B6E4-6C47-4ABB-8E33-E5899FE3D607}"/>
    <cellStyle name="20% - Ênfase6 6 3" xfId="1386" xr:uid="{0A6CAB82-7071-4ECA-B942-922B50CF05EF}"/>
    <cellStyle name="20% - Ênfase6 6 3 2" xfId="1387" xr:uid="{EA329B82-873D-4B59-9123-2025815789AE}"/>
    <cellStyle name="20% - Ênfase6 6 3 2 2" xfId="19314" xr:uid="{647452E5-A38A-48FA-86D9-E9DC67B1B017}"/>
    <cellStyle name="20% - Ênfase6 6 3 2 3" xfId="19315" xr:uid="{AE78AE09-D752-4468-9AF0-C2D9D33DC72C}"/>
    <cellStyle name="20% - Ênfase6 6 3 2 4" xfId="19316" xr:uid="{DF179BB2-3AD4-4ACB-910F-9F953BA42E4E}"/>
    <cellStyle name="20% - Ênfase6 6 3 3" xfId="19317" xr:uid="{C655765F-0C87-4D00-8A4E-2AA862E329A0}"/>
    <cellStyle name="20% - Ênfase6 6 3 4" xfId="19318" xr:uid="{520B5156-757B-48FF-BBBA-EFF800D9BA28}"/>
    <cellStyle name="20% - Ênfase6 6 3 5" xfId="19319" xr:uid="{2706AA2B-ED73-4D6E-B74A-ABD00ADB180C}"/>
    <cellStyle name="20% - Ênfase6 6 4" xfId="1388" xr:uid="{77064B4E-B103-4DBD-A2BF-8B96BDC36218}"/>
    <cellStyle name="20% - Ênfase6 6 4 2" xfId="1389" xr:uid="{18851C6C-C0FC-4C18-B74B-761AACF23339}"/>
    <cellStyle name="20% - Ênfase6 6 4 2 2" xfId="19320" xr:uid="{443B92BF-E0C7-408C-B0CB-9817572089DF}"/>
    <cellStyle name="20% - Ênfase6 6 4 2 3" xfId="19321" xr:uid="{01905AEE-2ABB-45A1-AA66-A5AAA5750099}"/>
    <cellStyle name="20% - Ênfase6 6 4 2 4" xfId="19322" xr:uid="{4E75142C-D4B0-471C-AE7E-95AA0ACDF46F}"/>
    <cellStyle name="20% - Ênfase6 6 4 3" xfId="19323" xr:uid="{5596C529-D6B5-40DB-A766-ED858EAF0F61}"/>
    <cellStyle name="20% - Ênfase6 6 4 4" xfId="19324" xr:uid="{A3FBC95D-521D-4544-8417-C86D2DDA47F0}"/>
    <cellStyle name="20% - Ênfase6 6 4 5" xfId="19325" xr:uid="{CCFB00DB-B988-457A-947B-CD8927DBCAF8}"/>
    <cellStyle name="20% - Ênfase6 6 5" xfId="1390" xr:uid="{2D421F06-4E20-47B9-B906-A6A6C2288FBF}"/>
    <cellStyle name="20% - Ênfase6 6 5 2" xfId="1391" xr:uid="{02873F01-452A-4FEC-8015-1575DCF98C7D}"/>
    <cellStyle name="20% - Ênfase6 6 5 2 2" xfId="19326" xr:uid="{7E27B5DF-C761-4288-8CAE-09083413EF45}"/>
    <cellStyle name="20% - Ênfase6 6 5 2 3" xfId="19327" xr:uid="{202801DB-02C0-412D-82D6-FCF4ED5AB85D}"/>
    <cellStyle name="20% - Ênfase6 6 5 2 4" xfId="19328" xr:uid="{217CC7BD-A6F3-43C0-86AF-1D3C0FE76991}"/>
    <cellStyle name="20% - Ênfase6 6 5 3" xfId="19329" xr:uid="{3154BC7F-8F35-4DEF-8A06-D650A0C96567}"/>
    <cellStyle name="20% - Ênfase6 6 5 4" xfId="19330" xr:uid="{E08B3457-12BD-4E1A-ABD9-17EC7053A8AA}"/>
    <cellStyle name="20% - Ênfase6 6 5 5" xfId="19331" xr:uid="{CB3D7FB5-A85D-4B99-9F55-80B2E679F4A6}"/>
    <cellStyle name="20% - Ênfase6 6 6" xfId="1392" xr:uid="{5BD003F2-CD71-4044-9744-A747A106590C}"/>
    <cellStyle name="20% - Ênfase6 6 6 2" xfId="1393" xr:uid="{5585EC5F-36BC-41CC-9346-C93B6DCA32A7}"/>
    <cellStyle name="20% - Ênfase6 6 6 2 2" xfId="19332" xr:uid="{F6B3A1C3-3343-4970-B97C-F04342BD8AEE}"/>
    <cellStyle name="20% - Ênfase6 6 6 2 3" xfId="19333" xr:uid="{7A319D1D-A90D-4BD2-9B8A-01BD273D895B}"/>
    <cellStyle name="20% - Ênfase6 6 6 2 4" xfId="19334" xr:uid="{49FA7214-33DC-4574-8E4F-FA22291270F0}"/>
    <cellStyle name="20% - Ênfase6 6 6 3" xfId="19335" xr:uid="{9949FC35-C6A5-4FFB-8E98-19457D97B987}"/>
    <cellStyle name="20% - Ênfase6 6 6 4" xfId="19336" xr:uid="{A2B5D8CB-64DA-4E99-A614-9EE39F16FFE8}"/>
    <cellStyle name="20% - Ênfase6 6 6 5" xfId="19337" xr:uid="{86D626D3-2979-4F6F-94D9-021100C72DD7}"/>
    <cellStyle name="20% - Ênfase6 6 7" xfId="1394" xr:uid="{C6D60261-1570-40E4-AA3B-222AF3FF1B0D}"/>
    <cellStyle name="20% - Ênfase6 6 7 2" xfId="19338" xr:uid="{199B8B96-09C7-4650-B788-F1C536DEFB00}"/>
    <cellStyle name="20% - Ênfase6 6 7 2 2" xfId="19339" xr:uid="{1260FD47-E8C3-4386-8E30-C63B478FD090}"/>
    <cellStyle name="20% - Ênfase6 6 7 2 3" xfId="19340" xr:uid="{4B3EAEDF-5632-40E6-9EA4-365AE40B217F}"/>
    <cellStyle name="20% - Ênfase6 6 7 2 4" xfId="19341" xr:uid="{2E77ADCA-1348-41C6-AE09-FE73FD8FD2F4}"/>
    <cellStyle name="20% - Ênfase6 6 7 3" xfId="19342" xr:uid="{D343C25D-039E-4065-B9AA-78D639CAC29F}"/>
    <cellStyle name="20% - Ênfase6 6 7 4" xfId="19343" xr:uid="{97666B5A-B38F-462C-8594-8299770C0D6B}"/>
    <cellStyle name="20% - Ênfase6 6 7 5" xfId="19344" xr:uid="{1CEB874C-DD31-477A-A7B4-33F04FFE38EE}"/>
    <cellStyle name="20% - Ênfase6 6 8" xfId="19345" xr:uid="{F8F29725-F621-41F4-8FAC-326B5E18B207}"/>
    <cellStyle name="20% - Ênfase6 6 8 2" xfId="19346" xr:uid="{9BA62F18-3829-43CB-B53B-4C3933DCF386}"/>
    <cellStyle name="20% - Ênfase6 6 8 2 2" xfId="19347" xr:uid="{AA4A0A34-E38D-4A61-8527-13B01A144A9D}"/>
    <cellStyle name="20% - Ênfase6 6 8 2 3" xfId="19348" xr:uid="{36136FC0-C46A-4196-82D9-8DA7CDC5815D}"/>
    <cellStyle name="20% - Ênfase6 6 8 2 4" xfId="19349" xr:uid="{D83FA068-D9CC-4C40-A521-4FEF32A202F4}"/>
    <cellStyle name="20% - Ênfase6 6 8 3" xfId="19350" xr:uid="{460D2F0E-FA10-417C-B74B-0A17ABAF55C0}"/>
    <cellStyle name="20% - Ênfase6 6 8 4" xfId="19351" xr:uid="{18C332CD-CB71-470F-ABE0-2606972687D7}"/>
    <cellStyle name="20% - Ênfase6 6 8 5" xfId="19352" xr:uid="{1CA634D1-6599-421D-9681-0723ACFB9816}"/>
    <cellStyle name="20% - Ênfase6 6 9" xfId="19353" xr:uid="{AC463F8B-7DAB-425D-A8CC-D08D0CD747F9}"/>
    <cellStyle name="20% - Ênfase6 6 9 2" xfId="19354" xr:uid="{77D39FCD-99A8-4433-8EE0-7C32B576219F}"/>
    <cellStyle name="20% - Ênfase6 6 9 2 2" xfId="19355" xr:uid="{2DBDCCB6-6510-4331-8043-9FE8F982A8AD}"/>
    <cellStyle name="20% - Ênfase6 6 9 2 3" xfId="19356" xr:uid="{D215C58D-773D-44E2-A660-B45467578BE2}"/>
    <cellStyle name="20% - Ênfase6 6 9 2 4" xfId="19357" xr:uid="{D6EE17CD-D2C6-44FA-B8BA-1B3ECD3B1C44}"/>
    <cellStyle name="20% - Ênfase6 6 9 3" xfId="19358" xr:uid="{BFD65D3A-1F9A-4989-BEEA-66DF7DF5146B}"/>
    <cellStyle name="20% - Ênfase6 6 9 4" xfId="19359" xr:uid="{DCDE2183-15B7-405E-975C-98C8AE467294}"/>
    <cellStyle name="20% - Ênfase6 6 9 5" xfId="19360" xr:uid="{D7C2EB2E-2AD2-4587-8454-83B3B2DBFE6A}"/>
    <cellStyle name="20% - Ênfase6 60" xfId="1395" xr:uid="{BBE45554-7923-4F8D-88D0-93CC2CACD18E}"/>
    <cellStyle name="20% - Ênfase6 60 2" xfId="1396" xr:uid="{EBBAB52D-6860-47F9-BED8-D860B7F94EEE}"/>
    <cellStyle name="20% - Ênfase6 61" xfId="1397" xr:uid="{0E356310-CBCB-406C-A4CB-F76917EAC987}"/>
    <cellStyle name="20% - Ênfase6 61 2" xfId="1398" xr:uid="{80E4E2CF-DAC1-4DEE-A444-73180AD58C7C}"/>
    <cellStyle name="20% - Ênfase6 62" xfId="1399" xr:uid="{1098606F-AE94-4FA4-9C50-34B1FFF5FFCF}"/>
    <cellStyle name="20% - Ênfase6 62 2" xfId="1400" xr:uid="{53673663-6005-41EE-84DE-4A45788EC67E}"/>
    <cellStyle name="20% - Ênfase6 63" xfId="1401" xr:uid="{F6E1765B-CDDE-49EF-A0ED-CA70DD5085F9}"/>
    <cellStyle name="20% - Ênfase6 63 2" xfId="1402" xr:uid="{B107EAF7-5DB0-492C-A7B9-9147E3DBA806}"/>
    <cellStyle name="20% - Ênfase6 64" xfId="1403" xr:uid="{87E26D5A-5985-461D-9D2B-597268A46A21}"/>
    <cellStyle name="20% - Ênfase6 65" xfId="19361" xr:uid="{46936EF4-90B5-402B-AA99-19CAA4CA7EBE}"/>
    <cellStyle name="20% - Ênfase6 66" xfId="19362" xr:uid="{E31EBA69-2B54-4A64-A289-6F96D4703BA5}"/>
    <cellStyle name="20% - Ênfase6 67" xfId="19363" xr:uid="{0AB41A42-22A7-440D-98CE-C2E426E4D8E5}"/>
    <cellStyle name="20% - Ênfase6 68" xfId="19364" xr:uid="{2FE9C2A3-A146-4726-917A-B2C79FFAD6BA}"/>
    <cellStyle name="20% - Ênfase6 69" xfId="19365" xr:uid="{E02F496C-AEE9-4733-8F5F-95F43D4890DC}"/>
    <cellStyle name="20% - Ênfase6 7" xfId="1404" xr:uid="{C22FE945-007B-4B59-B702-5B0A1FEB65B0}"/>
    <cellStyle name="20% - Ênfase6 7 10" xfId="19366" xr:uid="{65E7B8DD-B0B1-4C33-8C4D-CAD45A5BCCF4}"/>
    <cellStyle name="20% - Ênfase6 7 10 2" xfId="19367" xr:uid="{C9A6241A-5A9B-4CB2-8CAA-748E53D9C5E2}"/>
    <cellStyle name="20% - Ênfase6 7 10 2 2" xfId="19368" xr:uid="{645D6439-3D29-4641-81F9-ED955E22BFA1}"/>
    <cellStyle name="20% - Ênfase6 7 10 2 3" xfId="19369" xr:uid="{4E1BF4B4-7C5D-4C0B-882D-EE14E3C47DBC}"/>
    <cellStyle name="20% - Ênfase6 7 10 2 4" xfId="19370" xr:uid="{A284AB9D-CB80-43B5-898F-33897FDABFF6}"/>
    <cellStyle name="20% - Ênfase6 7 10 3" xfId="19371" xr:uid="{C5539EC4-7C23-4AD7-8DBD-703ADD26BFA2}"/>
    <cellStyle name="20% - Ênfase6 7 10 4" xfId="19372" xr:uid="{F6B982F3-8F97-41D7-8A0C-E01A60F3E5BE}"/>
    <cellStyle name="20% - Ênfase6 7 10 5" xfId="19373" xr:uid="{E774C9A6-8AE8-4515-BC4C-D9D2EE92D695}"/>
    <cellStyle name="20% - Ênfase6 7 11" xfId="19374" xr:uid="{A0CB7DDF-8E0E-42D9-97F5-7691AD3291E9}"/>
    <cellStyle name="20% - Ênfase6 7 11 2" xfId="19375" xr:uid="{2DF3F9EB-678D-4368-823B-15C205576B75}"/>
    <cellStyle name="20% - Ênfase6 7 11 2 2" xfId="19376" xr:uid="{3F3E5120-F436-48A7-A00D-BCE971896519}"/>
    <cellStyle name="20% - Ênfase6 7 11 2 3" xfId="19377" xr:uid="{A4AEC83E-260F-4DCA-9F7A-AD440E5F948F}"/>
    <cellStyle name="20% - Ênfase6 7 11 2 4" xfId="19378" xr:uid="{ED3AA9DB-FE38-42B6-A80E-05C3BD532359}"/>
    <cellStyle name="20% - Ênfase6 7 11 3" xfId="19379" xr:uid="{3847B771-0F05-42F9-B63D-304944526A41}"/>
    <cellStyle name="20% - Ênfase6 7 11 4" xfId="19380" xr:uid="{46453933-7CAC-495E-8F65-9A8AFE0E0FA1}"/>
    <cellStyle name="20% - Ênfase6 7 11 5" xfId="19381" xr:uid="{0CF55300-F6E9-4CC5-BE20-8CEB9AEA0395}"/>
    <cellStyle name="20% - Ênfase6 7 12" xfId="19382" xr:uid="{13D50412-4EAA-4EA6-89CD-71F7AB75F86F}"/>
    <cellStyle name="20% - Ênfase6 7 12 2" xfId="19383" xr:uid="{0AE3FEDC-361D-495E-8DE6-41BE086191C2}"/>
    <cellStyle name="20% - Ênfase6 7 12 3" xfId="19384" xr:uid="{9CF050E2-EBB0-4DCF-9EC1-817FE5B5F0CD}"/>
    <cellStyle name="20% - Ênfase6 7 12 4" xfId="19385" xr:uid="{B1984688-6504-4605-ABF2-5375BAC30A12}"/>
    <cellStyle name="20% - Ênfase6 7 13" xfId="19386" xr:uid="{4D35BFB5-26BB-47D7-9E0D-0CAD3C8BD9B3}"/>
    <cellStyle name="20% - Ênfase6 7 14" xfId="19387" xr:uid="{87EB49DB-90EA-4B47-B104-CE21A1D2A13A}"/>
    <cellStyle name="20% - Ênfase6 7 15" xfId="19388" xr:uid="{4162C121-6166-4030-89A2-776F293705A9}"/>
    <cellStyle name="20% - Ênfase6 7 2" xfId="1405" xr:uid="{B76554EA-9B5F-4698-8906-4C4EE42ADB96}"/>
    <cellStyle name="20% - Ênfase6 7 2 2" xfId="1406" xr:uid="{929C225A-974E-409D-AECD-F812F7A0B13D}"/>
    <cellStyle name="20% - Ênfase6 7 2 2 2" xfId="19389" xr:uid="{FF5759C9-2DAE-4410-8B35-9D53DDE6617E}"/>
    <cellStyle name="20% - Ênfase6 7 2 2 3" xfId="19390" xr:uid="{D85798F0-9629-41D8-8988-04E4525C7123}"/>
    <cellStyle name="20% - Ênfase6 7 2 2 4" xfId="19391" xr:uid="{6AEDB25D-5995-43E9-A7E0-72E9A0C4E13B}"/>
    <cellStyle name="20% - Ênfase6 7 2 3" xfId="19392" xr:uid="{70033D32-400B-4268-9F1E-6A7F8208A30E}"/>
    <cellStyle name="20% - Ênfase6 7 2 4" xfId="19393" xr:uid="{8C8D7DAB-F873-4FA7-B398-02D0FF004012}"/>
    <cellStyle name="20% - Ênfase6 7 2 5" xfId="19394" xr:uid="{94CAE0F4-A020-4514-8A8B-BDC36FB93236}"/>
    <cellStyle name="20% - Ênfase6 7 3" xfId="1407" xr:uid="{2C957E4D-D340-49B2-AC8B-EAEEE06791D0}"/>
    <cellStyle name="20% - Ênfase6 7 3 2" xfId="1408" xr:uid="{393816E3-7C1C-4CD7-8E8B-DC7BEB3A8B66}"/>
    <cellStyle name="20% - Ênfase6 7 3 2 2" xfId="19395" xr:uid="{283DF4B5-4060-47C7-81F4-F08EF593271D}"/>
    <cellStyle name="20% - Ênfase6 7 3 2 3" xfId="19396" xr:uid="{A5405594-4BA8-4E08-AC6F-90189D992000}"/>
    <cellStyle name="20% - Ênfase6 7 3 2 4" xfId="19397" xr:uid="{DA76B594-B530-4FD6-ABD9-63327AED4AAD}"/>
    <cellStyle name="20% - Ênfase6 7 3 3" xfId="19398" xr:uid="{50CDF498-5ACB-4955-97D8-AA16049B4C7E}"/>
    <cellStyle name="20% - Ênfase6 7 3 4" xfId="19399" xr:uid="{E28E9D8C-91EB-4D77-99D2-0EF605EABD06}"/>
    <cellStyle name="20% - Ênfase6 7 3 5" xfId="19400" xr:uid="{55B56EEF-5D02-4A36-9E1C-5B7E77F9E3EB}"/>
    <cellStyle name="20% - Ênfase6 7 4" xfId="1409" xr:uid="{0B40D361-3FA2-4098-A06B-1D01D156E393}"/>
    <cellStyle name="20% - Ênfase6 7 4 2" xfId="1410" xr:uid="{9356399B-E7ED-4E8C-8FF8-ACB78D2731F8}"/>
    <cellStyle name="20% - Ênfase6 7 4 2 2" xfId="19401" xr:uid="{3D313BD5-B7EE-466A-9C6A-A1D16AE9B1EF}"/>
    <cellStyle name="20% - Ênfase6 7 4 2 3" xfId="19402" xr:uid="{238C337B-4C8D-4653-BE70-BD9EC853A053}"/>
    <cellStyle name="20% - Ênfase6 7 4 2 4" xfId="19403" xr:uid="{57D3C8C5-1587-44D6-9703-DC20B5285B7E}"/>
    <cellStyle name="20% - Ênfase6 7 4 3" xfId="19404" xr:uid="{A927E36B-0AFB-410D-ACAD-8D621D09499E}"/>
    <cellStyle name="20% - Ênfase6 7 4 4" xfId="19405" xr:uid="{AE7620FC-78AC-4F90-8AE2-45D1E97BD606}"/>
    <cellStyle name="20% - Ênfase6 7 4 5" xfId="19406" xr:uid="{A97724A0-C7C0-470E-9A60-1575EAF5C863}"/>
    <cellStyle name="20% - Ênfase6 7 5" xfId="1411" xr:uid="{729B57BF-6813-4EB7-B290-E292881F52E5}"/>
    <cellStyle name="20% - Ênfase6 7 5 2" xfId="1412" xr:uid="{3B452820-2653-40D6-B055-25D9FD5F2964}"/>
    <cellStyle name="20% - Ênfase6 7 5 2 2" xfId="19407" xr:uid="{4EDBD92D-349D-4489-8F74-DE12F63800E0}"/>
    <cellStyle name="20% - Ênfase6 7 5 2 3" xfId="19408" xr:uid="{8E24DE56-D845-4D87-9877-E51C06F53853}"/>
    <cellStyle name="20% - Ênfase6 7 5 2 4" xfId="19409" xr:uid="{A04CCC87-614D-4C09-B139-EA1C1AF8AA66}"/>
    <cellStyle name="20% - Ênfase6 7 5 3" xfId="19410" xr:uid="{516C616F-CA72-4C4E-B6E4-F6E6570C6CF0}"/>
    <cellStyle name="20% - Ênfase6 7 5 4" xfId="19411" xr:uid="{4C3CD9E8-F074-4EBD-877D-30A2F4D01F31}"/>
    <cellStyle name="20% - Ênfase6 7 5 5" xfId="19412" xr:uid="{81DA9745-A4EB-40E8-8AE1-03FD5D2D65AE}"/>
    <cellStyle name="20% - Ênfase6 7 6" xfId="1413" xr:uid="{596F2097-9BD6-402C-9518-957E2AB62181}"/>
    <cellStyle name="20% - Ênfase6 7 6 2" xfId="1414" xr:uid="{DB3DDFF1-3C14-4561-863A-CEDCCE5DD926}"/>
    <cellStyle name="20% - Ênfase6 7 6 2 2" xfId="19413" xr:uid="{5F0968A7-AC08-4959-BCFC-F329B4A19701}"/>
    <cellStyle name="20% - Ênfase6 7 6 2 3" xfId="19414" xr:uid="{739C61DC-DDCA-44DE-B95E-A301685033D6}"/>
    <cellStyle name="20% - Ênfase6 7 6 2 4" xfId="19415" xr:uid="{D2EF9F11-2047-4D07-AA1B-DFB459BB69E0}"/>
    <cellStyle name="20% - Ênfase6 7 6 3" xfId="19416" xr:uid="{73ABD960-DB1F-4A09-92E4-E209193693B2}"/>
    <cellStyle name="20% - Ênfase6 7 6 4" xfId="19417" xr:uid="{7B7BDD47-AD08-4D2C-8F25-3372222E2D91}"/>
    <cellStyle name="20% - Ênfase6 7 6 5" xfId="19418" xr:uid="{6DF44A75-29A0-4076-8736-54B3DC689182}"/>
    <cellStyle name="20% - Ênfase6 7 7" xfId="1415" xr:uid="{48966E07-D827-4058-86D8-EB33D69B6474}"/>
    <cellStyle name="20% - Ênfase6 7 7 2" xfId="19419" xr:uid="{3F69471C-117E-4E90-BB00-D9E5E290F514}"/>
    <cellStyle name="20% - Ênfase6 7 7 2 2" xfId="19420" xr:uid="{7D482ACE-F552-433A-B5DA-C8950A5B4872}"/>
    <cellStyle name="20% - Ênfase6 7 7 2 3" xfId="19421" xr:uid="{8B6D63EB-4020-497B-999A-31EDE61A54E0}"/>
    <cellStyle name="20% - Ênfase6 7 7 2 4" xfId="19422" xr:uid="{8159C871-B600-44B4-8AE2-004C30155F72}"/>
    <cellStyle name="20% - Ênfase6 7 7 3" xfId="19423" xr:uid="{39CA5068-362A-484C-B526-BFAE991B864C}"/>
    <cellStyle name="20% - Ênfase6 7 7 4" xfId="19424" xr:uid="{85F5DCFF-1D13-422E-97B6-391786004A12}"/>
    <cellStyle name="20% - Ênfase6 7 7 5" xfId="19425" xr:uid="{41BFA693-CD86-498B-BB24-45E711DFB1AC}"/>
    <cellStyle name="20% - Ênfase6 7 8" xfId="19426" xr:uid="{5DAEF08B-FD90-4CB7-938B-8B26EAA0E42A}"/>
    <cellStyle name="20% - Ênfase6 7 8 2" xfId="19427" xr:uid="{D58D33A5-0AE0-41FD-980A-268D4A4FCF92}"/>
    <cellStyle name="20% - Ênfase6 7 8 2 2" xfId="19428" xr:uid="{E0F43464-2323-4541-8C1E-BA1F133216D4}"/>
    <cellStyle name="20% - Ênfase6 7 8 2 3" xfId="19429" xr:uid="{7ED10A82-78EE-4D27-8EEC-8455F22B48EF}"/>
    <cellStyle name="20% - Ênfase6 7 8 2 4" xfId="19430" xr:uid="{2DFC49A6-0190-48B1-B492-CEEC730DE56E}"/>
    <cellStyle name="20% - Ênfase6 7 8 3" xfId="19431" xr:uid="{A06C6D79-F935-4178-A981-F2A50E6BF792}"/>
    <cellStyle name="20% - Ênfase6 7 8 4" xfId="19432" xr:uid="{1EF85FB8-8DDD-4824-8B4B-48EA361793A3}"/>
    <cellStyle name="20% - Ênfase6 7 8 5" xfId="19433" xr:uid="{E95C3A0D-07C0-4CE2-83D5-E987CA5685CD}"/>
    <cellStyle name="20% - Ênfase6 7 9" xfId="19434" xr:uid="{19F1AC2A-34FA-46E8-9C40-825ABE19C5AC}"/>
    <cellStyle name="20% - Ênfase6 7 9 2" xfId="19435" xr:uid="{333F716C-5287-4C89-A269-7E20AE107F25}"/>
    <cellStyle name="20% - Ênfase6 7 9 2 2" xfId="19436" xr:uid="{34A79B7F-8663-427F-8D72-4F63A8C4185B}"/>
    <cellStyle name="20% - Ênfase6 7 9 2 3" xfId="19437" xr:uid="{9A055F67-0A7C-4D1D-B0CC-2C8DD874C5CE}"/>
    <cellStyle name="20% - Ênfase6 7 9 2 4" xfId="19438" xr:uid="{1F3264A4-4160-4FC8-B981-C8028F180018}"/>
    <cellStyle name="20% - Ênfase6 7 9 3" xfId="19439" xr:uid="{CEE3FC03-466E-49C6-81D9-5DE60825EBBB}"/>
    <cellStyle name="20% - Ênfase6 7 9 4" xfId="19440" xr:uid="{F447E1B4-84BF-45E4-B03D-495BDCD2BE0D}"/>
    <cellStyle name="20% - Ênfase6 7 9 5" xfId="19441" xr:uid="{1C3523F8-DF0B-46C5-9DCF-079F5606F981}"/>
    <cellStyle name="20% - Ênfase6 70" xfId="19442" xr:uid="{03F9D9D7-20B9-4545-A918-87D7AE78C20E}"/>
    <cellStyle name="20% - Ênfase6 71" xfId="19443" xr:uid="{73F077CC-CA90-42E8-B2A4-93C0CC77EB2E}"/>
    <cellStyle name="20% - Ênfase6 72" xfId="19444" xr:uid="{C0A2236D-3B01-485F-9A6B-CA53380F68F3}"/>
    <cellStyle name="20% - Ênfase6 73" xfId="19445" xr:uid="{672AE241-6422-4EA4-A72D-99C283D5E2A3}"/>
    <cellStyle name="20% - Ênfase6 74" xfId="19446" xr:uid="{613CDE24-D75E-41D4-82B6-96275C3EDF7C}"/>
    <cellStyle name="20% - Ênfase6 75" xfId="19447" xr:uid="{090DA169-67C4-4F5F-AA95-8CA8B9EB6B7D}"/>
    <cellStyle name="20% - Ênfase6 76" xfId="19448" xr:uid="{DB536FD6-B5B1-4727-B69C-47054596A04B}"/>
    <cellStyle name="20% - Ênfase6 77" xfId="19449" xr:uid="{3CA1DBE2-7DDF-4B95-8E7F-EC228EA85E07}"/>
    <cellStyle name="20% - Ênfase6 78" xfId="19450" xr:uid="{021F5241-B58C-4B61-8A60-92118636FDDD}"/>
    <cellStyle name="20% - Ênfase6 79" xfId="19451" xr:uid="{17150F06-8CFF-436C-A40D-4912BB92ECC9}"/>
    <cellStyle name="20% - Ênfase6 8" xfId="1416" xr:uid="{7F1B92C9-B3AD-47F1-9DE6-75B2487AF5E9}"/>
    <cellStyle name="20% - Ênfase6 8 10" xfId="19452" xr:uid="{5B218ACA-E1EC-4298-8A88-D06B84D73713}"/>
    <cellStyle name="20% - Ênfase6 8 10 2" xfId="19453" xr:uid="{1CD7E5DE-BE60-410D-9217-67126C7946B6}"/>
    <cellStyle name="20% - Ênfase6 8 10 2 2" xfId="19454" xr:uid="{04D2A11A-C7A4-42CA-8846-22F25547BEE1}"/>
    <cellStyle name="20% - Ênfase6 8 10 2 3" xfId="19455" xr:uid="{04038EEE-AFAA-47AC-9C6E-AE0FD3CE0D9D}"/>
    <cellStyle name="20% - Ênfase6 8 10 2 4" xfId="19456" xr:uid="{6C214DB1-B49A-452E-AB5E-E7A58B664318}"/>
    <cellStyle name="20% - Ênfase6 8 10 3" xfId="19457" xr:uid="{33CED972-AF43-40EC-A114-A32D67F5F6CB}"/>
    <cellStyle name="20% - Ênfase6 8 10 4" xfId="19458" xr:uid="{BC096CFC-1F0F-402E-B950-06B0FEFB09BC}"/>
    <cellStyle name="20% - Ênfase6 8 10 5" xfId="19459" xr:uid="{76F66B86-B41F-4BBF-911C-F58AE24248AB}"/>
    <cellStyle name="20% - Ênfase6 8 11" xfId="19460" xr:uid="{FB2AE644-A4C1-4C7A-972B-3B6618CD86AC}"/>
    <cellStyle name="20% - Ênfase6 8 11 2" xfId="19461" xr:uid="{6EB0AD3A-4771-46DA-954E-DEE42C9E0C2E}"/>
    <cellStyle name="20% - Ênfase6 8 11 2 2" xfId="19462" xr:uid="{E0B975B4-2F3B-4553-8AF1-7AD31076D871}"/>
    <cellStyle name="20% - Ênfase6 8 11 2 3" xfId="19463" xr:uid="{5A75115D-AD83-4921-BACC-32E50AB9764F}"/>
    <cellStyle name="20% - Ênfase6 8 11 2 4" xfId="19464" xr:uid="{4BF966B8-F03E-43BF-B002-6740100CE2A4}"/>
    <cellStyle name="20% - Ênfase6 8 11 3" xfId="19465" xr:uid="{80701ED8-26F9-44DF-92EB-1A557DFF69FE}"/>
    <cellStyle name="20% - Ênfase6 8 11 4" xfId="19466" xr:uid="{5A941C83-50CF-4476-8E79-88BEF1860D53}"/>
    <cellStyle name="20% - Ênfase6 8 11 5" xfId="19467" xr:uid="{D3C56D10-5156-4198-8A87-F9276C6C3ABD}"/>
    <cellStyle name="20% - Ênfase6 8 12" xfId="19468" xr:uid="{37CF5DC0-ECCB-4758-9A3A-2F63378709A5}"/>
    <cellStyle name="20% - Ênfase6 8 12 2" xfId="19469" xr:uid="{60F17399-365D-4767-B07C-02771D6DE291}"/>
    <cellStyle name="20% - Ênfase6 8 12 3" xfId="19470" xr:uid="{B314DE34-BE06-4AA7-81E2-CE6F5B3E75EE}"/>
    <cellStyle name="20% - Ênfase6 8 12 4" xfId="19471" xr:uid="{408CE338-E9C0-4873-9B95-A45FE48196A5}"/>
    <cellStyle name="20% - Ênfase6 8 13" xfId="19472" xr:uid="{1904D70F-B516-49DC-B6C7-E1EF2F10DACF}"/>
    <cellStyle name="20% - Ênfase6 8 14" xfId="19473" xr:uid="{C2C6F027-3726-4EC0-9BE6-E1D067B32F34}"/>
    <cellStyle name="20% - Ênfase6 8 15" xfId="19474" xr:uid="{A1F27809-B900-4E85-A043-93CA22E5C21B}"/>
    <cellStyle name="20% - Ênfase6 8 2" xfId="1417" xr:uid="{F60ACAB1-2BBF-4011-A522-1C5EA0A51243}"/>
    <cellStyle name="20% - Ênfase6 8 2 2" xfId="1418" xr:uid="{D2B2A631-35FC-4268-8AD0-5A34AF07CB96}"/>
    <cellStyle name="20% - Ênfase6 8 2 2 2" xfId="19475" xr:uid="{F5E98088-03B9-426F-9ADA-079668F84F3F}"/>
    <cellStyle name="20% - Ênfase6 8 2 2 3" xfId="19476" xr:uid="{5AA2F23C-90E2-4A1F-A14D-555D408F6A43}"/>
    <cellStyle name="20% - Ênfase6 8 2 2 4" xfId="19477" xr:uid="{82895109-58A4-4BF7-981E-D09367DE0D84}"/>
    <cellStyle name="20% - Ênfase6 8 2 3" xfId="19478" xr:uid="{98B39DF1-06A3-4B7F-BCC9-0322CA7C149E}"/>
    <cellStyle name="20% - Ênfase6 8 2 4" xfId="19479" xr:uid="{E0A5CD7D-2031-4DBE-9899-FD030A5B14B9}"/>
    <cellStyle name="20% - Ênfase6 8 2 5" xfId="19480" xr:uid="{C0C99C64-045D-420B-9AD7-3BC55DB5320B}"/>
    <cellStyle name="20% - Ênfase6 8 3" xfId="1419" xr:uid="{451B821D-3D40-48CB-B7BC-97EB736EE343}"/>
    <cellStyle name="20% - Ênfase6 8 3 2" xfId="1420" xr:uid="{467F1B04-24F0-4C60-99B7-CB367D1FCA73}"/>
    <cellStyle name="20% - Ênfase6 8 3 2 2" xfId="19481" xr:uid="{E0B83D26-57A4-49E5-B396-921AD2877346}"/>
    <cellStyle name="20% - Ênfase6 8 3 2 3" xfId="19482" xr:uid="{33FFD93F-A5C4-41A9-8CDA-AF67380AF4B2}"/>
    <cellStyle name="20% - Ênfase6 8 3 2 4" xfId="19483" xr:uid="{84FC8EE3-7AC5-4891-816B-54C016ECA674}"/>
    <cellStyle name="20% - Ênfase6 8 3 3" xfId="19484" xr:uid="{DE9AABE8-BEA7-417C-AF1D-176C828C9B8F}"/>
    <cellStyle name="20% - Ênfase6 8 3 4" xfId="19485" xr:uid="{4FAFEB80-F84E-4B16-9BC7-73939FE4FCB5}"/>
    <cellStyle name="20% - Ênfase6 8 3 5" xfId="19486" xr:uid="{4D293987-24EC-42A6-ACB8-0CDBE5AD05A1}"/>
    <cellStyle name="20% - Ênfase6 8 4" xfId="1421" xr:uid="{480564D5-6316-454B-8C45-77371AAB860E}"/>
    <cellStyle name="20% - Ênfase6 8 4 2" xfId="1422" xr:uid="{9FDBFA23-2078-4A45-9BFE-010A4FEDEBCC}"/>
    <cellStyle name="20% - Ênfase6 8 4 2 2" xfId="19487" xr:uid="{ECC7126C-14A0-4AF6-BAA5-386034971E2B}"/>
    <cellStyle name="20% - Ênfase6 8 4 2 3" xfId="19488" xr:uid="{8AB1E5CA-98B8-4181-A777-0E6DF48B5A26}"/>
    <cellStyle name="20% - Ênfase6 8 4 2 4" xfId="19489" xr:uid="{42B8837E-33E1-4AD8-86FE-02D812D6C1BF}"/>
    <cellStyle name="20% - Ênfase6 8 4 3" xfId="19490" xr:uid="{B57BFC19-405A-43AA-8E8D-3A1A60D11DC3}"/>
    <cellStyle name="20% - Ênfase6 8 4 4" xfId="19491" xr:uid="{1CF92CB1-99F7-46B4-97C4-5AC4CB93BE1B}"/>
    <cellStyle name="20% - Ênfase6 8 4 5" xfId="19492" xr:uid="{4246C710-2EFA-4118-9280-42746A070BD4}"/>
    <cellStyle name="20% - Ênfase6 8 5" xfId="1423" xr:uid="{15D57402-7F54-4046-AE55-7B42BBBE9F38}"/>
    <cellStyle name="20% - Ênfase6 8 5 2" xfId="1424" xr:uid="{7FC264E3-B337-4760-89C6-6CDBEA3E3BA1}"/>
    <cellStyle name="20% - Ênfase6 8 5 2 2" xfId="19493" xr:uid="{FAC3CB3B-9B73-4E5F-957F-F72CEEF34594}"/>
    <cellStyle name="20% - Ênfase6 8 5 2 3" xfId="19494" xr:uid="{656175E3-E369-4125-8755-B8F32663FD27}"/>
    <cellStyle name="20% - Ênfase6 8 5 2 4" xfId="19495" xr:uid="{4954AA44-F7BE-4968-836F-22CF8FE64FA8}"/>
    <cellStyle name="20% - Ênfase6 8 5 3" xfId="19496" xr:uid="{660D5CA6-362C-4022-9978-F850EC90C0CE}"/>
    <cellStyle name="20% - Ênfase6 8 5 4" xfId="19497" xr:uid="{318BF3B4-DE78-49E9-BBE3-B6DBADC20CFB}"/>
    <cellStyle name="20% - Ênfase6 8 5 5" xfId="19498" xr:uid="{96549AF7-D309-4A91-A611-64C2195BB2C6}"/>
    <cellStyle name="20% - Ênfase6 8 6" xfId="1425" xr:uid="{9AE2563E-CEE1-499E-BBA7-DAC1B1844DD8}"/>
    <cellStyle name="20% - Ênfase6 8 6 2" xfId="1426" xr:uid="{B80BDB6D-B9AE-4931-9C65-5177208FDDD8}"/>
    <cellStyle name="20% - Ênfase6 8 6 2 2" xfId="19499" xr:uid="{F1EBFB18-0763-411F-8E5F-CDA889F7007E}"/>
    <cellStyle name="20% - Ênfase6 8 6 2 3" xfId="19500" xr:uid="{174E770B-DAA3-4DBD-832A-F39AE2CB0872}"/>
    <cellStyle name="20% - Ênfase6 8 6 2 4" xfId="19501" xr:uid="{83B6D2A0-202F-4BD3-9096-BBE1B5FCE5B2}"/>
    <cellStyle name="20% - Ênfase6 8 6 3" xfId="19502" xr:uid="{3A73A31C-4960-423B-8482-F8E4DD75242B}"/>
    <cellStyle name="20% - Ênfase6 8 6 4" xfId="19503" xr:uid="{CA6B2FE1-DF57-4DEC-9B91-50CE5D147319}"/>
    <cellStyle name="20% - Ênfase6 8 6 5" xfId="19504" xr:uid="{303B3E02-90CB-4120-ACF6-F848529B52B7}"/>
    <cellStyle name="20% - Ênfase6 8 7" xfId="1427" xr:uid="{ACECBD0D-43B9-4918-B65F-C192CDFC51A2}"/>
    <cellStyle name="20% - Ênfase6 8 7 2" xfId="19505" xr:uid="{90E8AA06-6EE6-4104-B40B-7C2961CBBE08}"/>
    <cellStyle name="20% - Ênfase6 8 7 2 2" xfId="19506" xr:uid="{72E5C678-8B11-45D2-9C56-41E992D162B8}"/>
    <cellStyle name="20% - Ênfase6 8 7 2 3" xfId="19507" xr:uid="{3088CF75-973D-47ED-A1B1-E55A3D3B8D58}"/>
    <cellStyle name="20% - Ênfase6 8 7 2 4" xfId="19508" xr:uid="{03F0F13D-5034-4DDD-BB47-EA8A2407C9CD}"/>
    <cellStyle name="20% - Ênfase6 8 7 3" xfId="19509" xr:uid="{71825D1C-6703-4FEB-98FE-2CFA5C15E874}"/>
    <cellStyle name="20% - Ênfase6 8 7 4" xfId="19510" xr:uid="{FBB6D8A6-F1AD-41CE-A744-271ACD25FC19}"/>
    <cellStyle name="20% - Ênfase6 8 7 5" xfId="19511" xr:uid="{DF7377DB-B8B9-4A7A-9097-B25204CE3F81}"/>
    <cellStyle name="20% - Ênfase6 8 8" xfId="19512" xr:uid="{320BAFEB-8ADB-40C7-9208-D5CDCFE57969}"/>
    <cellStyle name="20% - Ênfase6 8 8 2" xfId="19513" xr:uid="{52B1CDF8-D3C2-4C26-9BDB-3EA5D646DE7E}"/>
    <cellStyle name="20% - Ênfase6 8 8 2 2" xfId="19514" xr:uid="{AF2A2E46-84FC-4136-BFD2-E02A746429A9}"/>
    <cellStyle name="20% - Ênfase6 8 8 2 3" xfId="19515" xr:uid="{F6A5D5F1-58D1-4A23-B62C-E030080FCDD2}"/>
    <cellStyle name="20% - Ênfase6 8 8 2 4" xfId="19516" xr:uid="{9801493A-ED2B-4A32-AA19-ED14B10732A8}"/>
    <cellStyle name="20% - Ênfase6 8 8 3" xfId="19517" xr:uid="{F9C2E83C-0931-4505-8323-1CD387650E03}"/>
    <cellStyle name="20% - Ênfase6 8 8 4" xfId="19518" xr:uid="{A80251F3-9D66-4DCE-82F6-995ECB52860F}"/>
    <cellStyle name="20% - Ênfase6 8 8 5" xfId="19519" xr:uid="{175F3892-355F-4E32-86E0-940E6BF53B62}"/>
    <cellStyle name="20% - Ênfase6 8 9" xfId="19520" xr:uid="{DBF8899D-7602-419C-88B6-022FD45DD2BD}"/>
    <cellStyle name="20% - Ênfase6 8 9 2" xfId="19521" xr:uid="{E4491A8B-7592-4BAD-B9C8-C6F4FE9D5AF5}"/>
    <cellStyle name="20% - Ênfase6 8 9 2 2" xfId="19522" xr:uid="{887C1FDD-B066-437E-93EF-44F67437C04A}"/>
    <cellStyle name="20% - Ênfase6 8 9 2 3" xfId="19523" xr:uid="{48CA9AAF-F1CC-4FA7-9311-FB4B44A135BB}"/>
    <cellStyle name="20% - Ênfase6 8 9 2 4" xfId="19524" xr:uid="{033D5A73-E88D-4156-9110-BE7954012DAB}"/>
    <cellStyle name="20% - Ênfase6 8 9 3" xfId="19525" xr:uid="{F0B56BAE-6DE5-4C52-AE59-77C2030526A9}"/>
    <cellStyle name="20% - Ênfase6 8 9 4" xfId="19526" xr:uid="{7088FA06-EE68-45EB-9B69-345FE000216A}"/>
    <cellStyle name="20% - Ênfase6 8 9 5" xfId="19527" xr:uid="{F9438524-5651-4A50-AD7B-D6F5E845E6D0}"/>
    <cellStyle name="20% - Ênfase6 80" xfId="19528" xr:uid="{67D82C8F-E5EE-4A5E-B9A6-3BF94AF4374B}"/>
    <cellStyle name="20% - Ênfase6 81" xfId="19529" xr:uid="{C036EEA9-7D20-42E9-A44B-0FE2F768EBD8}"/>
    <cellStyle name="20% - Ênfase6 82" xfId="19530" xr:uid="{7396DA7C-221B-4C33-9890-B79F7BDEA7A3}"/>
    <cellStyle name="20% - Ênfase6 83" xfId="19531" xr:uid="{7C61F9FA-98C5-4FB7-8C9C-E7DFA0F903C3}"/>
    <cellStyle name="20% - Ênfase6 84" xfId="19532" xr:uid="{ECD48FED-C9E9-4129-AE1B-D3B97B51839D}"/>
    <cellStyle name="20% - Ênfase6 85" xfId="19533" xr:uid="{C9205AC4-AE2D-4D98-9EE6-568DB21FD67D}"/>
    <cellStyle name="20% - Ênfase6 86" xfId="19534" xr:uid="{B2617313-342D-4A13-9668-0BA0D1E7CE4F}"/>
    <cellStyle name="20% - Ênfase6 87" xfId="19535" xr:uid="{A192833A-60AF-4101-B031-2C135FF36371}"/>
    <cellStyle name="20% - Ênfase6 88" xfId="19536" xr:uid="{644FEFE6-908B-47F2-9AB9-15A3F15B9DBF}"/>
    <cellStyle name="20% - Ênfase6 89" xfId="19537" xr:uid="{A7743917-D194-4F0E-B732-12FD73FE739A}"/>
    <cellStyle name="20% - Ênfase6 9" xfId="1428" xr:uid="{7E77C1A7-6B0E-4378-9E72-EE0B1EAB360A}"/>
    <cellStyle name="20% - Ênfase6 9 10" xfId="19538" xr:uid="{2DC5C3D3-CE4F-4D40-854C-AB504DA7AFE5}"/>
    <cellStyle name="20% - Ênfase6 9 10 2" xfId="19539" xr:uid="{26DEE69A-2FD3-4F09-86C6-4E8EFE1E01FA}"/>
    <cellStyle name="20% - Ênfase6 9 10 2 2" xfId="19540" xr:uid="{B487E554-0B26-4498-8BE7-54974F81BB77}"/>
    <cellStyle name="20% - Ênfase6 9 10 2 3" xfId="19541" xr:uid="{C35A0891-819D-4017-95C0-38FF889A33F3}"/>
    <cellStyle name="20% - Ênfase6 9 10 2 4" xfId="19542" xr:uid="{D9225DFF-82D4-4E7A-B68B-0E0945B4E9E7}"/>
    <cellStyle name="20% - Ênfase6 9 10 3" xfId="19543" xr:uid="{2E62069A-E6C7-4CA1-9D34-8C9E6A42852C}"/>
    <cellStyle name="20% - Ênfase6 9 10 4" xfId="19544" xr:uid="{A7B5C639-76B7-4B03-87BA-ACFDC9A8783D}"/>
    <cellStyle name="20% - Ênfase6 9 10 5" xfId="19545" xr:uid="{CE737207-B5D1-468A-80C8-E51BD4528EB0}"/>
    <cellStyle name="20% - Ênfase6 9 11" xfId="19546" xr:uid="{DDBCF69C-32A3-420C-8968-ECA78E9DC2EB}"/>
    <cellStyle name="20% - Ênfase6 9 11 2" xfId="19547" xr:uid="{EE44C32E-DFDB-4AA1-ABB6-5180C603AD39}"/>
    <cellStyle name="20% - Ênfase6 9 11 2 2" xfId="19548" xr:uid="{E38AB00E-1165-4B00-BC72-37ED2AEE0802}"/>
    <cellStyle name="20% - Ênfase6 9 11 2 3" xfId="19549" xr:uid="{9529C2C3-E65F-41BD-A7AA-A403FC872BAD}"/>
    <cellStyle name="20% - Ênfase6 9 11 2 4" xfId="19550" xr:uid="{97DCFC27-1125-4C8B-9F99-55015D605049}"/>
    <cellStyle name="20% - Ênfase6 9 11 3" xfId="19551" xr:uid="{094EA40E-8A1B-44BF-8FFB-53D5F7B5C815}"/>
    <cellStyle name="20% - Ênfase6 9 11 4" xfId="19552" xr:uid="{22071309-78D1-49DB-8A92-8482A64E5BED}"/>
    <cellStyle name="20% - Ênfase6 9 11 5" xfId="19553" xr:uid="{532AB1CB-88C6-4A21-9629-BE22F24F78AA}"/>
    <cellStyle name="20% - Ênfase6 9 12" xfId="19554" xr:uid="{227DAA4B-98A5-47ED-B520-6F0BF52774DD}"/>
    <cellStyle name="20% - Ênfase6 9 12 2" xfId="19555" xr:uid="{F0B8A018-F073-4994-B59B-452E239BEBA1}"/>
    <cellStyle name="20% - Ênfase6 9 12 3" xfId="19556" xr:uid="{002F6239-453A-4DAB-9362-5C3914FAD385}"/>
    <cellStyle name="20% - Ênfase6 9 12 4" xfId="19557" xr:uid="{4627E1A9-D8D8-4D57-A9BF-0D115C5683B9}"/>
    <cellStyle name="20% - Ênfase6 9 13" xfId="19558" xr:uid="{68D1049F-AEC0-4B1F-A6EB-4F87B21BFBBE}"/>
    <cellStyle name="20% - Ênfase6 9 14" xfId="19559" xr:uid="{DB512840-B384-450F-96B3-660F3ADDD257}"/>
    <cellStyle name="20% - Ênfase6 9 15" xfId="19560" xr:uid="{ABA2F3F7-535A-4E96-993B-D68847B190F4}"/>
    <cellStyle name="20% - Ênfase6 9 2" xfId="1429" xr:uid="{F9EB15A3-9C57-4BF6-9A6C-0C585E3969D0}"/>
    <cellStyle name="20% - Ênfase6 9 2 2" xfId="19561" xr:uid="{C65AB5C6-5E13-4A16-9134-F16E89A19A01}"/>
    <cellStyle name="20% - Ênfase6 9 2 2 2" xfId="19562" xr:uid="{D4E94FED-B0DB-4FE1-90D4-250EBC8602C0}"/>
    <cellStyle name="20% - Ênfase6 9 2 2 3" xfId="19563" xr:uid="{CAFA429F-DEEA-40FB-BAC9-6B8EF4B3BA6A}"/>
    <cellStyle name="20% - Ênfase6 9 2 2 4" xfId="19564" xr:uid="{85B9F569-39BD-40BB-92EE-AE211AA1DA70}"/>
    <cellStyle name="20% - Ênfase6 9 2 3" xfId="19565" xr:uid="{B9AEEFB7-D0A3-43DB-AE2D-127BAA51EB5B}"/>
    <cellStyle name="20% - Ênfase6 9 2 4" xfId="19566" xr:uid="{7B4F3252-761E-404B-8391-D91333370635}"/>
    <cellStyle name="20% - Ênfase6 9 2 5" xfId="19567" xr:uid="{4425A153-3709-45EA-9DEF-7AF80721E4F0}"/>
    <cellStyle name="20% - Ênfase6 9 3" xfId="19568" xr:uid="{A323F7EF-B5B3-47E1-86B2-B3A79C409CDE}"/>
    <cellStyle name="20% - Ênfase6 9 3 2" xfId="19569" xr:uid="{74A203D4-8643-4083-8483-4A084D2D773C}"/>
    <cellStyle name="20% - Ênfase6 9 3 2 2" xfId="19570" xr:uid="{5ABCC2F3-2F7B-4A45-A2F8-E07DE8E6CAF5}"/>
    <cellStyle name="20% - Ênfase6 9 3 2 3" xfId="19571" xr:uid="{573DD540-B56C-4796-8508-A14EE62730C4}"/>
    <cellStyle name="20% - Ênfase6 9 3 2 4" xfId="19572" xr:uid="{6F257F03-116F-4947-B7D3-5769D048F550}"/>
    <cellStyle name="20% - Ênfase6 9 3 3" xfId="19573" xr:uid="{932C3B02-81FA-4D5F-ABCB-AF243D1BE3CB}"/>
    <cellStyle name="20% - Ênfase6 9 3 4" xfId="19574" xr:uid="{FE0E2CA4-2904-4272-8D8D-C30F9A8E61FD}"/>
    <cellStyle name="20% - Ênfase6 9 3 5" xfId="19575" xr:uid="{847E6F1F-8BFF-4D95-9BC2-8F8FBF536776}"/>
    <cellStyle name="20% - Ênfase6 9 4" xfId="19576" xr:uid="{78184D7D-0E3C-4C49-897D-68AC6A85EE1A}"/>
    <cellStyle name="20% - Ênfase6 9 4 2" xfId="19577" xr:uid="{013DCDFE-26A3-4E42-A087-B6ACA2A65516}"/>
    <cellStyle name="20% - Ênfase6 9 4 2 2" xfId="19578" xr:uid="{8EDFEC9A-8871-4A36-8726-C6BFF73759D6}"/>
    <cellStyle name="20% - Ênfase6 9 4 2 3" xfId="19579" xr:uid="{21E41D73-CFAA-48C5-A326-1176B3AAC6F8}"/>
    <cellStyle name="20% - Ênfase6 9 4 2 4" xfId="19580" xr:uid="{E0656BF7-AACC-4E98-A2AE-0655389414A0}"/>
    <cellStyle name="20% - Ênfase6 9 4 3" xfId="19581" xr:uid="{1F0198ED-FB59-4CBA-8448-5EEF8653D317}"/>
    <cellStyle name="20% - Ênfase6 9 4 4" xfId="19582" xr:uid="{4113846C-AC33-4258-A1D0-05F51F3F61E7}"/>
    <cellStyle name="20% - Ênfase6 9 4 5" xfId="19583" xr:uid="{51BCFB06-7BDA-4F62-83FE-21AB02EEA27B}"/>
    <cellStyle name="20% - Ênfase6 9 5" xfId="19584" xr:uid="{2D34017F-52A9-46E0-A696-BA32BF5D1218}"/>
    <cellStyle name="20% - Ênfase6 9 5 2" xfId="19585" xr:uid="{EB6DEC2C-92F6-41BB-B14D-AA923226184F}"/>
    <cellStyle name="20% - Ênfase6 9 5 2 2" xfId="19586" xr:uid="{902145D4-D1EE-4019-8917-5911D1994DD7}"/>
    <cellStyle name="20% - Ênfase6 9 5 2 3" xfId="19587" xr:uid="{B74F7E5E-7A82-4FB5-B54F-FD541336781C}"/>
    <cellStyle name="20% - Ênfase6 9 5 2 4" xfId="19588" xr:uid="{DE45238A-F956-4187-B18B-8978291316CA}"/>
    <cellStyle name="20% - Ênfase6 9 5 3" xfId="19589" xr:uid="{9302E32F-8B38-4B91-9A5A-4AC8F07AE75B}"/>
    <cellStyle name="20% - Ênfase6 9 5 4" xfId="19590" xr:uid="{F533FB6A-7147-4AD8-953A-97F7405B9548}"/>
    <cellStyle name="20% - Ênfase6 9 5 5" xfId="19591" xr:uid="{E8AC350B-4546-4134-8D6E-8944997AA3F4}"/>
    <cellStyle name="20% - Ênfase6 9 6" xfId="19592" xr:uid="{0382AC85-1FD1-4529-B878-BABD2C56D3C6}"/>
    <cellStyle name="20% - Ênfase6 9 6 2" xfId="19593" xr:uid="{83175C07-3E32-4BDD-BD8D-16295D5D1927}"/>
    <cellStyle name="20% - Ênfase6 9 6 2 2" xfId="19594" xr:uid="{FCC2C573-0F9A-4E5A-8A4C-7FBF07100A85}"/>
    <cellStyle name="20% - Ênfase6 9 6 2 3" xfId="19595" xr:uid="{91767DBD-04D0-4A69-89BD-5DFFD2D16A6C}"/>
    <cellStyle name="20% - Ênfase6 9 6 2 4" xfId="19596" xr:uid="{606B366A-7909-4036-BFEB-57DE43B8952B}"/>
    <cellStyle name="20% - Ênfase6 9 6 3" xfId="19597" xr:uid="{AABF15EE-A14B-4C89-BF86-F121FC3170ED}"/>
    <cellStyle name="20% - Ênfase6 9 6 4" xfId="19598" xr:uid="{32B6B1F2-2F1C-48A6-9569-97417F6A8E63}"/>
    <cellStyle name="20% - Ênfase6 9 6 5" xfId="19599" xr:uid="{E7B87704-4C8E-4CE1-A7F8-B640BF6BFBBB}"/>
    <cellStyle name="20% - Ênfase6 9 7" xfId="19600" xr:uid="{8AD3A57D-D45F-44D9-9850-10397059273F}"/>
    <cellStyle name="20% - Ênfase6 9 7 2" xfId="19601" xr:uid="{3D6C87E1-2ADB-45B4-91A5-95CF50331B48}"/>
    <cellStyle name="20% - Ênfase6 9 7 2 2" xfId="19602" xr:uid="{8123FCA1-F873-45B5-8A62-2C724D1774F2}"/>
    <cellStyle name="20% - Ênfase6 9 7 2 3" xfId="19603" xr:uid="{B4541F63-3680-4F80-8293-EE3CD4291A40}"/>
    <cellStyle name="20% - Ênfase6 9 7 2 4" xfId="19604" xr:uid="{47267E23-B24F-409F-BD15-244ED605F728}"/>
    <cellStyle name="20% - Ênfase6 9 7 3" xfId="19605" xr:uid="{F984B683-C84A-4867-8F07-1D7CEC5F9884}"/>
    <cellStyle name="20% - Ênfase6 9 7 4" xfId="19606" xr:uid="{99FE5138-AE0A-42B1-AF5F-44F129219110}"/>
    <cellStyle name="20% - Ênfase6 9 7 5" xfId="19607" xr:uid="{E4E05C7E-76AA-4F9B-B7DA-473303E0219B}"/>
    <cellStyle name="20% - Ênfase6 9 8" xfId="19608" xr:uid="{50E5A3DE-23CC-4F30-B645-645A673B9879}"/>
    <cellStyle name="20% - Ênfase6 9 8 2" xfId="19609" xr:uid="{1D1D1731-1C2F-4B98-97E7-81E0D13F14FB}"/>
    <cellStyle name="20% - Ênfase6 9 8 2 2" xfId="19610" xr:uid="{369CB2B7-782D-49E8-9B6A-A214C2225F61}"/>
    <cellStyle name="20% - Ênfase6 9 8 2 3" xfId="19611" xr:uid="{15A038A5-6B9C-44C6-8CF2-03B067ECF805}"/>
    <cellStyle name="20% - Ênfase6 9 8 2 4" xfId="19612" xr:uid="{7BB1729A-7345-4032-B064-F58A166C3B5A}"/>
    <cellStyle name="20% - Ênfase6 9 8 3" xfId="19613" xr:uid="{8780DA37-3680-43BA-91E0-517B510A477B}"/>
    <cellStyle name="20% - Ênfase6 9 8 4" xfId="19614" xr:uid="{9C5A3924-DE88-432F-8021-580F0BFFAB1F}"/>
    <cellStyle name="20% - Ênfase6 9 8 5" xfId="19615" xr:uid="{04CD32F0-2DF1-4892-9544-6EB3CE5FE9C0}"/>
    <cellStyle name="20% - Ênfase6 9 9" xfId="19616" xr:uid="{2A45F101-0F91-4C52-818B-04E8E240FB6B}"/>
    <cellStyle name="20% - Ênfase6 9 9 2" xfId="19617" xr:uid="{AAF20FBF-0790-40FF-B030-82FCA62FD212}"/>
    <cellStyle name="20% - Ênfase6 9 9 2 2" xfId="19618" xr:uid="{ED0D9D07-6D0C-487B-A55C-B6B01EE7AACA}"/>
    <cellStyle name="20% - Ênfase6 9 9 2 3" xfId="19619" xr:uid="{332B725E-C714-4EFD-8433-BA4F9AA5B100}"/>
    <cellStyle name="20% - Ênfase6 9 9 2 4" xfId="19620" xr:uid="{06F19ED1-38FF-4190-A25C-6C48943E178E}"/>
    <cellStyle name="20% - Ênfase6 9 9 3" xfId="19621" xr:uid="{542C36F0-ADFF-41F8-8A82-2D8C8E595D1B}"/>
    <cellStyle name="20% - Ênfase6 9 9 4" xfId="19622" xr:uid="{A32A755C-228D-460D-95DF-B4A54D08FB30}"/>
    <cellStyle name="20% - Ênfase6 9 9 5" xfId="19623" xr:uid="{967C3CF2-F7EB-4875-A25E-935027C07B9C}"/>
    <cellStyle name="20% - Ênfase6 90" xfId="19624" xr:uid="{ACEF6B9C-C697-488B-B7BE-1A1F724E4736}"/>
    <cellStyle name="20% - Ênfase6 91" xfId="19625" xr:uid="{FDA3F7BA-F138-4D4D-9E1F-4F27522929ED}"/>
    <cellStyle name="20% - Ênfase6 92" xfId="19626" xr:uid="{96DE4BC2-C544-4333-9D5E-EA3C75BCE975}"/>
    <cellStyle name="20% - Ênfase6 93" xfId="19627" xr:uid="{CE77F049-FB0B-467E-83BF-DD584C002833}"/>
    <cellStyle name="20% - Ênfase6 94" xfId="19628" xr:uid="{21D5CC12-E29B-431E-A79D-6B47208252DC}"/>
    <cellStyle name="20% - Ênfase6 95" xfId="19629" xr:uid="{A9BA4609-2997-43C9-B7C9-BB76442740FB}"/>
    <cellStyle name="20% - Ênfase6 96" xfId="19630" xr:uid="{5EB1BDA6-B626-478D-A718-E85E8908E246}"/>
    <cellStyle name="20% - Ênfase6 97" xfId="19631" xr:uid="{B4CAB624-E407-4013-9B0F-3C82F6229F9C}"/>
    <cellStyle name="20% - Ênfase6 98" xfId="19632" xr:uid="{262BC1BA-32BC-41FC-A634-2F7866AAB466}"/>
    <cellStyle name="20% - Ênfase6 99" xfId="19633" xr:uid="{8CCF3665-BEFD-4871-A0E3-1C3999A00D68}"/>
    <cellStyle name="40% - Accent1" xfId="44893" xr:uid="{BD82ED89-4316-4BE2-9A59-EDB86DCE9E9D}"/>
    <cellStyle name="40% - Accent2" xfId="44894" xr:uid="{B53603A7-FC7E-4975-9805-D897EFE840B8}"/>
    <cellStyle name="40% - Accent3" xfId="44895" xr:uid="{2C48F7D9-914F-4E25-8783-1D93FA5C2642}"/>
    <cellStyle name="40% - Accent4" xfId="44896" xr:uid="{2C08EE36-0FA3-45DF-BF4A-6A3131F9B764}"/>
    <cellStyle name="40% - Accent5" xfId="44897" xr:uid="{4FABF1C4-9DE2-49E9-B151-7BFA87B9E89A}"/>
    <cellStyle name="40% - Accent6" xfId="44898" xr:uid="{CD3808E1-E142-4524-BA78-63E8A5A197F1}"/>
    <cellStyle name="40% - Ênfase1" xfId="23" builtinId="31" customBuiltin="1"/>
    <cellStyle name="40% - Ênfase1 10" xfId="1430" xr:uid="{16986C25-1FC8-49F6-B5AC-AF07FC351511}"/>
    <cellStyle name="40% - Ênfase1 10 10" xfId="19634" xr:uid="{F262DC83-39DE-40AE-ACD1-91812162B84C}"/>
    <cellStyle name="40% - Ênfase1 10 10 2" xfId="19635" xr:uid="{8FF89DBE-A4EB-4CB6-B5EF-A62A4ECEDD4B}"/>
    <cellStyle name="40% - Ênfase1 10 10 2 2" xfId="19636" xr:uid="{B1786710-9EB5-4BE3-9BA3-64482C16E14D}"/>
    <cellStyle name="40% - Ênfase1 10 10 2 3" xfId="19637" xr:uid="{A914B6B6-4750-4F46-B058-36C37C08D42C}"/>
    <cellStyle name="40% - Ênfase1 10 10 2 4" xfId="19638" xr:uid="{760D73E7-0A28-4B6B-A87C-D08292500F2A}"/>
    <cellStyle name="40% - Ênfase1 10 10 3" xfId="19639" xr:uid="{B9CCFE19-E013-4FEE-9888-B7B0D6C808F0}"/>
    <cellStyle name="40% - Ênfase1 10 10 4" xfId="19640" xr:uid="{4A91F8F1-B7A1-4647-BA3B-794EEA881471}"/>
    <cellStyle name="40% - Ênfase1 10 10 5" xfId="19641" xr:uid="{DA5EF4C6-BE0E-4E74-BFCE-6EE5E54414EA}"/>
    <cellStyle name="40% - Ênfase1 10 11" xfId="19642" xr:uid="{AC5CC313-34D8-4A35-BDF3-037F875A20F5}"/>
    <cellStyle name="40% - Ênfase1 10 11 2" xfId="19643" xr:uid="{F2F1CD28-D713-4426-BCA0-0E6BFE5BA22A}"/>
    <cellStyle name="40% - Ênfase1 10 11 2 2" xfId="19644" xr:uid="{B0E1A4F4-64AD-4925-9C32-E9070787F9A7}"/>
    <cellStyle name="40% - Ênfase1 10 11 2 3" xfId="19645" xr:uid="{3FDAA54C-28B1-4057-9944-D143CD90F537}"/>
    <cellStyle name="40% - Ênfase1 10 11 2 4" xfId="19646" xr:uid="{9D333789-29F5-43DC-86FD-578684E7DDAE}"/>
    <cellStyle name="40% - Ênfase1 10 11 3" xfId="19647" xr:uid="{7210D2D2-3FF9-4840-8964-1053CACCA5BF}"/>
    <cellStyle name="40% - Ênfase1 10 11 4" xfId="19648" xr:uid="{8C3AA092-BEE6-4592-BF06-51BC49B22133}"/>
    <cellStyle name="40% - Ênfase1 10 11 5" xfId="19649" xr:uid="{914D5A77-22B2-4F69-88B4-54A969E743C5}"/>
    <cellStyle name="40% - Ênfase1 10 12" xfId="19650" xr:uid="{660CEEB7-A92E-410C-AE20-9672FDBADF73}"/>
    <cellStyle name="40% - Ênfase1 10 12 2" xfId="19651" xr:uid="{0F249F81-D3C7-4CC5-8DF0-8C2F18936EC9}"/>
    <cellStyle name="40% - Ênfase1 10 12 3" xfId="19652" xr:uid="{99D30EC2-75A5-4461-8AE8-98ED3078D029}"/>
    <cellStyle name="40% - Ênfase1 10 12 4" xfId="19653" xr:uid="{C71DAF26-D4EB-448D-986C-1D742E660F80}"/>
    <cellStyle name="40% - Ênfase1 10 13" xfId="19654" xr:uid="{90D6C7DC-1E2D-456F-9029-C56CC9470252}"/>
    <cellStyle name="40% - Ênfase1 10 14" xfId="19655" xr:uid="{9F2521EA-10DE-4DC7-B6F5-9606EC78CAE5}"/>
    <cellStyle name="40% - Ênfase1 10 15" xfId="19656" xr:uid="{4E687238-BDF3-4989-A22F-D7B2ED9731C3}"/>
    <cellStyle name="40% - Ênfase1 10 2" xfId="1431" xr:uid="{F80C31C4-1EFE-4011-8913-244DA4B8EE51}"/>
    <cellStyle name="40% - Ênfase1 10 2 2" xfId="19657" xr:uid="{C1A64105-CE1E-4B9D-80A6-99605EC9A34D}"/>
    <cellStyle name="40% - Ênfase1 10 2 2 2" xfId="19658" xr:uid="{A0BDEEAC-0725-4528-8D1E-D8F24263EF8D}"/>
    <cellStyle name="40% - Ênfase1 10 2 2 3" xfId="19659" xr:uid="{73C46489-EA80-4824-8357-8A12414CA335}"/>
    <cellStyle name="40% - Ênfase1 10 2 2 4" xfId="19660" xr:uid="{4848EEF4-D546-41C7-A2B2-E241842C7A83}"/>
    <cellStyle name="40% - Ênfase1 10 2 3" xfId="19661" xr:uid="{610B53CC-AAD3-45EE-A968-7E19532A7854}"/>
    <cellStyle name="40% - Ênfase1 10 2 4" xfId="19662" xr:uid="{E6C72C8D-B7B1-490F-924D-A6A06E4B151B}"/>
    <cellStyle name="40% - Ênfase1 10 2 5" xfId="19663" xr:uid="{B062D698-B73B-4203-B425-ACA75A46C1DE}"/>
    <cellStyle name="40% - Ênfase1 10 3" xfId="19664" xr:uid="{334DA207-5489-4D17-917F-D921E57D7874}"/>
    <cellStyle name="40% - Ênfase1 10 3 2" xfId="19665" xr:uid="{3277FDE6-D93D-45D9-8355-75285D269E5B}"/>
    <cellStyle name="40% - Ênfase1 10 3 2 2" xfId="19666" xr:uid="{3F689932-5178-4498-9BDF-B0D4FF60EC03}"/>
    <cellStyle name="40% - Ênfase1 10 3 2 3" xfId="19667" xr:uid="{1141B1E6-3453-4FDB-9EAB-B26CCAB0274F}"/>
    <cellStyle name="40% - Ênfase1 10 3 2 4" xfId="19668" xr:uid="{9032650C-7DA0-4646-A2C8-754E4A5957AD}"/>
    <cellStyle name="40% - Ênfase1 10 3 3" xfId="19669" xr:uid="{325F2024-BC2D-4369-A1D7-C7B6B183B99E}"/>
    <cellStyle name="40% - Ênfase1 10 3 4" xfId="19670" xr:uid="{77C695A1-B483-4EEA-915B-3774503E170E}"/>
    <cellStyle name="40% - Ênfase1 10 3 5" xfId="19671" xr:uid="{BA60732D-5A0A-4A9D-AE9A-20C8E390B71E}"/>
    <cellStyle name="40% - Ênfase1 10 4" xfId="19672" xr:uid="{AA059CA1-BB5E-4973-8270-753D2FDA03C3}"/>
    <cellStyle name="40% - Ênfase1 10 4 2" xfId="19673" xr:uid="{2141D510-1640-4B10-801D-D5B1B0562598}"/>
    <cellStyle name="40% - Ênfase1 10 4 2 2" xfId="19674" xr:uid="{AAB5636F-B659-4F31-A582-4F79C2C0C7FF}"/>
    <cellStyle name="40% - Ênfase1 10 4 2 3" xfId="19675" xr:uid="{6C522F49-D2F1-4A9F-84A0-4CC63441BB07}"/>
    <cellStyle name="40% - Ênfase1 10 4 2 4" xfId="19676" xr:uid="{46E7FA4D-4CA6-4971-A904-B4A2AC5F4E74}"/>
    <cellStyle name="40% - Ênfase1 10 4 3" xfId="19677" xr:uid="{1A923556-96CB-41FF-9C8B-7B843761B649}"/>
    <cellStyle name="40% - Ênfase1 10 4 4" xfId="19678" xr:uid="{482D1CAF-EB2D-4892-BDC0-D7156E601008}"/>
    <cellStyle name="40% - Ênfase1 10 4 5" xfId="19679" xr:uid="{77EA3F8A-8F90-4144-87F0-A83E97F999AF}"/>
    <cellStyle name="40% - Ênfase1 10 5" xfId="19680" xr:uid="{563CB8C7-F13F-47A0-904B-51D645999C48}"/>
    <cellStyle name="40% - Ênfase1 10 5 2" xfId="19681" xr:uid="{B07C1B8B-0DC4-403A-9328-0F4EADB42D18}"/>
    <cellStyle name="40% - Ênfase1 10 5 2 2" xfId="19682" xr:uid="{CCFDBBF8-CDCB-4715-99D4-6CD4DD9820D6}"/>
    <cellStyle name="40% - Ênfase1 10 5 2 3" xfId="19683" xr:uid="{80F7E7AE-0920-4894-BB81-294F5562FDB1}"/>
    <cellStyle name="40% - Ênfase1 10 5 2 4" xfId="19684" xr:uid="{BE4144DF-B43E-4D11-A7A4-60A3A4BFEA48}"/>
    <cellStyle name="40% - Ênfase1 10 5 3" xfId="19685" xr:uid="{EB1208E5-CDC6-490B-AAE8-0029A1FAB0A7}"/>
    <cellStyle name="40% - Ênfase1 10 5 4" xfId="19686" xr:uid="{8E2332D5-2FA7-456E-B923-C842AA194DCB}"/>
    <cellStyle name="40% - Ênfase1 10 5 5" xfId="19687" xr:uid="{0ED1233C-5BB7-4AC0-AA0E-F2F080A88385}"/>
    <cellStyle name="40% - Ênfase1 10 6" xfId="19688" xr:uid="{10021A85-C54E-46F1-957C-3337F2828DFF}"/>
    <cellStyle name="40% - Ênfase1 10 6 2" xfId="19689" xr:uid="{78456A6C-F6E1-4D9C-9DC7-5C90E14FB372}"/>
    <cellStyle name="40% - Ênfase1 10 6 2 2" xfId="19690" xr:uid="{EEA1F6A5-D072-49B6-A590-1B2653EF5566}"/>
    <cellStyle name="40% - Ênfase1 10 6 2 3" xfId="19691" xr:uid="{8C994134-19B5-436D-A42E-2D35D7DBADEA}"/>
    <cellStyle name="40% - Ênfase1 10 6 2 4" xfId="19692" xr:uid="{637656AA-D3A3-4505-9A7E-94EA21BA1CBD}"/>
    <cellStyle name="40% - Ênfase1 10 6 3" xfId="19693" xr:uid="{078FEB45-2B5A-45FF-87C2-02F75A17BA30}"/>
    <cellStyle name="40% - Ênfase1 10 6 4" xfId="19694" xr:uid="{40D6EC2B-8FCF-4C48-9708-89ACED8BC9E5}"/>
    <cellStyle name="40% - Ênfase1 10 6 5" xfId="19695" xr:uid="{C93F5D00-4953-413D-83F4-A54B3F6B27AC}"/>
    <cellStyle name="40% - Ênfase1 10 7" xfId="19696" xr:uid="{6C96376B-D0A5-4015-B857-8DFA2D89BB36}"/>
    <cellStyle name="40% - Ênfase1 10 7 2" xfId="19697" xr:uid="{18B89795-4262-47AD-A38C-37277599187D}"/>
    <cellStyle name="40% - Ênfase1 10 7 2 2" xfId="19698" xr:uid="{FB9FD8A8-BB39-46ED-B317-16F9081E1349}"/>
    <cellStyle name="40% - Ênfase1 10 7 2 3" xfId="19699" xr:uid="{4603947C-8701-4B14-A8B3-86E31B50104F}"/>
    <cellStyle name="40% - Ênfase1 10 7 2 4" xfId="19700" xr:uid="{DA827C70-6153-465F-ABF7-702F01E04A87}"/>
    <cellStyle name="40% - Ênfase1 10 7 3" xfId="19701" xr:uid="{136805F1-4A44-4604-871F-8E977A549377}"/>
    <cellStyle name="40% - Ênfase1 10 7 4" xfId="19702" xr:uid="{46C43EA0-D192-4EC4-B711-F797B22EC500}"/>
    <cellStyle name="40% - Ênfase1 10 7 5" xfId="19703" xr:uid="{354DFC7E-5E9E-4420-A061-B5A3209D7228}"/>
    <cellStyle name="40% - Ênfase1 10 8" xfId="19704" xr:uid="{623DEF73-3CF2-4B3F-9628-88F82A3E8DDF}"/>
    <cellStyle name="40% - Ênfase1 10 8 2" xfId="19705" xr:uid="{9B84A883-7141-4715-BECD-F008DF35A417}"/>
    <cellStyle name="40% - Ênfase1 10 8 2 2" xfId="19706" xr:uid="{E782F35D-0565-4E2F-AB25-5F4F076D0173}"/>
    <cellStyle name="40% - Ênfase1 10 8 2 3" xfId="19707" xr:uid="{6A33978E-D74A-4E76-9745-3D143BB68F71}"/>
    <cellStyle name="40% - Ênfase1 10 8 2 4" xfId="19708" xr:uid="{F7797421-3461-400C-B1C3-2EE8E678F42D}"/>
    <cellStyle name="40% - Ênfase1 10 8 3" xfId="19709" xr:uid="{FB4D42DD-16D6-4F8C-9F2F-A79889EC4B33}"/>
    <cellStyle name="40% - Ênfase1 10 8 4" xfId="19710" xr:uid="{3E47D91B-3180-45FB-9FA2-E390660F3680}"/>
    <cellStyle name="40% - Ênfase1 10 8 5" xfId="19711" xr:uid="{BC6C4B75-A905-445F-8561-7BD42B4F7E03}"/>
    <cellStyle name="40% - Ênfase1 10 9" xfId="19712" xr:uid="{8AD920C1-7222-4A27-8437-53AF0AB4CBBA}"/>
    <cellStyle name="40% - Ênfase1 10 9 2" xfId="19713" xr:uid="{F6E9EFD5-DB6F-4403-A43B-4B5B39E52222}"/>
    <cellStyle name="40% - Ênfase1 10 9 2 2" xfId="19714" xr:uid="{BA4A32EE-00B9-48C3-BBF4-4AEF54EEF83F}"/>
    <cellStyle name="40% - Ênfase1 10 9 2 3" xfId="19715" xr:uid="{0CE79FE1-F413-484C-BDFF-2CD163504C28}"/>
    <cellStyle name="40% - Ênfase1 10 9 2 4" xfId="19716" xr:uid="{DBDCA5CC-61EC-4E55-8410-0971880C01AE}"/>
    <cellStyle name="40% - Ênfase1 10 9 3" xfId="19717" xr:uid="{01D53732-A47B-4FFA-A2E5-8E377C85BA1D}"/>
    <cellStyle name="40% - Ênfase1 10 9 4" xfId="19718" xr:uid="{3496E32F-BD0D-4044-8E9C-318B7CE3799B}"/>
    <cellStyle name="40% - Ênfase1 10 9 5" xfId="19719" xr:uid="{5A663831-C523-4C43-A91C-C0A84684F212}"/>
    <cellStyle name="40% - Ênfase1 100" xfId="19720" xr:uid="{CDF1176E-9F59-4170-877B-366346E37DE6}"/>
    <cellStyle name="40% - Ênfase1 101" xfId="19721" xr:uid="{E5CF6BBF-CFCF-4CA3-B8E5-EDFB88E30ED7}"/>
    <cellStyle name="40% - Ênfase1 102" xfId="19722" xr:uid="{FEB48533-B477-46E6-A75A-185E23D6BCBB}"/>
    <cellStyle name="40% - Ênfase1 103" xfId="19723" xr:uid="{86BA576F-0A74-4B3A-98EC-6944D7DC38CA}"/>
    <cellStyle name="40% - Ênfase1 104" xfId="19724" xr:uid="{0233B131-96BB-4325-B489-B413842429F5}"/>
    <cellStyle name="40% - Ênfase1 105" xfId="19725" xr:uid="{EAC1DCF8-78BE-4877-87F4-BC66A8BCD0BA}"/>
    <cellStyle name="40% - Ênfase1 106" xfId="19726" xr:uid="{C67CE5F0-93B1-4E88-B395-58C28D735256}"/>
    <cellStyle name="40% - Ênfase1 107" xfId="19727" xr:uid="{98C939A3-C1B0-4356-8881-998455D60C91}"/>
    <cellStyle name="40% - Ênfase1 108" xfId="19728" xr:uid="{60D72C4A-F2BA-4EB0-8292-7F2CAA38F0BC}"/>
    <cellStyle name="40% - Ênfase1 109" xfId="19729" xr:uid="{A0ACC59A-81D2-44A5-8370-6140436E4F1C}"/>
    <cellStyle name="40% - Ênfase1 11" xfId="1432" xr:uid="{B31ACA14-6067-480C-9385-0BAD60BD8EC7}"/>
    <cellStyle name="40% - Ênfase1 11 10" xfId="19730" xr:uid="{E37CDA0D-C800-4E9B-A53D-1B3645C96A85}"/>
    <cellStyle name="40% - Ênfase1 11 10 2" xfId="19731" xr:uid="{7B8B9BEB-49C5-4498-901E-6DD35BBFF697}"/>
    <cellStyle name="40% - Ênfase1 11 10 2 2" xfId="19732" xr:uid="{29CF2311-F2FC-4676-AEF2-4BF41ED40B5B}"/>
    <cellStyle name="40% - Ênfase1 11 10 2 3" xfId="19733" xr:uid="{7180833F-A410-4DB8-AAB1-4C4E016B57CE}"/>
    <cellStyle name="40% - Ênfase1 11 10 2 4" xfId="19734" xr:uid="{7E37C8A6-0A71-4F2B-8ABD-848A3F3D95D2}"/>
    <cellStyle name="40% - Ênfase1 11 10 3" xfId="19735" xr:uid="{1EBDC832-B286-48BA-AE6C-B49C6FDAC64C}"/>
    <cellStyle name="40% - Ênfase1 11 10 4" xfId="19736" xr:uid="{82310057-768A-431D-B9A0-ECC4BFDDD35B}"/>
    <cellStyle name="40% - Ênfase1 11 10 5" xfId="19737" xr:uid="{901C0FEE-6433-47E7-BF37-74576C14631A}"/>
    <cellStyle name="40% - Ênfase1 11 11" xfId="19738" xr:uid="{23B55264-89A9-4EBB-87CA-597BE146E368}"/>
    <cellStyle name="40% - Ênfase1 11 11 2" xfId="19739" xr:uid="{1E8A226A-2FBA-4A54-883F-0D4D09015BFC}"/>
    <cellStyle name="40% - Ênfase1 11 11 2 2" xfId="19740" xr:uid="{CFF64371-FCAB-4D03-9540-E022A6F4C305}"/>
    <cellStyle name="40% - Ênfase1 11 11 2 3" xfId="19741" xr:uid="{BB7CFF63-ED23-44CC-8849-9037EB55B93A}"/>
    <cellStyle name="40% - Ênfase1 11 11 2 4" xfId="19742" xr:uid="{CBD86526-5194-4AE3-8C45-0F4DF6C56197}"/>
    <cellStyle name="40% - Ênfase1 11 11 3" xfId="19743" xr:uid="{ABDC31DD-C3C7-452F-88E5-8356EBDB817F}"/>
    <cellStyle name="40% - Ênfase1 11 11 4" xfId="19744" xr:uid="{DF80A5C2-6385-461C-B802-855B17BBD237}"/>
    <cellStyle name="40% - Ênfase1 11 11 5" xfId="19745" xr:uid="{CC2F76F6-4F11-4A65-BAD7-CEBFA253BCD1}"/>
    <cellStyle name="40% - Ênfase1 11 12" xfId="19746" xr:uid="{3B7BE02B-2F8A-40B1-9BFC-55BEA96D2F13}"/>
    <cellStyle name="40% - Ênfase1 11 12 2" xfId="19747" xr:uid="{139CC06F-7207-4CBC-9FFE-39FDF90BBB7B}"/>
    <cellStyle name="40% - Ênfase1 11 12 3" xfId="19748" xr:uid="{0B43E203-7E9C-42B1-A079-914FFBA6F4E2}"/>
    <cellStyle name="40% - Ênfase1 11 12 4" xfId="19749" xr:uid="{E56AAC0D-A6A1-44C9-BF66-985F7C9C2E91}"/>
    <cellStyle name="40% - Ênfase1 11 13" xfId="19750" xr:uid="{5576BBFD-F732-453D-B2A4-967966866590}"/>
    <cellStyle name="40% - Ênfase1 11 14" xfId="19751" xr:uid="{997DD957-EC5C-4297-8C15-0F50E6C7206F}"/>
    <cellStyle name="40% - Ênfase1 11 15" xfId="19752" xr:uid="{050D7405-258B-491E-AFEB-6FEB9BC81056}"/>
    <cellStyle name="40% - Ênfase1 11 2" xfId="1433" xr:uid="{BEB3A515-FB4F-4EEC-B484-E7EB7C716835}"/>
    <cellStyle name="40% - Ênfase1 11 2 2" xfId="19753" xr:uid="{3463E481-0E2A-49D0-96F1-2DED9BF976B8}"/>
    <cellStyle name="40% - Ênfase1 11 2 2 2" xfId="19754" xr:uid="{0A7DC099-836B-4628-8B8E-7479FCDF6C00}"/>
    <cellStyle name="40% - Ênfase1 11 2 2 3" xfId="19755" xr:uid="{EC1F6935-C76A-4CE5-B6BA-B086BA307E54}"/>
    <cellStyle name="40% - Ênfase1 11 2 2 4" xfId="19756" xr:uid="{6AACAF43-E98D-4268-80A2-1FBCC2C421C6}"/>
    <cellStyle name="40% - Ênfase1 11 2 3" xfId="19757" xr:uid="{043746B7-C7B6-4AE9-865C-8318FB4BB787}"/>
    <cellStyle name="40% - Ênfase1 11 2 4" xfId="19758" xr:uid="{144D15DE-458E-4D77-A665-CE2B12CC1713}"/>
    <cellStyle name="40% - Ênfase1 11 2 5" xfId="19759" xr:uid="{A8D96FE4-5C05-403C-A636-F2E28F09E0C2}"/>
    <cellStyle name="40% - Ênfase1 11 3" xfId="19760" xr:uid="{6B6E0043-FC9A-4990-8A52-0D68AF973E82}"/>
    <cellStyle name="40% - Ênfase1 11 3 2" xfId="19761" xr:uid="{7705809A-3165-4364-905F-694A77C708E0}"/>
    <cellStyle name="40% - Ênfase1 11 3 2 2" xfId="19762" xr:uid="{2BF19DC9-423E-4A79-A3F7-BF6129614F72}"/>
    <cellStyle name="40% - Ênfase1 11 3 2 3" xfId="19763" xr:uid="{7DBF9BE8-54AA-474E-BFC1-F8154C81EC4D}"/>
    <cellStyle name="40% - Ênfase1 11 3 2 4" xfId="19764" xr:uid="{9BBB21F4-DDB0-4701-A7F6-B9B6914072AC}"/>
    <cellStyle name="40% - Ênfase1 11 3 3" xfId="19765" xr:uid="{8A572755-9091-4F88-9345-271D3551ACF1}"/>
    <cellStyle name="40% - Ênfase1 11 3 4" xfId="19766" xr:uid="{8400415D-AF88-4BAA-881B-EC86AAA28067}"/>
    <cellStyle name="40% - Ênfase1 11 3 5" xfId="19767" xr:uid="{4E0D7E9B-EC16-4C06-A47C-B6C531C1661E}"/>
    <cellStyle name="40% - Ênfase1 11 4" xfId="19768" xr:uid="{5007B508-7E0B-40C8-9B45-BA2701C29AFE}"/>
    <cellStyle name="40% - Ênfase1 11 4 2" xfId="19769" xr:uid="{4CF2EB6B-14A9-421B-9023-B50FB716A01E}"/>
    <cellStyle name="40% - Ênfase1 11 4 2 2" xfId="19770" xr:uid="{BFC2A9DB-25D7-4758-95EA-2A685F521207}"/>
    <cellStyle name="40% - Ênfase1 11 4 2 3" xfId="19771" xr:uid="{E2C54A3F-468F-474C-BC8C-271D9CA732BD}"/>
    <cellStyle name="40% - Ênfase1 11 4 2 4" xfId="19772" xr:uid="{EA21919B-514F-4696-A83B-920FDB492775}"/>
    <cellStyle name="40% - Ênfase1 11 4 3" xfId="19773" xr:uid="{3ED72B8B-1DDC-4FBB-A326-34B132EF00AE}"/>
    <cellStyle name="40% - Ênfase1 11 4 4" xfId="19774" xr:uid="{8906C27B-DBEB-489A-8232-80E2851427F7}"/>
    <cellStyle name="40% - Ênfase1 11 4 5" xfId="19775" xr:uid="{7C7BA120-FAD0-49EC-B499-26C388966675}"/>
    <cellStyle name="40% - Ênfase1 11 5" xfId="19776" xr:uid="{861DB745-5CDD-4F7E-B844-5CBE97BA902B}"/>
    <cellStyle name="40% - Ênfase1 11 5 2" xfId="19777" xr:uid="{867D5FF0-52FC-4AF8-9C82-E4BEE469DB6E}"/>
    <cellStyle name="40% - Ênfase1 11 5 2 2" xfId="19778" xr:uid="{A08AE2D7-B685-4E11-9A4F-D60B808285AF}"/>
    <cellStyle name="40% - Ênfase1 11 5 2 3" xfId="19779" xr:uid="{B1A21954-F911-4B1A-8C2F-60C9C6781C8A}"/>
    <cellStyle name="40% - Ênfase1 11 5 2 4" xfId="19780" xr:uid="{81705BBC-E398-4995-9853-930E3E77EAB3}"/>
    <cellStyle name="40% - Ênfase1 11 5 3" xfId="19781" xr:uid="{75D1DE5A-3FCB-49C9-992C-659253F1130E}"/>
    <cellStyle name="40% - Ênfase1 11 5 4" xfId="19782" xr:uid="{F6381E1E-EE33-4706-B8C7-4F3C4D01A970}"/>
    <cellStyle name="40% - Ênfase1 11 5 5" xfId="19783" xr:uid="{0D8AA442-3DC2-4266-9FDA-ECC6E944AC8F}"/>
    <cellStyle name="40% - Ênfase1 11 6" xfId="19784" xr:uid="{B9AA397B-7761-4D86-8BA1-556A052DEA47}"/>
    <cellStyle name="40% - Ênfase1 11 6 2" xfId="19785" xr:uid="{2C6B1D39-A468-4C61-8929-8E7A7C44C8BC}"/>
    <cellStyle name="40% - Ênfase1 11 6 2 2" xfId="19786" xr:uid="{9C7D60B4-DCA2-40B9-9DF1-70680FDA6AC7}"/>
    <cellStyle name="40% - Ênfase1 11 6 2 3" xfId="19787" xr:uid="{D8B7C512-BC7E-480C-B860-D434522587C9}"/>
    <cellStyle name="40% - Ênfase1 11 6 2 4" xfId="19788" xr:uid="{FC2A6226-097D-4868-81F8-D0DC567B3D30}"/>
    <cellStyle name="40% - Ênfase1 11 6 3" xfId="19789" xr:uid="{09F50663-2A4D-437C-841D-80BC776BA2B9}"/>
    <cellStyle name="40% - Ênfase1 11 6 4" xfId="19790" xr:uid="{A41F7130-CEB1-45A1-8BF5-4127BBBAAB0C}"/>
    <cellStyle name="40% - Ênfase1 11 6 5" xfId="19791" xr:uid="{905AA2BC-74A1-46F4-9C01-F415BAFD53AE}"/>
    <cellStyle name="40% - Ênfase1 11 7" xfId="19792" xr:uid="{E06FB91D-D156-4ADD-9734-3B96BEFECB97}"/>
    <cellStyle name="40% - Ênfase1 11 7 2" xfId="19793" xr:uid="{B1BE9F47-39C6-42CD-B82F-69D1AF0876CA}"/>
    <cellStyle name="40% - Ênfase1 11 7 2 2" xfId="19794" xr:uid="{76302B06-6DD9-49A4-970A-BF19D9797234}"/>
    <cellStyle name="40% - Ênfase1 11 7 2 3" xfId="19795" xr:uid="{CDFDC505-C590-42BB-B4FE-01C2ED9E8BB3}"/>
    <cellStyle name="40% - Ênfase1 11 7 2 4" xfId="19796" xr:uid="{91903487-5C53-42A5-A08E-EBF80EC7AD0B}"/>
    <cellStyle name="40% - Ênfase1 11 7 3" xfId="19797" xr:uid="{C59585D6-54E9-41A6-BC77-9C9E48AC02B3}"/>
    <cellStyle name="40% - Ênfase1 11 7 4" xfId="19798" xr:uid="{3A2DEB63-85C5-4E80-9A8A-D7B6A3EEEC79}"/>
    <cellStyle name="40% - Ênfase1 11 7 5" xfId="19799" xr:uid="{DD1926B8-9E8A-41E2-9935-D0AEEA7B0B9C}"/>
    <cellStyle name="40% - Ênfase1 11 8" xfId="19800" xr:uid="{326E5E72-5BCF-4CE8-89D9-68E2C490300A}"/>
    <cellStyle name="40% - Ênfase1 11 8 2" xfId="19801" xr:uid="{26892081-F271-4D76-AC19-A4513DBE92D6}"/>
    <cellStyle name="40% - Ênfase1 11 8 2 2" xfId="19802" xr:uid="{99F13EBD-B88A-49D0-A43A-05F9BA40D692}"/>
    <cellStyle name="40% - Ênfase1 11 8 2 3" xfId="19803" xr:uid="{27801451-9D25-4C39-AD31-C00E43D86C60}"/>
    <cellStyle name="40% - Ênfase1 11 8 2 4" xfId="19804" xr:uid="{242DFAFD-0CF6-4CD0-8803-E0BB8EC492F7}"/>
    <cellStyle name="40% - Ênfase1 11 8 3" xfId="19805" xr:uid="{50CE8382-5AFA-44F0-ABC6-BE0A383577BA}"/>
    <cellStyle name="40% - Ênfase1 11 8 4" xfId="19806" xr:uid="{B47995FB-CDAE-4D05-AAB2-7416D3A33636}"/>
    <cellStyle name="40% - Ênfase1 11 8 5" xfId="19807" xr:uid="{78DF6BA4-3A81-46B7-830B-4BC6E3FEB2E7}"/>
    <cellStyle name="40% - Ênfase1 11 9" xfId="19808" xr:uid="{4E707AA0-BAF9-4405-856E-D7B83429A269}"/>
    <cellStyle name="40% - Ênfase1 11 9 2" xfId="19809" xr:uid="{A2123E81-F9A9-49A4-BC0B-7AC96F01AF5D}"/>
    <cellStyle name="40% - Ênfase1 11 9 2 2" xfId="19810" xr:uid="{274071B7-DCB8-4981-A929-C008F78C95B5}"/>
    <cellStyle name="40% - Ênfase1 11 9 2 3" xfId="19811" xr:uid="{1D008606-E953-4C5B-B13F-4338E6D65D12}"/>
    <cellStyle name="40% - Ênfase1 11 9 2 4" xfId="19812" xr:uid="{7BBEAB03-0CC5-4CDC-9497-FADD3453CAB0}"/>
    <cellStyle name="40% - Ênfase1 11 9 3" xfId="19813" xr:uid="{6188375C-34E0-487C-B539-28E5B76CE350}"/>
    <cellStyle name="40% - Ênfase1 11 9 4" xfId="19814" xr:uid="{F35A2AD6-D45C-4862-BE58-AFBECEDEE397}"/>
    <cellStyle name="40% - Ênfase1 11 9 5" xfId="19815" xr:uid="{87810498-08B9-416B-91C0-34A6FAE8312D}"/>
    <cellStyle name="40% - Ênfase1 110" xfId="19816" xr:uid="{B6AEEBE9-904A-4F09-BA8D-2CBB3AF24832}"/>
    <cellStyle name="40% - Ênfase1 111" xfId="19817" xr:uid="{64901C1C-7B5A-4562-B6E5-5D9A1803C40C}"/>
    <cellStyle name="40% - Ênfase1 112" xfId="19818" xr:uid="{229D2D27-74DC-4BB0-A9E9-50D7FE6E4ACD}"/>
    <cellStyle name="40% - Ênfase1 113" xfId="19819" xr:uid="{01A8498A-F993-411F-8232-A68E50837B81}"/>
    <cellStyle name="40% - Ênfase1 114" xfId="19820" xr:uid="{3C54864B-9E93-4C1C-B955-E04B64522B00}"/>
    <cellStyle name="40% - Ênfase1 115" xfId="19821" xr:uid="{8A22EC2D-77F7-456F-AB19-7CA74830E45A}"/>
    <cellStyle name="40% - Ênfase1 116" xfId="19822" xr:uid="{047F5253-FCFB-4DFA-9C9B-55F8A2696B2B}"/>
    <cellStyle name="40% - Ênfase1 117" xfId="19823" xr:uid="{6747C566-048E-4B4C-8F36-D3D9EDBEBF93}"/>
    <cellStyle name="40% - Ênfase1 118" xfId="19824" xr:uid="{D97D42C6-1B54-4C1C-9E43-55BC46B5B83A}"/>
    <cellStyle name="40% - Ênfase1 119" xfId="19825" xr:uid="{38C7D33E-E855-4111-A7CB-59144DAF07B8}"/>
    <cellStyle name="40% - Ênfase1 12" xfId="1434" xr:uid="{345FDC02-080D-421D-BE1F-0E563FEDD1EE}"/>
    <cellStyle name="40% - Ênfase1 12 10" xfId="19826" xr:uid="{40F85387-C2D4-45EB-9D52-24031077BE21}"/>
    <cellStyle name="40% - Ênfase1 12 10 2" xfId="19827" xr:uid="{F4679880-59AE-43AB-805B-78968E13DDC0}"/>
    <cellStyle name="40% - Ênfase1 12 10 2 2" xfId="19828" xr:uid="{AABA6D39-36DF-4B53-BFED-1B01BD37B3FF}"/>
    <cellStyle name="40% - Ênfase1 12 10 2 3" xfId="19829" xr:uid="{36AEE4FE-0DAE-4362-AD60-40DA7872426D}"/>
    <cellStyle name="40% - Ênfase1 12 10 2 4" xfId="19830" xr:uid="{1139F857-989F-43CC-B541-ECF0A71244FA}"/>
    <cellStyle name="40% - Ênfase1 12 10 3" xfId="19831" xr:uid="{7EA15DD6-F64B-40B8-B16D-988821FFB230}"/>
    <cellStyle name="40% - Ênfase1 12 10 4" xfId="19832" xr:uid="{C13E4630-6CB5-4FDB-A393-84AE76837439}"/>
    <cellStyle name="40% - Ênfase1 12 10 5" xfId="19833" xr:uid="{DBD22CDF-62B1-427A-B71C-C64D52EA5C5A}"/>
    <cellStyle name="40% - Ênfase1 12 11" xfId="19834" xr:uid="{C01FC858-3C92-4A85-9392-77EAE1F84682}"/>
    <cellStyle name="40% - Ênfase1 12 11 2" xfId="19835" xr:uid="{51FFC4DA-919F-4FAF-951E-9B9EE10CFDDB}"/>
    <cellStyle name="40% - Ênfase1 12 11 2 2" xfId="19836" xr:uid="{2083D509-8DFC-417C-A7DF-55F7D9FC3961}"/>
    <cellStyle name="40% - Ênfase1 12 11 2 3" xfId="19837" xr:uid="{27F926C1-1B57-4C9D-A7C0-CA2D90DC724D}"/>
    <cellStyle name="40% - Ênfase1 12 11 2 4" xfId="19838" xr:uid="{DFA09D98-B848-41E3-8D0D-B32CC9192958}"/>
    <cellStyle name="40% - Ênfase1 12 11 3" xfId="19839" xr:uid="{F3EBA99C-BB78-47C9-B909-BE0728B64839}"/>
    <cellStyle name="40% - Ênfase1 12 11 4" xfId="19840" xr:uid="{E3D20B1C-DF47-4311-8D02-B8D9DB384A68}"/>
    <cellStyle name="40% - Ênfase1 12 11 5" xfId="19841" xr:uid="{CFF3B9AC-2912-4281-825B-5F399E1071B7}"/>
    <cellStyle name="40% - Ênfase1 12 12" xfId="19842" xr:uid="{B81938C5-83C8-4C59-8AB6-131F2106C54B}"/>
    <cellStyle name="40% - Ênfase1 12 12 2" xfId="19843" xr:uid="{7FE1EADA-01C4-43AD-B3AF-F00E08004C0C}"/>
    <cellStyle name="40% - Ênfase1 12 12 3" xfId="19844" xr:uid="{DAB2A68B-8E49-4ED6-ABCB-9973D22D2B4C}"/>
    <cellStyle name="40% - Ênfase1 12 12 4" xfId="19845" xr:uid="{EF408E98-1CDE-42A6-8024-6BDA3AE2C4D2}"/>
    <cellStyle name="40% - Ênfase1 12 13" xfId="19846" xr:uid="{7E213A89-15E0-457D-B620-FC442104EEE4}"/>
    <cellStyle name="40% - Ênfase1 12 14" xfId="19847" xr:uid="{C17E2242-5717-4113-81E0-885660BABA7C}"/>
    <cellStyle name="40% - Ênfase1 12 15" xfId="19848" xr:uid="{CC13EDFF-2359-4567-8F6F-22AD84168F3C}"/>
    <cellStyle name="40% - Ênfase1 12 2" xfId="1435" xr:uid="{060E17F1-534E-44CA-9597-1CCA4EF8E4BB}"/>
    <cellStyle name="40% - Ênfase1 12 2 2" xfId="19849" xr:uid="{1E243A9F-AFDA-42F2-97BF-ABCFA81C0C28}"/>
    <cellStyle name="40% - Ênfase1 12 2 2 2" xfId="19850" xr:uid="{2406F7C9-7E5A-4622-90C6-59393CF300B6}"/>
    <cellStyle name="40% - Ênfase1 12 2 2 3" xfId="19851" xr:uid="{D9D5F6C8-ED64-4D91-95D6-2603835DFA60}"/>
    <cellStyle name="40% - Ênfase1 12 2 2 4" xfId="19852" xr:uid="{82896702-B338-4143-B25C-B1BE7471D5C3}"/>
    <cellStyle name="40% - Ênfase1 12 2 3" xfId="19853" xr:uid="{C2E916D5-2C33-46C8-B45A-DFD8EAE7ECD7}"/>
    <cellStyle name="40% - Ênfase1 12 2 4" xfId="19854" xr:uid="{3E932417-0CAA-4161-9A14-8CBA578074DC}"/>
    <cellStyle name="40% - Ênfase1 12 2 5" xfId="19855" xr:uid="{CCD1C5EA-631E-443B-8109-54C0F23F0E96}"/>
    <cellStyle name="40% - Ênfase1 12 3" xfId="19856" xr:uid="{2CC49684-59A3-46F7-9E30-0F39B4D2E7B3}"/>
    <cellStyle name="40% - Ênfase1 12 3 2" xfId="19857" xr:uid="{50579898-2408-4A51-9993-03472E794F25}"/>
    <cellStyle name="40% - Ênfase1 12 3 2 2" xfId="19858" xr:uid="{6ECF0D39-1613-4EE8-951D-03424DDD4E71}"/>
    <cellStyle name="40% - Ênfase1 12 3 2 3" xfId="19859" xr:uid="{4C774BAE-2AC5-416F-9CB3-F26D543281D9}"/>
    <cellStyle name="40% - Ênfase1 12 3 2 4" xfId="19860" xr:uid="{90175580-D36B-4BAC-8356-6AE3CA3815ED}"/>
    <cellStyle name="40% - Ênfase1 12 3 3" xfId="19861" xr:uid="{89F9A97D-ABDD-4317-84D3-E15F76049EA7}"/>
    <cellStyle name="40% - Ênfase1 12 3 4" xfId="19862" xr:uid="{0212DDC8-D7C3-4419-B452-D72AA2319F0D}"/>
    <cellStyle name="40% - Ênfase1 12 3 5" xfId="19863" xr:uid="{97B4817D-35F8-4D65-AD92-B513EE23B0E6}"/>
    <cellStyle name="40% - Ênfase1 12 4" xfId="19864" xr:uid="{F93C4B91-D8B5-440E-932F-5178B444FD50}"/>
    <cellStyle name="40% - Ênfase1 12 4 2" xfId="19865" xr:uid="{4A4801FB-9719-4D38-A2C1-FE6E1CCE8B6C}"/>
    <cellStyle name="40% - Ênfase1 12 4 2 2" xfId="19866" xr:uid="{46B9A4D5-552B-4124-B0E9-4EE62F01288E}"/>
    <cellStyle name="40% - Ênfase1 12 4 2 3" xfId="19867" xr:uid="{BA352C77-B04B-4173-AE8F-737B9AB21520}"/>
    <cellStyle name="40% - Ênfase1 12 4 2 4" xfId="19868" xr:uid="{28210CDC-ACA4-4F92-82B9-DB40A564AE00}"/>
    <cellStyle name="40% - Ênfase1 12 4 3" xfId="19869" xr:uid="{6AA18D17-A320-4DA6-B545-0A5501FB8B25}"/>
    <cellStyle name="40% - Ênfase1 12 4 4" xfId="19870" xr:uid="{E3B49D8F-F6A2-44B9-A7CC-16A38A899589}"/>
    <cellStyle name="40% - Ênfase1 12 4 5" xfId="19871" xr:uid="{8FF6A709-1DC4-4E4A-91AF-01EE5BEDFD73}"/>
    <cellStyle name="40% - Ênfase1 12 5" xfId="19872" xr:uid="{85467ACD-D636-4181-AEA6-AA7292DB3665}"/>
    <cellStyle name="40% - Ênfase1 12 5 2" xfId="19873" xr:uid="{D8054E9B-0C0E-4539-8203-80EF00731D7B}"/>
    <cellStyle name="40% - Ênfase1 12 5 2 2" xfId="19874" xr:uid="{67454C1A-4024-4C96-AE04-66F1C953B38A}"/>
    <cellStyle name="40% - Ênfase1 12 5 2 3" xfId="19875" xr:uid="{99F7B2AC-6E9B-4A15-8EFC-876884E12C31}"/>
    <cellStyle name="40% - Ênfase1 12 5 2 4" xfId="19876" xr:uid="{F7CAF330-C95D-4F5F-B511-E8FE3BC933AB}"/>
    <cellStyle name="40% - Ênfase1 12 5 3" xfId="19877" xr:uid="{1CB30100-8856-418D-AECE-74FBED5404A2}"/>
    <cellStyle name="40% - Ênfase1 12 5 4" xfId="19878" xr:uid="{C0E142FD-7A10-489E-BF97-7235663799F5}"/>
    <cellStyle name="40% - Ênfase1 12 5 5" xfId="19879" xr:uid="{1818E0C9-004B-4DC8-B8D8-DF18CD0A89C7}"/>
    <cellStyle name="40% - Ênfase1 12 6" xfId="19880" xr:uid="{90B85E12-DC0B-4147-8314-AE3C5BACBA14}"/>
    <cellStyle name="40% - Ênfase1 12 6 2" xfId="19881" xr:uid="{E3078206-2D5D-4308-8D72-B07E7B18BE1A}"/>
    <cellStyle name="40% - Ênfase1 12 6 2 2" xfId="19882" xr:uid="{04A08E06-FCDC-4BD4-A133-2ED35C8B775D}"/>
    <cellStyle name="40% - Ênfase1 12 6 2 3" xfId="19883" xr:uid="{317A5057-4623-44AF-A5C4-9750AB514B3E}"/>
    <cellStyle name="40% - Ênfase1 12 6 2 4" xfId="19884" xr:uid="{18805D61-F432-4498-8162-9BB239970A31}"/>
    <cellStyle name="40% - Ênfase1 12 6 3" xfId="19885" xr:uid="{5355AA6F-54BD-4979-BBB5-FDFB25688071}"/>
    <cellStyle name="40% - Ênfase1 12 6 4" xfId="19886" xr:uid="{793331AF-0AC4-4B7E-8ACD-443344F29502}"/>
    <cellStyle name="40% - Ênfase1 12 6 5" xfId="19887" xr:uid="{0752EB9D-69F3-4EFC-8BC3-9D6E4CCCF2F4}"/>
    <cellStyle name="40% - Ênfase1 12 7" xfId="19888" xr:uid="{59A4CDA4-E139-4F9A-8D97-FD250FB9EAD2}"/>
    <cellStyle name="40% - Ênfase1 12 7 2" xfId="19889" xr:uid="{ECA52B18-9552-4DC3-95EF-6533B30E963C}"/>
    <cellStyle name="40% - Ênfase1 12 7 2 2" xfId="19890" xr:uid="{BB380830-9017-420F-B77E-3F73907C1E61}"/>
    <cellStyle name="40% - Ênfase1 12 7 2 3" xfId="19891" xr:uid="{8FE0CC19-9D7E-401E-B36B-0E5DBFD8AB24}"/>
    <cellStyle name="40% - Ênfase1 12 7 2 4" xfId="19892" xr:uid="{0AB9772F-399D-4FC9-83FA-630FF15A17E1}"/>
    <cellStyle name="40% - Ênfase1 12 7 3" xfId="19893" xr:uid="{2C272476-F196-4B3F-BFB7-B4E912A1103E}"/>
    <cellStyle name="40% - Ênfase1 12 7 4" xfId="19894" xr:uid="{95681102-FA3D-434B-ACE9-E873C93623DA}"/>
    <cellStyle name="40% - Ênfase1 12 7 5" xfId="19895" xr:uid="{81E0E102-ABF2-4252-A8E1-C821E9D5C7EE}"/>
    <cellStyle name="40% - Ênfase1 12 8" xfId="19896" xr:uid="{E6DB70B2-0180-47F5-BF32-91917F2B4516}"/>
    <cellStyle name="40% - Ênfase1 12 8 2" xfId="19897" xr:uid="{499E0DE0-3201-4C80-8C26-5AF0983B3DBC}"/>
    <cellStyle name="40% - Ênfase1 12 8 2 2" xfId="19898" xr:uid="{A361A0BE-46CE-447B-AC6E-9FF905E732A6}"/>
    <cellStyle name="40% - Ênfase1 12 8 2 3" xfId="19899" xr:uid="{E49DB173-4C7D-4974-ABE1-68318BC029A8}"/>
    <cellStyle name="40% - Ênfase1 12 8 2 4" xfId="19900" xr:uid="{1DE264C7-27F3-4F9A-A25B-665E892A75A9}"/>
    <cellStyle name="40% - Ênfase1 12 8 3" xfId="19901" xr:uid="{2F204E8D-ED20-471E-871C-B67E065374CB}"/>
    <cellStyle name="40% - Ênfase1 12 8 4" xfId="19902" xr:uid="{2731CEF8-4A7E-4BFC-A648-423A5B4E2D82}"/>
    <cellStyle name="40% - Ênfase1 12 8 5" xfId="19903" xr:uid="{C25145D2-4A14-4C85-96F0-B0391AEB12E9}"/>
    <cellStyle name="40% - Ênfase1 12 9" xfId="19904" xr:uid="{F3C26AFB-2A5F-464A-9F7D-A98C5A9CFE13}"/>
    <cellStyle name="40% - Ênfase1 12 9 2" xfId="19905" xr:uid="{943DED5A-3859-4FBB-8411-A60FBF44D27B}"/>
    <cellStyle name="40% - Ênfase1 12 9 2 2" xfId="19906" xr:uid="{F51EB438-7106-4F73-B494-AA6D38F24ADD}"/>
    <cellStyle name="40% - Ênfase1 12 9 2 3" xfId="19907" xr:uid="{23BBBA50-98C0-4A48-9D34-0ABBA6C12871}"/>
    <cellStyle name="40% - Ênfase1 12 9 2 4" xfId="19908" xr:uid="{E7B885E1-AF62-46E5-8ED6-D597819ACEAC}"/>
    <cellStyle name="40% - Ênfase1 12 9 3" xfId="19909" xr:uid="{4BF9D751-0527-4F16-BCE7-E3D4E142AF55}"/>
    <cellStyle name="40% - Ênfase1 12 9 4" xfId="19910" xr:uid="{46D2B85B-8DCA-4B80-8234-EC828039A8AC}"/>
    <cellStyle name="40% - Ênfase1 12 9 5" xfId="19911" xr:uid="{AC457BD8-F514-4132-90FA-26939D2BA216}"/>
    <cellStyle name="40% - Ênfase1 120" xfId="19912" xr:uid="{2E6CFB2C-58AE-42C8-A957-9F020C6EE97C}"/>
    <cellStyle name="40% - Ênfase1 121" xfId="19913" xr:uid="{68710C17-011E-4E4A-BB45-981E3BE5E884}"/>
    <cellStyle name="40% - Ênfase1 13" xfId="1436" xr:uid="{27EC5354-8F0E-4709-8AE7-D25A627C7C04}"/>
    <cellStyle name="40% - Ênfase1 13 10" xfId="19914" xr:uid="{78CE717A-8252-4C45-8465-278A9073C188}"/>
    <cellStyle name="40% - Ênfase1 13 10 2" xfId="19915" xr:uid="{6E6B057D-F039-4F8E-BB70-824B4141EE06}"/>
    <cellStyle name="40% - Ênfase1 13 10 2 2" xfId="19916" xr:uid="{2116AB79-6AF8-4F45-8325-878780E4FC92}"/>
    <cellStyle name="40% - Ênfase1 13 10 2 3" xfId="19917" xr:uid="{BE683878-1F30-418C-BEEC-07E14FEBEFF9}"/>
    <cellStyle name="40% - Ênfase1 13 10 2 4" xfId="19918" xr:uid="{39B45AC2-9431-4FBD-A5B1-00D4D2F6D20E}"/>
    <cellStyle name="40% - Ênfase1 13 10 3" xfId="19919" xr:uid="{51048806-7829-4A06-98D3-11AE780896A1}"/>
    <cellStyle name="40% - Ênfase1 13 10 4" xfId="19920" xr:uid="{7EBEEA49-1606-4C00-9DC4-60A8E3C1ED1D}"/>
    <cellStyle name="40% - Ênfase1 13 10 5" xfId="19921" xr:uid="{95F8AADB-9B59-456D-8E45-0748BE0190DA}"/>
    <cellStyle name="40% - Ênfase1 13 11" xfId="19922" xr:uid="{95A2E17B-D282-4026-A3A7-8EEC0F8713E6}"/>
    <cellStyle name="40% - Ênfase1 13 11 2" xfId="19923" xr:uid="{D0BA3766-7084-47D5-9072-E617F858058E}"/>
    <cellStyle name="40% - Ênfase1 13 11 2 2" xfId="19924" xr:uid="{FE4590C9-B92F-429C-A039-74864514C99E}"/>
    <cellStyle name="40% - Ênfase1 13 11 2 3" xfId="19925" xr:uid="{4EF32EE6-1195-4BB0-8C3D-079BA4E8CC43}"/>
    <cellStyle name="40% - Ênfase1 13 11 2 4" xfId="19926" xr:uid="{3A547532-FF54-457D-95A4-62A3158B5979}"/>
    <cellStyle name="40% - Ênfase1 13 11 3" xfId="19927" xr:uid="{F4B51026-F0F9-41CB-A1E5-D5566B6A7774}"/>
    <cellStyle name="40% - Ênfase1 13 11 4" xfId="19928" xr:uid="{BDDE8812-3C02-4343-8096-04D085819B4C}"/>
    <cellStyle name="40% - Ênfase1 13 11 5" xfId="19929" xr:uid="{1299AEBF-3ACD-4C34-B481-32FE35D73806}"/>
    <cellStyle name="40% - Ênfase1 13 12" xfId="19930" xr:uid="{689483E1-C2E3-459B-BD29-31B1740B5388}"/>
    <cellStyle name="40% - Ênfase1 13 12 2" xfId="19931" xr:uid="{6CB9D996-3245-4D74-9339-32E8399BB2EB}"/>
    <cellStyle name="40% - Ênfase1 13 12 3" xfId="19932" xr:uid="{E444AB94-F094-4806-923B-3839D9DBB19D}"/>
    <cellStyle name="40% - Ênfase1 13 12 4" xfId="19933" xr:uid="{B336DBC9-5708-431D-B9D9-B91982A00CC4}"/>
    <cellStyle name="40% - Ênfase1 13 13" xfId="19934" xr:uid="{A5B2280D-AE23-45F7-A8E5-62791B7C2790}"/>
    <cellStyle name="40% - Ênfase1 13 14" xfId="19935" xr:uid="{5DCB5488-9797-4297-9BFD-9D4786CD39C2}"/>
    <cellStyle name="40% - Ênfase1 13 15" xfId="19936" xr:uid="{16485BE2-675D-4980-8CB9-9A17AFBCEBD7}"/>
    <cellStyle name="40% - Ênfase1 13 2" xfId="1437" xr:uid="{AD3C6855-C770-4D18-88E1-33C846E3C5EB}"/>
    <cellStyle name="40% - Ênfase1 13 2 2" xfId="19937" xr:uid="{3BE28B55-51C5-4BF7-BA65-43F37A419BAA}"/>
    <cellStyle name="40% - Ênfase1 13 2 2 2" xfId="19938" xr:uid="{D662FABC-7B24-4A0C-8904-948716A4AB75}"/>
    <cellStyle name="40% - Ênfase1 13 2 2 3" xfId="19939" xr:uid="{D0987DD4-96B8-4DC8-B179-28289503CFD7}"/>
    <cellStyle name="40% - Ênfase1 13 2 2 4" xfId="19940" xr:uid="{F3CB9120-37E4-4CFB-B471-E9463BF9F94B}"/>
    <cellStyle name="40% - Ênfase1 13 2 3" xfId="19941" xr:uid="{E139782A-384C-41E0-AEAB-CF9F64444214}"/>
    <cellStyle name="40% - Ênfase1 13 2 4" xfId="19942" xr:uid="{441E10B4-F57E-492D-9E59-1ADE406D99AF}"/>
    <cellStyle name="40% - Ênfase1 13 2 5" xfId="19943" xr:uid="{112A16D3-09F5-4B28-88E9-65754FA8C363}"/>
    <cellStyle name="40% - Ênfase1 13 3" xfId="19944" xr:uid="{44FF1CDD-922E-465A-8808-AC7F526866A7}"/>
    <cellStyle name="40% - Ênfase1 13 3 2" xfId="19945" xr:uid="{CF65327A-ECF4-4117-BFD0-47726E22A0A3}"/>
    <cellStyle name="40% - Ênfase1 13 3 2 2" xfId="19946" xr:uid="{9C44EE21-38C9-4B4A-BFA6-00B07F3DDFA1}"/>
    <cellStyle name="40% - Ênfase1 13 3 2 3" xfId="19947" xr:uid="{E5A02941-78F4-45C5-8064-DF0BFEC6894A}"/>
    <cellStyle name="40% - Ênfase1 13 3 2 4" xfId="19948" xr:uid="{69950265-A727-406E-8633-A9C0FCEFF13A}"/>
    <cellStyle name="40% - Ênfase1 13 3 3" xfId="19949" xr:uid="{EDDA918B-BAA5-4CE2-874A-12D63A9C3EBE}"/>
    <cellStyle name="40% - Ênfase1 13 3 4" xfId="19950" xr:uid="{0BC93218-D811-4FBA-944F-681F2DB2BFBB}"/>
    <cellStyle name="40% - Ênfase1 13 3 5" xfId="19951" xr:uid="{E0365A1A-4043-45CF-81FD-FD52107DEECC}"/>
    <cellStyle name="40% - Ênfase1 13 4" xfId="19952" xr:uid="{CA2933EA-A44A-4632-BF4D-31AB0714B08C}"/>
    <cellStyle name="40% - Ênfase1 13 4 2" xfId="19953" xr:uid="{B17DFE34-232C-4A8D-9DBA-2C10488EFEDF}"/>
    <cellStyle name="40% - Ênfase1 13 4 2 2" xfId="19954" xr:uid="{3ED2C325-4E91-4EE8-A9CA-562CA275B4AE}"/>
    <cellStyle name="40% - Ênfase1 13 4 2 3" xfId="19955" xr:uid="{174E0FEE-E08C-4FBC-8E90-D51D58165E15}"/>
    <cellStyle name="40% - Ênfase1 13 4 2 4" xfId="19956" xr:uid="{D052650D-9E2F-43A6-8479-1063CF931448}"/>
    <cellStyle name="40% - Ênfase1 13 4 3" xfId="19957" xr:uid="{229C9FB0-BE2B-427F-8DA6-14064F6396C0}"/>
    <cellStyle name="40% - Ênfase1 13 4 4" xfId="19958" xr:uid="{60488CFB-219C-44E8-BB10-FBA8B2AB29BB}"/>
    <cellStyle name="40% - Ênfase1 13 4 5" xfId="19959" xr:uid="{07962CEB-9949-492A-A1DC-C07CA740C338}"/>
    <cellStyle name="40% - Ênfase1 13 5" xfId="19960" xr:uid="{2B5AA9D7-F57F-4BB1-889C-EE2445B5057A}"/>
    <cellStyle name="40% - Ênfase1 13 5 2" xfId="19961" xr:uid="{4B5DC065-4DCA-492D-A404-6197848E2F7F}"/>
    <cellStyle name="40% - Ênfase1 13 5 2 2" xfId="19962" xr:uid="{B52AA18E-9E93-4256-89E0-767E1CE3ED98}"/>
    <cellStyle name="40% - Ênfase1 13 5 2 3" xfId="19963" xr:uid="{9E133989-0DA6-4884-9D8C-4081D9C8ABEE}"/>
    <cellStyle name="40% - Ênfase1 13 5 2 4" xfId="19964" xr:uid="{56DCD4B5-67D9-45FE-A12C-762FAD5B3107}"/>
    <cellStyle name="40% - Ênfase1 13 5 3" xfId="19965" xr:uid="{061455F2-4081-4A33-A2E7-8D5514DA6EE9}"/>
    <cellStyle name="40% - Ênfase1 13 5 4" xfId="19966" xr:uid="{E2959B0D-9550-4328-BC7F-0E6FEFB7B67B}"/>
    <cellStyle name="40% - Ênfase1 13 5 5" xfId="19967" xr:uid="{301CAE1B-77EF-4D29-9950-F8E842A6DA87}"/>
    <cellStyle name="40% - Ênfase1 13 6" xfId="19968" xr:uid="{42E20649-31B5-41BB-89D5-F5185EE424F2}"/>
    <cellStyle name="40% - Ênfase1 13 6 2" xfId="19969" xr:uid="{BBCA938F-2A46-4FCF-8FEC-709FEFDE7627}"/>
    <cellStyle name="40% - Ênfase1 13 6 2 2" xfId="19970" xr:uid="{585C39F6-D1D7-4D5D-9895-CED2CFE2FC4E}"/>
    <cellStyle name="40% - Ênfase1 13 6 2 3" xfId="19971" xr:uid="{7838229B-4D3D-4166-91C0-AF79138EDEFB}"/>
    <cellStyle name="40% - Ênfase1 13 6 2 4" xfId="19972" xr:uid="{76AB36BE-E0FB-47F3-BB5F-93BA1EC85618}"/>
    <cellStyle name="40% - Ênfase1 13 6 3" xfId="19973" xr:uid="{83F8EBEE-F38F-4E10-BC03-A52AF85F15CC}"/>
    <cellStyle name="40% - Ênfase1 13 6 4" xfId="19974" xr:uid="{4A5E8F16-9184-4E92-A5EB-1ED387405503}"/>
    <cellStyle name="40% - Ênfase1 13 6 5" xfId="19975" xr:uid="{871352F7-D26D-4201-AF37-8BE8224437F2}"/>
    <cellStyle name="40% - Ênfase1 13 7" xfId="19976" xr:uid="{A0FB5753-99C3-46AA-9653-5F9D27023C5A}"/>
    <cellStyle name="40% - Ênfase1 13 7 2" xfId="19977" xr:uid="{145305A7-EFB6-4A1C-8106-C3A75D1259F2}"/>
    <cellStyle name="40% - Ênfase1 13 7 2 2" xfId="19978" xr:uid="{CB82C829-D858-4BDC-8925-8B049D116BDF}"/>
    <cellStyle name="40% - Ênfase1 13 7 2 3" xfId="19979" xr:uid="{C7881E00-1279-4AE3-889A-15700DBD445B}"/>
    <cellStyle name="40% - Ênfase1 13 7 2 4" xfId="19980" xr:uid="{5800035E-5D8F-4B88-B6DF-2D69058D055C}"/>
    <cellStyle name="40% - Ênfase1 13 7 3" xfId="19981" xr:uid="{B60CC016-4D14-40D9-B286-0CC486DF9EBD}"/>
    <cellStyle name="40% - Ênfase1 13 7 4" xfId="19982" xr:uid="{6522FD73-AF15-4129-82CD-A77FE735AB49}"/>
    <cellStyle name="40% - Ênfase1 13 7 5" xfId="19983" xr:uid="{BADFBEC9-76C4-4108-B766-48E6150B3148}"/>
    <cellStyle name="40% - Ênfase1 13 8" xfId="19984" xr:uid="{65F8A619-8A78-4052-88CC-D520DFBF3375}"/>
    <cellStyle name="40% - Ênfase1 13 8 2" xfId="19985" xr:uid="{8DA1A79F-4D3B-4658-9249-CD5589723A16}"/>
    <cellStyle name="40% - Ênfase1 13 8 2 2" xfId="19986" xr:uid="{2AB80D3C-E546-4EF9-B444-4DE33300504F}"/>
    <cellStyle name="40% - Ênfase1 13 8 2 3" xfId="19987" xr:uid="{5C72C018-6D85-4EA0-979B-593374F07498}"/>
    <cellStyle name="40% - Ênfase1 13 8 2 4" xfId="19988" xr:uid="{37AA8D86-6E61-4226-B86B-0B0F5E285534}"/>
    <cellStyle name="40% - Ênfase1 13 8 3" xfId="19989" xr:uid="{C75CCE42-BD6B-4F23-A2F8-C7403745F718}"/>
    <cellStyle name="40% - Ênfase1 13 8 4" xfId="19990" xr:uid="{E424F01E-9D37-4D94-B51F-3FF40A1B6349}"/>
    <cellStyle name="40% - Ênfase1 13 8 5" xfId="19991" xr:uid="{89DFA6EA-0FFC-4485-9CE3-025E52A13460}"/>
    <cellStyle name="40% - Ênfase1 13 9" xfId="19992" xr:uid="{73310B70-53E2-4CDC-91D0-8BA468915596}"/>
    <cellStyle name="40% - Ênfase1 13 9 2" xfId="19993" xr:uid="{94FFF822-D12C-4E7A-8DBB-D498B50C0CD4}"/>
    <cellStyle name="40% - Ênfase1 13 9 2 2" xfId="19994" xr:uid="{ED5ECF73-CC6F-47FF-9A31-3723CF869288}"/>
    <cellStyle name="40% - Ênfase1 13 9 2 3" xfId="19995" xr:uid="{12E3D59D-7702-458A-AA34-AD387F44D55B}"/>
    <cellStyle name="40% - Ênfase1 13 9 2 4" xfId="19996" xr:uid="{2D8C5C29-7E84-4FD1-9B54-69512BBE5966}"/>
    <cellStyle name="40% - Ênfase1 13 9 3" xfId="19997" xr:uid="{99E2B62E-A71A-4B66-B7F2-4913D657C121}"/>
    <cellStyle name="40% - Ênfase1 13 9 4" xfId="19998" xr:uid="{9C741543-78C6-4AB6-8BB8-987EAA07115C}"/>
    <cellStyle name="40% - Ênfase1 13 9 5" xfId="19999" xr:uid="{6FA298CB-FC29-43DD-910B-8BBB6A3F8139}"/>
    <cellStyle name="40% - Ênfase1 14" xfId="1438" xr:uid="{59DDDFE9-34B8-4C4A-BE47-37E8538D11B2}"/>
    <cellStyle name="40% - Ênfase1 14 10" xfId="20000" xr:uid="{165D6243-6C68-474C-B34D-C16D6DD294B8}"/>
    <cellStyle name="40% - Ênfase1 14 10 2" xfId="20001" xr:uid="{8EDD5EC8-211F-43AC-9BEB-962C9A1C8E72}"/>
    <cellStyle name="40% - Ênfase1 14 10 2 2" xfId="20002" xr:uid="{23F3274A-78C0-4A51-91EC-8C2F537A2826}"/>
    <cellStyle name="40% - Ênfase1 14 10 2 3" xfId="20003" xr:uid="{227033CF-6EA0-406D-9503-A04356A4EFE7}"/>
    <cellStyle name="40% - Ênfase1 14 10 2 4" xfId="20004" xr:uid="{24CBDD9F-AA3C-4CDE-8895-0656B81D43D0}"/>
    <cellStyle name="40% - Ênfase1 14 10 3" xfId="20005" xr:uid="{550E7585-4D67-4286-90DD-BCD766267859}"/>
    <cellStyle name="40% - Ênfase1 14 10 4" xfId="20006" xr:uid="{A0F9368F-9765-4FA2-8E93-83903142BADE}"/>
    <cellStyle name="40% - Ênfase1 14 10 5" xfId="20007" xr:uid="{5556C532-9587-4128-A5D7-B55B7B347538}"/>
    <cellStyle name="40% - Ênfase1 14 11" xfId="20008" xr:uid="{80BB79C3-225D-4DF7-B50B-A2089E8A56F3}"/>
    <cellStyle name="40% - Ênfase1 14 11 2" xfId="20009" xr:uid="{78844DAF-2233-43C6-8A00-7AE64EE9E22A}"/>
    <cellStyle name="40% - Ênfase1 14 11 2 2" xfId="20010" xr:uid="{38B142C4-DB42-421D-AD13-020B11EC6CE5}"/>
    <cellStyle name="40% - Ênfase1 14 11 2 3" xfId="20011" xr:uid="{ECF1DF95-695A-479F-9578-DCD7D05092F9}"/>
    <cellStyle name="40% - Ênfase1 14 11 2 4" xfId="20012" xr:uid="{910960C0-AE31-455B-8579-DEC7D41F3F45}"/>
    <cellStyle name="40% - Ênfase1 14 11 3" xfId="20013" xr:uid="{8585207B-BBB0-4E18-8E74-71B5145552F2}"/>
    <cellStyle name="40% - Ênfase1 14 11 4" xfId="20014" xr:uid="{9DDC4350-F939-49FC-AF29-1620C464D89C}"/>
    <cellStyle name="40% - Ênfase1 14 11 5" xfId="20015" xr:uid="{FF8BE978-0851-41F9-98E6-5820337ED15F}"/>
    <cellStyle name="40% - Ênfase1 14 12" xfId="20016" xr:uid="{C1FA73EF-01A9-4236-97D4-30A81C4EA80A}"/>
    <cellStyle name="40% - Ênfase1 14 12 2" xfId="20017" xr:uid="{94DDE59D-54C9-4AE9-A513-465088545322}"/>
    <cellStyle name="40% - Ênfase1 14 12 3" xfId="20018" xr:uid="{D0524990-7211-4ABF-8DF0-0CB79F83C082}"/>
    <cellStyle name="40% - Ênfase1 14 12 4" xfId="20019" xr:uid="{EFD24828-4E18-471A-B6C9-434DE0BC1C03}"/>
    <cellStyle name="40% - Ênfase1 14 13" xfId="20020" xr:uid="{588A30DF-1787-4E7B-A9E1-BA61EF5CD676}"/>
    <cellStyle name="40% - Ênfase1 14 14" xfId="20021" xr:uid="{B5FE8AD6-965C-4BA4-A797-EF4A77EBC2F5}"/>
    <cellStyle name="40% - Ênfase1 14 15" xfId="20022" xr:uid="{70002242-F880-4B08-83DF-6A4F974954D7}"/>
    <cellStyle name="40% - Ênfase1 14 2" xfId="1439" xr:uid="{8F24164B-0483-4AFA-8E32-599FE7B998EB}"/>
    <cellStyle name="40% - Ênfase1 14 2 2" xfId="20023" xr:uid="{9216F9C9-3FD4-4152-B635-CA2E15350B9D}"/>
    <cellStyle name="40% - Ênfase1 14 2 2 2" xfId="20024" xr:uid="{1B813D70-8266-4CE7-9F6E-0728C2D439A7}"/>
    <cellStyle name="40% - Ênfase1 14 2 2 3" xfId="20025" xr:uid="{F61D2F1C-468D-4B89-B783-AD02624E1EAF}"/>
    <cellStyle name="40% - Ênfase1 14 2 2 4" xfId="20026" xr:uid="{39172F55-918D-4D0D-BFEF-23C27B90C047}"/>
    <cellStyle name="40% - Ênfase1 14 2 3" xfId="20027" xr:uid="{9BD949D5-DDC6-4FF5-84C7-BB1D0386398C}"/>
    <cellStyle name="40% - Ênfase1 14 2 4" xfId="20028" xr:uid="{4491F6F1-823E-433E-A68A-4C3E968B5FD2}"/>
    <cellStyle name="40% - Ênfase1 14 2 5" xfId="20029" xr:uid="{29170DD1-36A4-4041-A32A-F30B25487A41}"/>
    <cellStyle name="40% - Ênfase1 14 3" xfId="20030" xr:uid="{745F8ED5-CC9E-4D2D-9E11-BC5C0F8772B7}"/>
    <cellStyle name="40% - Ênfase1 14 3 2" xfId="20031" xr:uid="{23C95515-B0AD-40B6-BF57-83317554B0CA}"/>
    <cellStyle name="40% - Ênfase1 14 3 2 2" xfId="20032" xr:uid="{14CC28D0-8777-4F2E-AD8C-5E67F6C6D7C0}"/>
    <cellStyle name="40% - Ênfase1 14 3 2 3" xfId="20033" xr:uid="{82465A61-3977-408D-BB1F-8E4102F6D210}"/>
    <cellStyle name="40% - Ênfase1 14 3 2 4" xfId="20034" xr:uid="{7800B918-0DA5-4ED8-9A8F-7AF8A97B9AA8}"/>
    <cellStyle name="40% - Ênfase1 14 3 3" xfId="20035" xr:uid="{CAF92444-EA09-4822-A0B8-656E43DDB384}"/>
    <cellStyle name="40% - Ênfase1 14 3 4" xfId="20036" xr:uid="{BF3C3E06-0013-4E76-9EDF-274971D37C4B}"/>
    <cellStyle name="40% - Ênfase1 14 3 5" xfId="20037" xr:uid="{E9C74E91-6FCB-4876-8D0A-A1709AC05C01}"/>
    <cellStyle name="40% - Ênfase1 14 4" xfId="20038" xr:uid="{68D3021A-7A2A-4DFE-825C-2FFA532C31DD}"/>
    <cellStyle name="40% - Ênfase1 14 4 2" xfId="20039" xr:uid="{9FA5A616-6B6E-4EBC-962E-3E0370295C10}"/>
    <cellStyle name="40% - Ênfase1 14 4 2 2" xfId="20040" xr:uid="{3FF163AA-E882-4929-B2B4-26409513E8BE}"/>
    <cellStyle name="40% - Ênfase1 14 4 2 3" xfId="20041" xr:uid="{8F52B487-E423-4AA6-9867-1DFB299449E3}"/>
    <cellStyle name="40% - Ênfase1 14 4 2 4" xfId="20042" xr:uid="{BE97F39B-3153-427B-BA4A-96CF2AF93C73}"/>
    <cellStyle name="40% - Ênfase1 14 4 3" xfId="20043" xr:uid="{76839634-C168-4CB9-8056-A2AAA2854342}"/>
    <cellStyle name="40% - Ênfase1 14 4 4" xfId="20044" xr:uid="{80E10CE9-4590-4B80-BA3B-684CEA845D5F}"/>
    <cellStyle name="40% - Ênfase1 14 4 5" xfId="20045" xr:uid="{B9B22C6A-8F77-48DE-9930-735EB977EAB8}"/>
    <cellStyle name="40% - Ênfase1 14 5" xfId="20046" xr:uid="{A0CF3D14-C926-431D-A14E-8973C8D832EC}"/>
    <cellStyle name="40% - Ênfase1 14 5 2" xfId="20047" xr:uid="{9573D2FD-2D96-41ED-88F9-79D591E30093}"/>
    <cellStyle name="40% - Ênfase1 14 5 2 2" xfId="20048" xr:uid="{2583F00E-9EA8-488F-B3B1-C3238D13C653}"/>
    <cellStyle name="40% - Ênfase1 14 5 2 3" xfId="20049" xr:uid="{0CDAB5C7-819A-42F9-821D-9E29132D0410}"/>
    <cellStyle name="40% - Ênfase1 14 5 2 4" xfId="20050" xr:uid="{749719E6-3E11-4B9F-969F-FDAE2E543AC3}"/>
    <cellStyle name="40% - Ênfase1 14 5 3" xfId="20051" xr:uid="{A89031D1-F2CF-4F3C-91BB-D20370646510}"/>
    <cellStyle name="40% - Ênfase1 14 5 4" xfId="20052" xr:uid="{11CB6FDA-6882-48D4-AD78-E63626BBD36A}"/>
    <cellStyle name="40% - Ênfase1 14 5 5" xfId="20053" xr:uid="{A9D6011B-F3A4-4F54-9DBD-A49D0F0E026E}"/>
    <cellStyle name="40% - Ênfase1 14 6" xfId="20054" xr:uid="{15001193-A5B1-4A14-A3B3-D6E1C5306434}"/>
    <cellStyle name="40% - Ênfase1 14 6 2" xfId="20055" xr:uid="{45E90DBC-C090-4DC3-B852-64986243B7C8}"/>
    <cellStyle name="40% - Ênfase1 14 6 2 2" xfId="20056" xr:uid="{BF03F301-D5D4-494A-8CE6-D1D8EEBD0FB2}"/>
    <cellStyle name="40% - Ênfase1 14 6 2 3" xfId="20057" xr:uid="{C8848CE3-8002-4BE0-9F65-009443087F0D}"/>
    <cellStyle name="40% - Ênfase1 14 6 2 4" xfId="20058" xr:uid="{9754D9FF-1C90-40DB-99C0-2398948A1792}"/>
    <cellStyle name="40% - Ênfase1 14 6 3" xfId="20059" xr:uid="{23D36DC9-9575-4E97-A493-AE5943172ACE}"/>
    <cellStyle name="40% - Ênfase1 14 6 4" xfId="20060" xr:uid="{01449393-3E79-4114-97AD-B30A8E9CB4FC}"/>
    <cellStyle name="40% - Ênfase1 14 6 5" xfId="20061" xr:uid="{2D0E53E9-56B3-487C-896D-806C9519C06B}"/>
    <cellStyle name="40% - Ênfase1 14 7" xfId="20062" xr:uid="{30E49DDB-DD99-4A83-A980-B8BE3BC2CB08}"/>
    <cellStyle name="40% - Ênfase1 14 7 2" xfId="20063" xr:uid="{A1C15BEF-34E9-4B51-98A5-56CB07DD04D9}"/>
    <cellStyle name="40% - Ênfase1 14 7 2 2" xfId="20064" xr:uid="{00A23BFF-D953-4FE9-94BB-90E9E182BD56}"/>
    <cellStyle name="40% - Ênfase1 14 7 2 3" xfId="20065" xr:uid="{5AC48E9C-38CC-4BE1-8F5F-1F643B20692E}"/>
    <cellStyle name="40% - Ênfase1 14 7 2 4" xfId="20066" xr:uid="{80D9D75E-C0E9-4347-B799-B69401CCC4CD}"/>
    <cellStyle name="40% - Ênfase1 14 7 3" xfId="20067" xr:uid="{DDD5F8BF-84A5-4687-A45B-B824303C0C00}"/>
    <cellStyle name="40% - Ênfase1 14 7 4" xfId="20068" xr:uid="{CAC6E0D8-D8D1-4C26-86BA-ABE4297CB87F}"/>
    <cellStyle name="40% - Ênfase1 14 7 5" xfId="20069" xr:uid="{CDE6A064-A5AE-41A0-BC36-44EF6D12581C}"/>
    <cellStyle name="40% - Ênfase1 14 8" xfId="20070" xr:uid="{28E1FF46-5DCA-438E-8834-607C4765F19D}"/>
    <cellStyle name="40% - Ênfase1 14 8 2" xfId="20071" xr:uid="{9619BD29-2496-4E2E-A17D-894FAA0CF1A2}"/>
    <cellStyle name="40% - Ênfase1 14 8 2 2" xfId="20072" xr:uid="{EC4F2F66-D737-4C8E-BE01-07AA2BEDE845}"/>
    <cellStyle name="40% - Ênfase1 14 8 2 3" xfId="20073" xr:uid="{73AEF303-CE74-4E21-94E6-DFB390FBECA1}"/>
    <cellStyle name="40% - Ênfase1 14 8 2 4" xfId="20074" xr:uid="{CD6F60F2-9B1C-4250-AA4F-22664CF84734}"/>
    <cellStyle name="40% - Ênfase1 14 8 3" xfId="20075" xr:uid="{6A890DD9-CB14-40CB-A2B3-9C6CEB467D25}"/>
    <cellStyle name="40% - Ênfase1 14 8 4" xfId="20076" xr:uid="{AFA3860E-3864-437E-BF32-5F4B5C7DD9FA}"/>
    <cellStyle name="40% - Ênfase1 14 8 5" xfId="20077" xr:uid="{CC6FFA65-94D6-4563-9614-1F9B7A3A57CF}"/>
    <cellStyle name="40% - Ênfase1 14 9" xfId="20078" xr:uid="{F1FE0DB9-82CE-42D1-82A7-0EAE31C1CC53}"/>
    <cellStyle name="40% - Ênfase1 14 9 2" xfId="20079" xr:uid="{A9F9178D-85E3-4575-BFCA-0990EDFC4612}"/>
    <cellStyle name="40% - Ênfase1 14 9 2 2" xfId="20080" xr:uid="{100DC71F-3AF9-431C-A8D3-F171EBFDEA4A}"/>
    <cellStyle name="40% - Ênfase1 14 9 2 3" xfId="20081" xr:uid="{564E1F7B-D5AE-4D6F-9DB0-65401C4E8212}"/>
    <cellStyle name="40% - Ênfase1 14 9 2 4" xfId="20082" xr:uid="{C2EF375B-B2A5-4D5D-9F8C-A3C570A09275}"/>
    <cellStyle name="40% - Ênfase1 14 9 3" xfId="20083" xr:uid="{9710766E-5F96-4FD6-9202-E40792C785DA}"/>
    <cellStyle name="40% - Ênfase1 14 9 4" xfId="20084" xr:uid="{D4DC65BB-40F4-4C14-9DDB-66AE230E27D8}"/>
    <cellStyle name="40% - Ênfase1 14 9 5" xfId="20085" xr:uid="{594CF524-0FFB-478D-B791-CB39945BFD71}"/>
    <cellStyle name="40% - Ênfase1 15" xfId="1440" xr:uid="{664A69F7-B816-4E33-BD72-0CB37DCE065A}"/>
    <cellStyle name="40% - Ênfase1 15 10" xfId="20086" xr:uid="{384ACA49-E171-4098-876F-6B10F7E9ED73}"/>
    <cellStyle name="40% - Ênfase1 15 10 2" xfId="20087" xr:uid="{DCD32D4F-AF8D-4435-A9F8-A09034F537FE}"/>
    <cellStyle name="40% - Ênfase1 15 10 2 2" xfId="20088" xr:uid="{AFDFFCB9-C9FD-48AA-A29A-575FF5D5B37B}"/>
    <cellStyle name="40% - Ênfase1 15 10 2 3" xfId="20089" xr:uid="{AE1D7DC3-107A-4A8F-9F8E-5C582C8742BB}"/>
    <cellStyle name="40% - Ênfase1 15 10 2 4" xfId="20090" xr:uid="{2158B131-F1F9-416D-A9C4-ED8EF000BF83}"/>
    <cellStyle name="40% - Ênfase1 15 10 3" xfId="20091" xr:uid="{E646D47B-3F97-4224-A85B-D8510314A863}"/>
    <cellStyle name="40% - Ênfase1 15 10 4" xfId="20092" xr:uid="{DB4AB703-18EF-4C3C-B98A-45A481058D3A}"/>
    <cellStyle name="40% - Ênfase1 15 10 5" xfId="20093" xr:uid="{0B71C9BF-E624-4B26-9AFE-B02F08996D58}"/>
    <cellStyle name="40% - Ênfase1 15 11" xfId="20094" xr:uid="{0785FC5C-D3F8-40D0-B71C-BBD5E086C296}"/>
    <cellStyle name="40% - Ênfase1 15 11 2" xfId="20095" xr:uid="{4FCBC6B6-E167-41DD-B3E9-C5087F17AEEF}"/>
    <cellStyle name="40% - Ênfase1 15 11 2 2" xfId="20096" xr:uid="{BD471E9E-CC5D-4D1C-B273-3219BDD8F388}"/>
    <cellStyle name="40% - Ênfase1 15 11 2 3" xfId="20097" xr:uid="{9906B6EF-DD2F-46B3-B5FF-8640349C8835}"/>
    <cellStyle name="40% - Ênfase1 15 11 2 4" xfId="20098" xr:uid="{1D8BB26A-A4AD-4711-B46A-663BD9DCD65C}"/>
    <cellStyle name="40% - Ênfase1 15 11 3" xfId="20099" xr:uid="{AFA1FA8D-0EC1-49FB-B83B-167E284EB03C}"/>
    <cellStyle name="40% - Ênfase1 15 11 4" xfId="20100" xr:uid="{71AC7414-588E-45A5-A421-2EB5D337CBCE}"/>
    <cellStyle name="40% - Ênfase1 15 11 5" xfId="20101" xr:uid="{82C16E16-D4D1-42DD-9908-62A3F1063A86}"/>
    <cellStyle name="40% - Ênfase1 15 12" xfId="20102" xr:uid="{6E72A8AA-09E2-421B-8BC5-18A628E51B31}"/>
    <cellStyle name="40% - Ênfase1 15 12 2" xfId="20103" xr:uid="{1DED9A75-621D-4054-886A-E0FA16B18AC5}"/>
    <cellStyle name="40% - Ênfase1 15 12 3" xfId="20104" xr:uid="{D1776E66-18FB-49A5-A521-01FB298A55A4}"/>
    <cellStyle name="40% - Ênfase1 15 12 4" xfId="20105" xr:uid="{C661A700-7CCA-4C08-8F93-894A50167084}"/>
    <cellStyle name="40% - Ênfase1 15 13" xfId="20106" xr:uid="{6FFCC69D-2C97-44A6-8E14-77ED2B3C0F71}"/>
    <cellStyle name="40% - Ênfase1 15 14" xfId="20107" xr:uid="{AD397A2A-6B61-4F01-94E4-7CF280856E71}"/>
    <cellStyle name="40% - Ênfase1 15 15" xfId="20108" xr:uid="{0B30C99D-A645-4F2F-9012-0F9661117B55}"/>
    <cellStyle name="40% - Ênfase1 15 2" xfId="1441" xr:uid="{53229DC5-B3AC-4E79-8CB8-69999EA2BAB1}"/>
    <cellStyle name="40% - Ênfase1 15 2 2" xfId="20109" xr:uid="{FD65404B-E2F2-4847-9C5D-DE018F0FC076}"/>
    <cellStyle name="40% - Ênfase1 15 2 2 2" xfId="20110" xr:uid="{E7C8C8E5-C12D-4F89-8B12-EB00A1E968A8}"/>
    <cellStyle name="40% - Ênfase1 15 2 2 3" xfId="20111" xr:uid="{46E8906D-92B2-4D03-B476-1D23C6607C67}"/>
    <cellStyle name="40% - Ênfase1 15 2 2 4" xfId="20112" xr:uid="{497CFD82-5B54-48A5-BB7F-6D810419B302}"/>
    <cellStyle name="40% - Ênfase1 15 2 3" xfId="20113" xr:uid="{442C6447-6088-47CB-9A55-F046C539EC6A}"/>
    <cellStyle name="40% - Ênfase1 15 2 4" xfId="20114" xr:uid="{B39B2389-BE38-4CCE-AD4F-C875267FECED}"/>
    <cellStyle name="40% - Ênfase1 15 2 5" xfId="20115" xr:uid="{99375968-55F8-4C96-862C-D3751AA6B951}"/>
    <cellStyle name="40% - Ênfase1 15 3" xfId="20116" xr:uid="{EEC0B2F8-E856-4115-A1EA-4E4A4131D4B2}"/>
    <cellStyle name="40% - Ênfase1 15 3 2" xfId="20117" xr:uid="{D693A131-3BB6-4B61-8F2E-86E3CF11DBF9}"/>
    <cellStyle name="40% - Ênfase1 15 3 2 2" xfId="20118" xr:uid="{C8EBE134-6BFA-42CB-B480-67035C58D5A6}"/>
    <cellStyle name="40% - Ênfase1 15 3 2 3" xfId="20119" xr:uid="{24C52C6D-1168-4FD5-A90D-539436FA1E63}"/>
    <cellStyle name="40% - Ênfase1 15 3 2 4" xfId="20120" xr:uid="{E8D770BE-AEFB-4A4B-A0D2-0787A1159E69}"/>
    <cellStyle name="40% - Ênfase1 15 3 3" xfId="20121" xr:uid="{48B9B657-6D4B-4796-84E5-43CD2ECBEBE9}"/>
    <cellStyle name="40% - Ênfase1 15 3 4" xfId="20122" xr:uid="{2F409A36-9CBE-46E4-B4B7-341EF36DB4E8}"/>
    <cellStyle name="40% - Ênfase1 15 3 5" xfId="20123" xr:uid="{2C8B3892-45CA-417E-A32F-99CEE05661D3}"/>
    <cellStyle name="40% - Ênfase1 15 4" xfId="20124" xr:uid="{3065CB34-4BCC-4B16-858B-5C222E758B85}"/>
    <cellStyle name="40% - Ênfase1 15 4 2" xfId="20125" xr:uid="{C92BC1FF-2A92-4E6E-B0D0-EE46814743B2}"/>
    <cellStyle name="40% - Ênfase1 15 4 2 2" xfId="20126" xr:uid="{C14A9F9E-CB92-4E05-A413-E8185E7D419E}"/>
    <cellStyle name="40% - Ênfase1 15 4 2 3" xfId="20127" xr:uid="{ADA6F458-2AA1-4AB8-BA2D-74F618F9EF56}"/>
    <cellStyle name="40% - Ênfase1 15 4 2 4" xfId="20128" xr:uid="{6AA2D742-9C2D-435E-BD9F-0EC4B2A83F40}"/>
    <cellStyle name="40% - Ênfase1 15 4 3" xfId="20129" xr:uid="{71A3F3DC-49BA-4911-9CEF-A0C633E3FC30}"/>
    <cellStyle name="40% - Ênfase1 15 4 4" xfId="20130" xr:uid="{ED5F2279-E096-44A2-BA0E-655C930FDFBA}"/>
    <cellStyle name="40% - Ênfase1 15 4 5" xfId="20131" xr:uid="{49129A76-EFB0-4908-AEE1-F8D058A5961A}"/>
    <cellStyle name="40% - Ênfase1 15 5" xfId="20132" xr:uid="{02C39AE5-F6A4-4321-B08E-2248097AFD75}"/>
    <cellStyle name="40% - Ênfase1 15 5 2" xfId="20133" xr:uid="{BB52460E-7FEC-4132-9359-9526C4EC6A1A}"/>
    <cellStyle name="40% - Ênfase1 15 5 2 2" xfId="20134" xr:uid="{284AB7DF-3814-46E9-A20D-B6DC960D78A5}"/>
    <cellStyle name="40% - Ênfase1 15 5 2 3" xfId="20135" xr:uid="{B9EF739F-D04E-41D4-9BE5-6A1FA4A9975F}"/>
    <cellStyle name="40% - Ênfase1 15 5 2 4" xfId="20136" xr:uid="{0C31D4C1-8FAB-461C-B97C-8C073F992CA5}"/>
    <cellStyle name="40% - Ênfase1 15 5 3" xfId="20137" xr:uid="{B99A152F-EB78-420A-AD50-C3676A34780B}"/>
    <cellStyle name="40% - Ênfase1 15 5 4" xfId="20138" xr:uid="{E92467BB-A501-4B5F-A573-8A5CE9320E27}"/>
    <cellStyle name="40% - Ênfase1 15 5 5" xfId="20139" xr:uid="{89302FCB-94E4-4D97-9332-552269C0EA34}"/>
    <cellStyle name="40% - Ênfase1 15 6" xfId="20140" xr:uid="{A3451FE1-ACC4-4E12-8D50-6AC541883680}"/>
    <cellStyle name="40% - Ênfase1 15 6 2" xfId="20141" xr:uid="{82B4212C-2459-4A8F-9E6F-62423F41B9DE}"/>
    <cellStyle name="40% - Ênfase1 15 6 2 2" xfId="20142" xr:uid="{48E6CE55-224F-4376-AEAD-599921AAC88A}"/>
    <cellStyle name="40% - Ênfase1 15 6 2 3" xfId="20143" xr:uid="{AE71C942-5B0F-48FB-ACCF-9C029F25A493}"/>
    <cellStyle name="40% - Ênfase1 15 6 2 4" xfId="20144" xr:uid="{802DA688-B590-44F3-9B55-00E9BAD627BE}"/>
    <cellStyle name="40% - Ênfase1 15 6 3" xfId="20145" xr:uid="{A6470496-7120-40FD-AACB-F0D31F12104B}"/>
    <cellStyle name="40% - Ênfase1 15 6 4" xfId="20146" xr:uid="{4CFD9598-AEAF-4CF7-8E73-08497C39D6E8}"/>
    <cellStyle name="40% - Ênfase1 15 6 5" xfId="20147" xr:uid="{D4050A53-E08E-4AD7-8C84-08AA330CF586}"/>
    <cellStyle name="40% - Ênfase1 15 7" xfId="20148" xr:uid="{694653A6-3FD8-4625-A1F8-446ECF97E97B}"/>
    <cellStyle name="40% - Ênfase1 15 7 2" xfId="20149" xr:uid="{5D91970D-BC43-4C80-A1FD-D14A06E86F9C}"/>
    <cellStyle name="40% - Ênfase1 15 7 2 2" xfId="20150" xr:uid="{6AE24648-5D63-4A81-924F-EAC3F023F436}"/>
    <cellStyle name="40% - Ênfase1 15 7 2 3" xfId="20151" xr:uid="{1628BD34-1870-4CFA-8129-56F0941FEB1C}"/>
    <cellStyle name="40% - Ênfase1 15 7 2 4" xfId="20152" xr:uid="{D02EE3BA-A303-4316-A060-8742A4C673C3}"/>
    <cellStyle name="40% - Ênfase1 15 7 3" xfId="20153" xr:uid="{0ABE4AC1-7EF1-45C0-9138-6CA4CD1F0349}"/>
    <cellStyle name="40% - Ênfase1 15 7 4" xfId="20154" xr:uid="{832F351B-830C-4457-84A6-59653C3A9467}"/>
    <cellStyle name="40% - Ênfase1 15 7 5" xfId="20155" xr:uid="{837193EC-3C10-4C07-8542-D021E204A245}"/>
    <cellStyle name="40% - Ênfase1 15 8" xfId="20156" xr:uid="{761609EE-9498-408F-B302-A5F7EB4D8CB5}"/>
    <cellStyle name="40% - Ênfase1 15 8 2" xfId="20157" xr:uid="{D5A924CE-FB1A-41EA-A84E-70953F1A2C86}"/>
    <cellStyle name="40% - Ênfase1 15 8 2 2" xfId="20158" xr:uid="{AA50E4FE-A5FE-4D83-9808-705D4BAF7254}"/>
    <cellStyle name="40% - Ênfase1 15 8 2 3" xfId="20159" xr:uid="{D39CE9FB-6459-4B9B-BA1C-B8DFE31A1CD4}"/>
    <cellStyle name="40% - Ênfase1 15 8 2 4" xfId="20160" xr:uid="{EE75F528-8F86-4087-9A7B-F9F78A32648B}"/>
    <cellStyle name="40% - Ênfase1 15 8 3" xfId="20161" xr:uid="{34199276-C03B-42C4-B732-5608225E2846}"/>
    <cellStyle name="40% - Ênfase1 15 8 4" xfId="20162" xr:uid="{B70E7F55-BE75-4604-ADDB-091697DA5A6B}"/>
    <cellStyle name="40% - Ênfase1 15 8 5" xfId="20163" xr:uid="{010C74AE-48EA-4C66-A87F-CE5BA523952B}"/>
    <cellStyle name="40% - Ênfase1 15 9" xfId="20164" xr:uid="{F8C1F9B7-A5C1-4975-8C4E-4834FF540C31}"/>
    <cellStyle name="40% - Ênfase1 15 9 2" xfId="20165" xr:uid="{D58EF0E2-69AE-4201-A45B-B054E7171D9A}"/>
    <cellStyle name="40% - Ênfase1 15 9 2 2" xfId="20166" xr:uid="{C62CD3FB-D420-4CA5-9E17-CB8FF6DEC023}"/>
    <cellStyle name="40% - Ênfase1 15 9 2 3" xfId="20167" xr:uid="{C9B32545-EDB0-4CCE-B9FD-FA13EAFCB277}"/>
    <cellStyle name="40% - Ênfase1 15 9 2 4" xfId="20168" xr:uid="{1C7F237A-BAEF-4DBF-8E0B-356BA0298F2A}"/>
    <cellStyle name="40% - Ênfase1 15 9 3" xfId="20169" xr:uid="{CC275BDC-C52D-4C28-8A30-F166F60BA61E}"/>
    <cellStyle name="40% - Ênfase1 15 9 4" xfId="20170" xr:uid="{F9E49E78-CD55-4D72-AAFA-5363349DE635}"/>
    <cellStyle name="40% - Ênfase1 15 9 5" xfId="20171" xr:uid="{120B5309-BA69-4459-B071-1DEF762717A2}"/>
    <cellStyle name="40% - Ênfase1 16" xfId="1442" xr:uid="{C9A900C3-C523-48F6-977A-899993D0344E}"/>
    <cellStyle name="40% - Ênfase1 16 10" xfId="20172" xr:uid="{C0053747-5C64-423F-B8BF-45143FF499FE}"/>
    <cellStyle name="40% - Ênfase1 16 10 2" xfId="20173" xr:uid="{5976A361-EC00-4353-A467-BC3ECE13BF53}"/>
    <cellStyle name="40% - Ênfase1 16 10 2 2" xfId="20174" xr:uid="{6112742B-F0C8-4F68-82E7-04F7758C89D5}"/>
    <cellStyle name="40% - Ênfase1 16 10 2 3" xfId="20175" xr:uid="{6BD75BF5-E2B9-43DE-9D87-96526A8BF028}"/>
    <cellStyle name="40% - Ênfase1 16 10 2 4" xfId="20176" xr:uid="{80C16B0E-C7D3-46AA-9511-B406B3AC16A0}"/>
    <cellStyle name="40% - Ênfase1 16 10 3" xfId="20177" xr:uid="{ADA9222F-85FB-40B9-A072-E1BA1871AE42}"/>
    <cellStyle name="40% - Ênfase1 16 10 4" xfId="20178" xr:uid="{8F73B459-3521-40A0-8C97-ABE40E96F0EF}"/>
    <cellStyle name="40% - Ênfase1 16 10 5" xfId="20179" xr:uid="{48A47962-1F04-438B-9978-3542E23D6CE8}"/>
    <cellStyle name="40% - Ênfase1 16 11" xfId="20180" xr:uid="{82318512-7DF2-4E00-9BF1-78A23B0D1E73}"/>
    <cellStyle name="40% - Ênfase1 16 11 2" xfId="20181" xr:uid="{FB0A0676-BA52-4EE9-90BE-27DAD685295D}"/>
    <cellStyle name="40% - Ênfase1 16 11 2 2" xfId="20182" xr:uid="{F458BDC5-9B81-4577-8544-043DD7D8B3CC}"/>
    <cellStyle name="40% - Ênfase1 16 11 2 3" xfId="20183" xr:uid="{1468FF46-3466-4B63-AF69-6B932E2AD9FE}"/>
    <cellStyle name="40% - Ênfase1 16 11 2 4" xfId="20184" xr:uid="{A24D5D89-53EE-4490-B668-8782C31E9A7E}"/>
    <cellStyle name="40% - Ênfase1 16 11 3" xfId="20185" xr:uid="{3453D9D6-01FF-4634-B239-CD086998BF3A}"/>
    <cellStyle name="40% - Ênfase1 16 11 4" xfId="20186" xr:uid="{AA69B170-9B99-4CF9-BC14-4B4064CFF0D8}"/>
    <cellStyle name="40% - Ênfase1 16 11 5" xfId="20187" xr:uid="{01AD835F-07B1-49F6-926D-55E4701CB89C}"/>
    <cellStyle name="40% - Ênfase1 16 12" xfId="20188" xr:uid="{6DE5F6BA-DC5B-4B0C-84C6-1C0ACD162691}"/>
    <cellStyle name="40% - Ênfase1 16 12 2" xfId="20189" xr:uid="{FC2C1C3B-263A-41C7-BD7F-E3454B361F8B}"/>
    <cellStyle name="40% - Ênfase1 16 12 3" xfId="20190" xr:uid="{9B909D18-BC59-4558-96FA-7A50482EEA6E}"/>
    <cellStyle name="40% - Ênfase1 16 12 4" xfId="20191" xr:uid="{B4CC2799-AC9B-4CA1-A8D3-0F16FD08A730}"/>
    <cellStyle name="40% - Ênfase1 16 13" xfId="20192" xr:uid="{8E69DC97-09F4-42C9-990C-8D561B3A73AC}"/>
    <cellStyle name="40% - Ênfase1 16 14" xfId="20193" xr:uid="{37E89B4B-7CF2-4879-A1DC-47B9BA496E80}"/>
    <cellStyle name="40% - Ênfase1 16 15" xfId="20194" xr:uid="{FC2CAFA4-64D1-4661-AC0E-6BB8AF82DEE8}"/>
    <cellStyle name="40% - Ênfase1 16 2" xfId="1443" xr:uid="{3E731C15-F7C6-4E33-80C9-89E934F5DED1}"/>
    <cellStyle name="40% - Ênfase1 16 2 2" xfId="20195" xr:uid="{79D5186D-E577-40A8-A048-B42ECBD4D459}"/>
    <cellStyle name="40% - Ênfase1 16 2 2 2" xfId="20196" xr:uid="{053FCB19-0522-44E3-82E7-91FA2F7A92EA}"/>
    <cellStyle name="40% - Ênfase1 16 2 2 3" xfId="20197" xr:uid="{8361B733-E485-4371-9739-5F6B8B91A342}"/>
    <cellStyle name="40% - Ênfase1 16 2 2 4" xfId="20198" xr:uid="{34FE0CE0-D29B-46FA-AA76-74D8EF6ACFE2}"/>
    <cellStyle name="40% - Ênfase1 16 2 3" xfId="20199" xr:uid="{D557009B-7C26-4FE0-ACB5-565F834AB1AD}"/>
    <cellStyle name="40% - Ênfase1 16 2 4" xfId="20200" xr:uid="{120A6017-EEA2-4611-A314-C05F50A471F0}"/>
    <cellStyle name="40% - Ênfase1 16 2 5" xfId="20201" xr:uid="{027049FA-051E-47B6-82AC-F8BC6AEA001E}"/>
    <cellStyle name="40% - Ênfase1 16 3" xfId="20202" xr:uid="{68A9CBF4-3A28-4B83-9899-D0C0C2700293}"/>
    <cellStyle name="40% - Ênfase1 16 3 2" xfId="20203" xr:uid="{39619742-BDC8-4342-89C9-FDE55775C92A}"/>
    <cellStyle name="40% - Ênfase1 16 3 2 2" xfId="20204" xr:uid="{2625D962-9332-4081-AE39-A370E15AC16E}"/>
    <cellStyle name="40% - Ênfase1 16 3 2 3" xfId="20205" xr:uid="{9A1F788D-6B1D-445F-AA9F-FFE1C3DDC354}"/>
    <cellStyle name="40% - Ênfase1 16 3 2 4" xfId="20206" xr:uid="{56E9908C-D114-4F4B-ABC2-E60BDAEB2DB4}"/>
    <cellStyle name="40% - Ênfase1 16 3 3" xfId="20207" xr:uid="{62E34AAC-D660-459C-8191-9F222ACA314C}"/>
    <cellStyle name="40% - Ênfase1 16 3 4" xfId="20208" xr:uid="{19C1DCCB-2278-43F5-B3AD-AF0867681F73}"/>
    <cellStyle name="40% - Ênfase1 16 3 5" xfId="20209" xr:uid="{5E3DFFB9-F10C-4066-8B25-25123D823465}"/>
    <cellStyle name="40% - Ênfase1 16 4" xfId="20210" xr:uid="{07645660-9334-4956-8E89-D1CAF62A387A}"/>
    <cellStyle name="40% - Ênfase1 16 4 2" xfId="20211" xr:uid="{80D20FA0-52CE-4CA9-AC9A-1088D75A998C}"/>
    <cellStyle name="40% - Ênfase1 16 4 2 2" xfId="20212" xr:uid="{314F0D34-A0CF-4022-81D0-1C96F7A85E9B}"/>
    <cellStyle name="40% - Ênfase1 16 4 2 3" xfId="20213" xr:uid="{B9438864-1121-4CA3-B8E0-3B8D948621DD}"/>
    <cellStyle name="40% - Ênfase1 16 4 2 4" xfId="20214" xr:uid="{DF1CEC13-C92B-4FC5-B1CB-F38D6B6888C6}"/>
    <cellStyle name="40% - Ênfase1 16 4 3" xfId="20215" xr:uid="{D21D4241-3E62-4823-A86B-7A9E31534C98}"/>
    <cellStyle name="40% - Ênfase1 16 4 4" xfId="20216" xr:uid="{70CA6B4E-78AD-42D8-A72A-60EF991DB28B}"/>
    <cellStyle name="40% - Ênfase1 16 4 5" xfId="20217" xr:uid="{D8517358-073E-4C67-80B6-DD8CCA991DB3}"/>
    <cellStyle name="40% - Ênfase1 16 5" xfId="20218" xr:uid="{1A3E515D-F5F3-4D97-B1DF-6E3E016C24DB}"/>
    <cellStyle name="40% - Ênfase1 16 5 2" xfId="20219" xr:uid="{5043FB5C-ADF9-4172-97C8-AA14F068D82A}"/>
    <cellStyle name="40% - Ênfase1 16 5 2 2" xfId="20220" xr:uid="{255D2EE0-3EB7-4DBE-8DFE-3D646F54A3D2}"/>
    <cellStyle name="40% - Ênfase1 16 5 2 3" xfId="20221" xr:uid="{35B1D6CD-EEF7-4044-85CD-F403603428C8}"/>
    <cellStyle name="40% - Ênfase1 16 5 2 4" xfId="20222" xr:uid="{DE2B2B87-48E6-4C3D-9AF1-4C778E5C157F}"/>
    <cellStyle name="40% - Ênfase1 16 5 3" xfId="20223" xr:uid="{945AEBE7-8D22-467D-8F85-B3744D88D19E}"/>
    <cellStyle name="40% - Ênfase1 16 5 4" xfId="20224" xr:uid="{2A246515-65F9-4E5F-B2D0-D2954BA02710}"/>
    <cellStyle name="40% - Ênfase1 16 5 5" xfId="20225" xr:uid="{1EC2FBF5-D250-42AE-8B3A-24E9E927A83E}"/>
    <cellStyle name="40% - Ênfase1 16 6" xfId="20226" xr:uid="{28F2A60F-F80B-4DBD-A26A-77383932702C}"/>
    <cellStyle name="40% - Ênfase1 16 6 2" xfId="20227" xr:uid="{EDE06E83-522B-451F-9046-54C2C447665B}"/>
    <cellStyle name="40% - Ênfase1 16 6 2 2" xfId="20228" xr:uid="{951F528E-263A-4815-B086-F1DB25C5C340}"/>
    <cellStyle name="40% - Ênfase1 16 6 2 3" xfId="20229" xr:uid="{5F3A385B-87C2-4721-B5D3-68A9DA03BB66}"/>
    <cellStyle name="40% - Ênfase1 16 6 2 4" xfId="20230" xr:uid="{8BA94779-3C0C-4356-B199-AC478E013F5A}"/>
    <cellStyle name="40% - Ênfase1 16 6 3" xfId="20231" xr:uid="{4F09E274-49D5-40B9-8729-480BA7C04AAD}"/>
    <cellStyle name="40% - Ênfase1 16 6 4" xfId="20232" xr:uid="{CC1589D8-8CFA-4054-B5E0-3266012403CA}"/>
    <cellStyle name="40% - Ênfase1 16 6 5" xfId="20233" xr:uid="{B6E18AA5-B3B0-4F89-858A-4165240665A1}"/>
    <cellStyle name="40% - Ênfase1 16 7" xfId="20234" xr:uid="{FE2BDB90-0BDF-4232-8768-13437CD4F36A}"/>
    <cellStyle name="40% - Ênfase1 16 7 2" xfId="20235" xr:uid="{A8ACA140-6EB5-4B9F-9FDD-345AA1EEB418}"/>
    <cellStyle name="40% - Ênfase1 16 7 2 2" xfId="20236" xr:uid="{9706C487-CB64-44BB-AA8A-B9FCFA1AF54B}"/>
    <cellStyle name="40% - Ênfase1 16 7 2 3" xfId="20237" xr:uid="{CEFB4438-EABE-4A3D-9B80-DA7B60E109A0}"/>
    <cellStyle name="40% - Ênfase1 16 7 2 4" xfId="20238" xr:uid="{495A2C7F-B8B4-46DF-9552-B56546B68A40}"/>
    <cellStyle name="40% - Ênfase1 16 7 3" xfId="20239" xr:uid="{D5670F7D-A902-4F16-A705-2692C253A17E}"/>
    <cellStyle name="40% - Ênfase1 16 7 4" xfId="20240" xr:uid="{8A9DAD7F-B41A-416C-A7BC-A38A85475309}"/>
    <cellStyle name="40% - Ênfase1 16 7 5" xfId="20241" xr:uid="{DED3F5BA-D03A-471D-8330-22A5C7F422B7}"/>
    <cellStyle name="40% - Ênfase1 16 8" xfId="20242" xr:uid="{4CE8D16C-41C0-420B-883A-C347A64BD939}"/>
    <cellStyle name="40% - Ênfase1 16 8 2" xfId="20243" xr:uid="{96117BAC-BFC0-4404-B79D-85129CA4C3DD}"/>
    <cellStyle name="40% - Ênfase1 16 8 2 2" xfId="20244" xr:uid="{5D4920C8-E141-49D5-9967-1219CB0B9BF8}"/>
    <cellStyle name="40% - Ênfase1 16 8 2 3" xfId="20245" xr:uid="{D9AEE9BD-D0E0-4B3F-8BD6-56591E359D34}"/>
    <cellStyle name="40% - Ênfase1 16 8 2 4" xfId="20246" xr:uid="{841B7788-479C-4B0A-A2C5-C77382985381}"/>
    <cellStyle name="40% - Ênfase1 16 8 3" xfId="20247" xr:uid="{308CB5CC-A3D1-47ED-A953-0AA251BAE0E4}"/>
    <cellStyle name="40% - Ênfase1 16 8 4" xfId="20248" xr:uid="{9F67CBA8-F1C3-4B89-83F3-3C49AFB3CCBD}"/>
    <cellStyle name="40% - Ênfase1 16 8 5" xfId="20249" xr:uid="{5CF9FDB3-0943-4EB0-A53D-059D3828BC1A}"/>
    <cellStyle name="40% - Ênfase1 16 9" xfId="20250" xr:uid="{4CF96508-1F9C-4B92-B967-99955073F4DA}"/>
    <cellStyle name="40% - Ênfase1 16 9 2" xfId="20251" xr:uid="{298A69EE-C8F0-4FEA-B9D6-D1A447741A24}"/>
    <cellStyle name="40% - Ênfase1 16 9 2 2" xfId="20252" xr:uid="{F0FDBF85-8857-40A9-B523-8836AD1F2739}"/>
    <cellStyle name="40% - Ênfase1 16 9 2 3" xfId="20253" xr:uid="{A13B97C8-9478-401C-A2E6-4D0C00556AD7}"/>
    <cellStyle name="40% - Ênfase1 16 9 2 4" xfId="20254" xr:uid="{443DB815-E361-4AF7-BF29-A5E1F9480D30}"/>
    <cellStyle name="40% - Ênfase1 16 9 3" xfId="20255" xr:uid="{999E1CCF-DA92-4AE2-A048-49D180D8B11F}"/>
    <cellStyle name="40% - Ênfase1 16 9 4" xfId="20256" xr:uid="{EEF8D964-EFC3-4DA2-A4C3-48966117C6C5}"/>
    <cellStyle name="40% - Ênfase1 16 9 5" xfId="20257" xr:uid="{B1225B3B-7177-4CFF-8A3E-0D281896780E}"/>
    <cellStyle name="40% - Ênfase1 17" xfId="1444" xr:uid="{EBEB21B4-0AAE-4366-B906-4CB250F3C854}"/>
    <cellStyle name="40% - Ênfase1 17 10" xfId="20258" xr:uid="{4171600F-22C3-40CE-A1D1-C0B7E9DE8150}"/>
    <cellStyle name="40% - Ênfase1 17 10 2" xfId="20259" xr:uid="{BD09B6B6-3BBB-4565-A6C8-EA59CF27108C}"/>
    <cellStyle name="40% - Ênfase1 17 10 2 2" xfId="20260" xr:uid="{03FBD503-0042-4AC7-A9CF-DB4AF537F481}"/>
    <cellStyle name="40% - Ênfase1 17 10 2 3" xfId="20261" xr:uid="{E27A34FB-CD70-4FDF-A189-90E07C09A5E2}"/>
    <cellStyle name="40% - Ênfase1 17 10 2 4" xfId="20262" xr:uid="{92C5C858-2559-4880-A1EA-21AE38283EEF}"/>
    <cellStyle name="40% - Ênfase1 17 10 3" xfId="20263" xr:uid="{0D14D237-B2E4-4D9F-9D97-ECB67F5303E4}"/>
    <cellStyle name="40% - Ênfase1 17 10 4" xfId="20264" xr:uid="{9F60D181-C75D-40A4-963D-CED170F9F135}"/>
    <cellStyle name="40% - Ênfase1 17 10 5" xfId="20265" xr:uid="{EA9D1D6D-6B9A-4186-B522-F657F9447919}"/>
    <cellStyle name="40% - Ênfase1 17 11" xfId="20266" xr:uid="{420D35A2-A206-4E3C-979B-2CB7E8A548CB}"/>
    <cellStyle name="40% - Ênfase1 17 11 2" xfId="20267" xr:uid="{E559DC08-4DE8-4F28-B576-EAFE7ACC0310}"/>
    <cellStyle name="40% - Ênfase1 17 11 2 2" xfId="20268" xr:uid="{7FEAD717-8B2D-4F17-9B2A-13EE32111F90}"/>
    <cellStyle name="40% - Ênfase1 17 11 2 3" xfId="20269" xr:uid="{04560F67-380A-471B-AC8C-B6D8D6BADA90}"/>
    <cellStyle name="40% - Ênfase1 17 11 2 4" xfId="20270" xr:uid="{A3681ACB-A724-421C-A5BA-6C3A791AB956}"/>
    <cellStyle name="40% - Ênfase1 17 11 3" xfId="20271" xr:uid="{80785754-5C4E-41EB-A839-D251906BF91A}"/>
    <cellStyle name="40% - Ênfase1 17 11 4" xfId="20272" xr:uid="{1CA93ABB-78E9-4A32-A51D-2FC06A3628D9}"/>
    <cellStyle name="40% - Ênfase1 17 11 5" xfId="20273" xr:uid="{7F02130A-6429-44BF-BD39-90BB9C6EA5E6}"/>
    <cellStyle name="40% - Ênfase1 17 12" xfId="20274" xr:uid="{6D3BAE19-FD3C-40D3-91DD-EAA7CEF13121}"/>
    <cellStyle name="40% - Ênfase1 17 12 2" xfId="20275" xr:uid="{FCA84D94-C8FF-4194-89BB-2CD54D5A1D21}"/>
    <cellStyle name="40% - Ênfase1 17 12 3" xfId="20276" xr:uid="{13AC9182-B4ED-4DE9-B0D2-6FD4DE392516}"/>
    <cellStyle name="40% - Ênfase1 17 12 4" xfId="20277" xr:uid="{0D7A4E0E-4031-4D8A-BDAC-3E394E7FBB20}"/>
    <cellStyle name="40% - Ênfase1 17 13" xfId="20278" xr:uid="{5F498084-E268-4085-8E7C-501D08E0AB90}"/>
    <cellStyle name="40% - Ênfase1 17 14" xfId="20279" xr:uid="{1880FE8F-13B6-42CC-A124-1D6D2D9B2C15}"/>
    <cellStyle name="40% - Ênfase1 17 15" xfId="20280" xr:uid="{54E9495C-F1A1-4862-BA1C-B0DBB08AADE7}"/>
    <cellStyle name="40% - Ênfase1 17 2" xfId="1445" xr:uid="{823B0CD0-4A60-4FFE-BFD6-335466DE5D2C}"/>
    <cellStyle name="40% - Ênfase1 17 2 2" xfId="20281" xr:uid="{578A054B-E639-4F3A-BF8B-5946574B8F41}"/>
    <cellStyle name="40% - Ênfase1 17 2 2 2" xfId="20282" xr:uid="{E4992133-8A4A-49FD-BFFB-720B30CEBC3E}"/>
    <cellStyle name="40% - Ênfase1 17 2 2 3" xfId="20283" xr:uid="{5A29C53B-616E-4248-A3DE-3E1CB976164C}"/>
    <cellStyle name="40% - Ênfase1 17 2 2 4" xfId="20284" xr:uid="{F19CD878-08C6-46CD-9891-2F7E82D4D8EB}"/>
    <cellStyle name="40% - Ênfase1 17 2 3" xfId="20285" xr:uid="{A0FED6BE-E57D-46F5-9DEB-22148AD5FE1E}"/>
    <cellStyle name="40% - Ênfase1 17 2 4" xfId="20286" xr:uid="{91118DAB-B8DC-4BD9-BB09-47E448C70AD7}"/>
    <cellStyle name="40% - Ênfase1 17 2 5" xfId="20287" xr:uid="{371E3312-B523-4F1E-A57D-B3583642F285}"/>
    <cellStyle name="40% - Ênfase1 17 3" xfId="20288" xr:uid="{FD713CBD-5C3E-4C27-88F5-5253C0C17F33}"/>
    <cellStyle name="40% - Ênfase1 17 3 2" xfId="20289" xr:uid="{5D4D8676-8D31-4132-84C9-7F7347DD7E01}"/>
    <cellStyle name="40% - Ênfase1 17 3 2 2" xfId="20290" xr:uid="{35EA16F3-925C-489E-B5A7-DD92CED23BAD}"/>
    <cellStyle name="40% - Ênfase1 17 3 2 3" xfId="20291" xr:uid="{C70EF2D3-AA35-4729-9258-D5270E9C2587}"/>
    <cellStyle name="40% - Ênfase1 17 3 2 4" xfId="20292" xr:uid="{82DB12C4-E96D-43F6-BF1F-519500357494}"/>
    <cellStyle name="40% - Ênfase1 17 3 3" xfId="20293" xr:uid="{B000458E-633B-4F6A-8B6B-09CD5537BDB0}"/>
    <cellStyle name="40% - Ênfase1 17 3 4" xfId="20294" xr:uid="{BA1ACA95-8FEE-4B42-AA07-F1081E7382F6}"/>
    <cellStyle name="40% - Ênfase1 17 3 5" xfId="20295" xr:uid="{40EAFD0C-1469-422E-B440-7FAD074A2248}"/>
    <cellStyle name="40% - Ênfase1 17 4" xfId="20296" xr:uid="{A32D84A3-EF6B-425B-BA86-FC9EF6D502AF}"/>
    <cellStyle name="40% - Ênfase1 17 4 2" xfId="20297" xr:uid="{46E9D415-80E1-4046-A04E-E79F13E096D5}"/>
    <cellStyle name="40% - Ênfase1 17 4 2 2" xfId="20298" xr:uid="{D744BBCB-7628-4524-B3C9-960A31DF9A6A}"/>
    <cellStyle name="40% - Ênfase1 17 4 2 3" xfId="20299" xr:uid="{16CCD53E-DF7E-4F8E-89F9-CABB1E0A4442}"/>
    <cellStyle name="40% - Ênfase1 17 4 2 4" xfId="20300" xr:uid="{2932296B-40B1-4D1E-B710-00AA2FEE199A}"/>
    <cellStyle name="40% - Ênfase1 17 4 3" xfId="20301" xr:uid="{1A50A89C-BAFF-4547-83A9-68BCAA16A975}"/>
    <cellStyle name="40% - Ênfase1 17 4 4" xfId="20302" xr:uid="{83909C52-0178-4D8E-9B6B-BF9793F2F068}"/>
    <cellStyle name="40% - Ênfase1 17 4 5" xfId="20303" xr:uid="{583DBF24-8BB3-46C7-8248-5D9AB9CA20F4}"/>
    <cellStyle name="40% - Ênfase1 17 5" xfId="20304" xr:uid="{5D01675D-0EB7-48D7-B8BD-D7D0A76479EF}"/>
    <cellStyle name="40% - Ênfase1 17 5 2" xfId="20305" xr:uid="{BA0AD24F-12CB-40BB-B2E4-28268E025FEA}"/>
    <cellStyle name="40% - Ênfase1 17 5 2 2" xfId="20306" xr:uid="{7B661C0B-0883-4437-90CB-BB96817EB00F}"/>
    <cellStyle name="40% - Ênfase1 17 5 2 3" xfId="20307" xr:uid="{657DA1D7-06A7-47B5-BDD6-8BB8E49D120F}"/>
    <cellStyle name="40% - Ênfase1 17 5 2 4" xfId="20308" xr:uid="{D90E8FB0-88F5-4CBB-A430-D1D25547238B}"/>
    <cellStyle name="40% - Ênfase1 17 5 3" xfId="20309" xr:uid="{846337F2-A3BF-453B-B178-5D097B31C70E}"/>
    <cellStyle name="40% - Ênfase1 17 5 4" xfId="20310" xr:uid="{E07A5955-42B7-4983-8FE4-4D52B159EEFB}"/>
    <cellStyle name="40% - Ênfase1 17 5 5" xfId="20311" xr:uid="{A2257421-6002-4836-B1D3-70AA17972BA9}"/>
    <cellStyle name="40% - Ênfase1 17 6" xfId="20312" xr:uid="{9E21C22D-5655-44F1-80F1-ED813D287918}"/>
    <cellStyle name="40% - Ênfase1 17 6 2" xfId="20313" xr:uid="{48871989-FB28-49F3-BB52-50626D4FE7FE}"/>
    <cellStyle name="40% - Ênfase1 17 6 2 2" xfId="20314" xr:uid="{134DCF17-BC8C-41AF-94A5-51539D9DBC88}"/>
    <cellStyle name="40% - Ênfase1 17 6 2 3" xfId="20315" xr:uid="{E7C88E43-5DFD-48B1-8C0B-EE3F65681D99}"/>
    <cellStyle name="40% - Ênfase1 17 6 2 4" xfId="20316" xr:uid="{17240C25-EFBA-4161-AD8B-2B096391358B}"/>
    <cellStyle name="40% - Ênfase1 17 6 3" xfId="20317" xr:uid="{6D264444-A946-4D3D-81A4-871299241B69}"/>
    <cellStyle name="40% - Ênfase1 17 6 4" xfId="20318" xr:uid="{435C40FF-7AE7-4996-84E2-AB1D7DD801E4}"/>
    <cellStyle name="40% - Ênfase1 17 6 5" xfId="20319" xr:uid="{A7D5F03F-9F22-4388-9626-59ED5BFF2DE9}"/>
    <cellStyle name="40% - Ênfase1 17 7" xfId="20320" xr:uid="{C5CB842F-F666-4263-93EE-F4A4A9AE15E5}"/>
    <cellStyle name="40% - Ênfase1 17 7 2" xfId="20321" xr:uid="{F9FCBFE4-ABD9-47EB-A46B-C78BEE315FA4}"/>
    <cellStyle name="40% - Ênfase1 17 7 2 2" xfId="20322" xr:uid="{54663DDB-761F-4322-AE67-9D6B2054DA71}"/>
    <cellStyle name="40% - Ênfase1 17 7 2 3" xfId="20323" xr:uid="{5651644E-1C96-420E-9513-DC3C6D805BFD}"/>
    <cellStyle name="40% - Ênfase1 17 7 2 4" xfId="20324" xr:uid="{D1FE7741-2867-46DB-BEA9-B0715BDC950E}"/>
    <cellStyle name="40% - Ênfase1 17 7 3" xfId="20325" xr:uid="{502F2097-9146-4F18-A565-A12E6ADA7D2E}"/>
    <cellStyle name="40% - Ênfase1 17 7 4" xfId="20326" xr:uid="{47BBEFF3-04E0-4032-AEF1-23024D0DC44D}"/>
    <cellStyle name="40% - Ênfase1 17 7 5" xfId="20327" xr:uid="{6CD9BEE1-B8B4-4D04-9B76-AD37346AFEF4}"/>
    <cellStyle name="40% - Ênfase1 17 8" xfId="20328" xr:uid="{114C5DC7-D1F7-4B25-AB70-798F7DFE25B4}"/>
    <cellStyle name="40% - Ênfase1 17 8 2" xfId="20329" xr:uid="{7C7389E5-758C-4EF2-B35A-BB1AA9EF7027}"/>
    <cellStyle name="40% - Ênfase1 17 8 2 2" xfId="20330" xr:uid="{F3AEA275-0F3F-4E3C-B0EB-B18C3E226C18}"/>
    <cellStyle name="40% - Ênfase1 17 8 2 3" xfId="20331" xr:uid="{2720DD98-4B8C-4982-A4AC-FB686A9C043B}"/>
    <cellStyle name="40% - Ênfase1 17 8 2 4" xfId="20332" xr:uid="{B23832D7-CC33-4B3A-BD45-252F57275795}"/>
    <cellStyle name="40% - Ênfase1 17 8 3" xfId="20333" xr:uid="{24866FE3-DF42-48D2-A546-D14CC8352CCC}"/>
    <cellStyle name="40% - Ênfase1 17 8 4" xfId="20334" xr:uid="{AE2D8F84-6364-403C-AF6D-AE0B076EB125}"/>
    <cellStyle name="40% - Ênfase1 17 8 5" xfId="20335" xr:uid="{820A4D8F-3691-466F-B50D-14841524095F}"/>
    <cellStyle name="40% - Ênfase1 17 9" xfId="20336" xr:uid="{04FFCB2E-B99B-44A6-9AEE-C616EC011E24}"/>
    <cellStyle name="40% - Ênfase1 17 9 2" xfId="20337" xr:uid="{5BD28C4A-F087-4AAB-BE4C-2B7F80E0938B}"/>
    <cellStyle name="40% - Ênfase1 17 9 2 2" xfId="20338" xr:uid="{2B88F990-E48E-41AB-BDF9-F577356363C0}"/>
    <cellStyle name="40% - Ênfase1 17 9 2 3" xfId="20339" xr:uid="{794FC96D-856B-4813-9C87-D2D56F20B405}"/>
    <cellStyle name="40% - Ênfase1 17 9 2 4" xfId="20340" xr:uid="{534862E1-64FA-4F11-9870-8CF312F82DD8}"/>
    <cellStyle name="40% - Ênfase1 17 9 3" xfId="20341" xr:uid="{C2F9371C-B2FA-4E48-9984-49E02CFFC995}"/>
    <cellStyle name="40% - Ênfase1 17 9 4" xfId="20342" xr:uid="{131699C2-D346-4CBF-8D6F-CD0675CDE528}"/>
    <cellStyle name="40% - Ênfase1 17 9 5" xfId="20343" xr:uid="{A56A29D9-B656-494B-BB3A-CD6A9E5D04A0}"/>
    <cellStyle name="40% - Ênfase1 18" xfId="1446" xr:uid="{86F8FA5E-140C-4E71-B99D-730458FCD000}"/>
    <cellStyle name="40% - Ênfase1 18 10" xfId="20344" xr:uid="{B2E99BA3-43B5-4A8F-9329-79133BAB527D}"/>
    <cellStyle name="40% - Ênfase1 18 10 2" xfId="20345" xr:uid="{46F44752-80E6-45A5-A9C5-5F5F9774B412}"/>
    <cellStyle name="40% - Ênfase1 18 10 2 2" xfId="20346" xr:uid="{0475CEFF-FBC1-414B-A761-B85E8F67A77A}"/>
    <cellStyle name="40% - Ênfase1 18 10 2 3" xfId="20347" xr:uid="{AC91BDAD-D3F4-4E16-B39A-81FD58F8BB12}"/>
    <cellStyle name="40% - Ênfase1 18 10 2 4" xfId="20348" xr:uid="{EEE6CDA3-8460-4060-ABF3-4E16CC81FA55}"/>
    <cellStyle name="40% - Ênfase1 18 10 3" xfId="20349" xr:uid="{9BE03713-F1DC-4495-943A-45DCD289C020}"/>
    <cellStyle name="40% - Ênfase1 18 10 4" xfId="20350" xr:uid="{3236F079-848F-45A7-B5CB-C4B9500E6F6F}"/>
    <cellStyle name="40% - Ênfase1 18 10 5" xfId="20351" xr:uid="{14A3051C-36DA-4576-8466-A2BE844A5171}"/>
    <cellStyle name="40% - Ênfase1 18 11" xfId="20352" xr:uid="{C37F7A2C-C1A5-4198-9AAA-4B5FFCC70A51}"/>
    <cellStyle name="40% - Ênfase1 18 11 2" xfId="20353" xr:uid="{CAA0A864-C61A-4D86-876B-B5D4C1DDFB99}"/>
    <cellStyle name="40% - Ênfase1 18 11 2 2" xfId="20354" xr:uid="{A4385B9E-3866-45FF-B146-011C53A918BC}"/>
    <cellStyle name="40% - Ênfase1 18 11 2 3" xfId="20355" xr:uid="{A39F1E5C-716A-41BC-B1CC-32F09E8B815E}"/>
    <cellStyle name="40% - Ênfase1 18 11 2 4" xfId="20356" xr:uid="{1D94FF2C-3DDD-49E5-962D-CE1F7B5E881F}"/>
    <cellStyle name="40% - Ênfase1 18 11 3" xfId="20357" xr:uid="{1BE19C80-A490-4AB5-9579-26FBE080E9CC}"/>
    <cellStyle name="40% - Ênfase1 18 11 4" xfId="20358" xr:uid="{D6C527B0-3B28-43A6-AA21-33055E29C282}"/>
    <cellStyle name="40% - Ênfase1 18 11 5" xfId="20359" xr:uid="{43A94D4C-F8E7-4B9D-B05C-231C45C44BFF}"/>
    <cellStyle name="40% - Ênfase1 18 12" xfId="20360" xr:uid="{E283995F-845C-42F4-8AC2-FFA60061B9B9}"/>
    <cellStyle name="40% - Ênfase1 18 12 2" xfId="20361" xr:uid="{220A6B43-680A-4CEE-9E90-2968A7686492}"/>
    <cellStyle name="40% - Ênfase1 18 12 3" xfId="20362" xr:uid="{41DC6DEB-8F19-403A-8C22-E836D901F26B}"/>
    <cellStyle name="40% - Ênfase1 18 12 4" xfId="20363" xr:uid="{C716BC0E-B40A-42AC-BE6B-B09699A06359}"/>
    <cellStyle name="40% - Ênfase1 18 13" xfId="20364" xr:uid="{BFF7CD10-78C5-4E45-8890-B97A609CADBA}"/>
    <cellStyle name="40% - Ênfase1 18 14" xfId="20365" xr:uid="{805226F0-06BA-49DB-872E-97A45464B1FF}"/>
    <cellStyle name="40% - Ênfase1 18 15" xfId="20366" xr:uid="{8374215A-D7E6-4501-9D7D-342724C0425F}"/>
    <cellStyle name="40% - Ênfase1 18 2" xfId="1447" xr:uid="{BA2F8321-ACDD-4E62-A492-B8DD87BA24D0}"/>
    <cellStyle name="40% - Ênfase1 18 2 2" xfId="20367" xr:uid="{2C3C8FA8-AD5C-417C-AAF0-493C88430B12}"/>
    <cellStyle name="40% - Ênfase1 18 2 2 2" xfId="20368" xr:uid="{728E62E3-7130-4237-8E96-8434D30CC515}"/>
    <cellStyle name="40% - Ênfase1 18 2 2 3" xfId="20369" xr:uid="{FC01ACFF-1319-42E2-A5A1-3C4F39510A43}"/>
    <cellStyle name="40% - Ênfase1 18 2 2 4" xfId="20370" xr:uid="{29E97105-BA05-4D67-B09E-E78FDC9B89A6}"/>
    <cellStyle name="40% - Ênfase1 18 2 3" xfId="20371" xr:uid="{6C1343EC-8FF4-4869-B33B-4D80FEAE35B3}"/>
    <cellStyle name="40% - Ênfase1 18 2 4" xfId="20372" xr:uid="{C28F0DE3-A210-4D8E-8B91-A5FCEA81E54F}"/>
    <cellStyle name="40% - Ênfase1 18 2 5" xfId="20373" xr:uid="{4A468BF7-6CDF-4E2A-AD53-EB092D5C8745}"/>
    <cellStyle name="40% - Ênfase1 18 3" xfId="20374" xr:uid="{0C336033-33B7-4EF1-B14B-1E73EFBC23B3}"/>
    <cellStyle name="40% - Ênfase1 18 3 2" xfId="20375" xr:uid="{14291B39-FB9C-4E96-A6A8-9EE1BDAE8CAC}"/>
    <cellStyle name="40% - Ênfase1 18 3 2 2" xfId="20376" xr:uid="{3F1C66C6-55D6-4378-800B-C34D66F09A3E}"/>
    <cellStyle name="40% - Ênfase1 18 3 2 3" xfId="20377" xr:uid="{8ED6AF86-CA65-407D-A103-778D49F84552}"/>
    <cellStyle name="40% - Ênfase1 18 3 2 4" xfId="20378" xr:uid="{10511D5F-E9BD-4CE2-8E8D-90B7336BCE1C}"/>
    <cellStyle name="40% - Ênfase1 18 3 3" xfId="20379" xr:uid="{2F0FB2F8-1DD2-4818-8C74-1BA1FB0FBE5F}"/>
    <cellStyle name="40% - Ênfase1 18 3 4" xfId="20380" xr:uid="{71D9A50B-3CDD-4618-888A-54D8B9BC9CB2}"/>
    <cellStyle name="40% - Ênfase1 18 3 5" xfId="20381" xr:uid="{473C9D12-A691-43A4-90E6-B50D639962A5}"/>
    <cellStyle name="40% - Ênfase1 18 4" xfId="20382" xr:uid="{26C2D9FA-09A4-4CC3-8FEC-07C2DF5A8F6A}"/>
    <cellStyle name="40% - Ênfase1 18 4 2" xfId="20383" xr:uid="{AD7A491D-48F6-4454-94AA-0D674A03BB48}"/>
    <cellStyle name="40% - Ênfase1 18 4 2 2" xfId="20384" xr:uid="{15D437CA-87B7-4488-93B8-167A297E5532}"/>
    <cellStyle name="40% - Ênfase1 18 4 2 3" xfId="20385" xr:uid="{4ACB0067-50DE-4E81-9554-80B32311A506}"/>
    <cellStyle name="40% - Ênfase1 18 4 2 4" xfId="20386" xr:uid="{181559C6-E1E3-4B18-8AD1-BB0B497F6F1A}"/>
    <cellStyle name="40% - Ênfase1 18 4 3" xfId="20387" xr:uid="{6320B9F7-5C93-47D2-9255-8067274C60BA}"/>
    <cellStyle name="40% - Ênfase1 18 4 4" xfId="20388" xr:uid="{97E08A07-BE21-4531-8015-40DD65D57C7B}"/>
    <cellStyle name="40% - Ênfase1 18 4 5" xfId="20389" xr:uid="{F88A2268-AE3D-4E6A-9BEA-18381DEBEA99}"/>
    <cellStyle name="40% - Ênfase1 18 5" xfId="20390" xr:uid="{FCAEC4BD-66F4-438F-B1B2-4A903D36A403}"/>
    <cellStyle name="40% - Ênfase1 18 5 2" xfId="20391" xr:uid="{D28654F8-8F67-4A0D-8C9A-0A381E4D4621}"/>
    <cellStyle name="40% - Ênfase1 18 5 2 2" xfId="20392" xr:uid="{44B81712-2AA4-4227-94C1-57606784BE8F}"/>
    <cellStyle name="40% - Ênfase1 18 5 2 3" xfId="20393" xr:uid="{3F660571-ED34-43D2-A2D2-8091B3999770}"/>
    <cellStyle name="40% - Ênfase1 18 5 2 4" xfId="20394" xr:uid="{11CB0BC1-4343-44F7-80CB-67B413D61D0B}"/>
    <cellStyle name="40% - Ênfase1 18 5 3" xfId="20395" xr:uid="{B46308D5-CBE9-4835-8653-0C8084BEF0D7}"/>
    <cellStyle name="40% - Ênfase1 18 5 4" xfId="20396" xr:uid="{BFE35E7F-1CE5-45BD-B7C6-6043CA29BC1A}"/>
    <cellStyle name="40% - Ênfase1 18 5 5" xfId="20397" xr:uid="{5DC8D552-D5E9-40E4-A809-7593F8424C08}"/>
    <cellStyle name="40% - Ênfase1 18 6" xfId="20398" xr:uid="{9629FAE1-1B5E-429C-813C-98EF4687EBB4}"/>
    <cellStyle name="40% - Ênfase1 18 6 2" xfId="20399" xr:uid="{80F1C5E0-6A60-419C-9FBF-8E7E19479DB8}"/>
    <cellStyle name="40% - Ênfase1 18 6 2 2" xfId="20400" xr:uid="{D70C2790-0550-48FE-A5CD-D127669A2049}"/>
    <cellStyle name="40% - Ênfase1 18 6 2 3" xfId="20401" xr:uid="{00FA5DFA-68EA-42AA-9EC7-3D5B6E56B8C2}"/>
    <cellStyle name="40% - Ênfase1 18 6 2 4" xfId="20402" xr:uid="{E3C18FDF-4458-44BB-A2FB-908AB62B58F3}"/>
    <cellStyle name="40% - Ênfase1 18 6 3" xfId="20403" xr:uid="{752A57D6-B75D-4AC4-A5DA-9F544E8A16A0}"/>
    <cellStyle name="40% - Ênfase1 18 6 4" xfId="20404" xr:uid="{DD8ECA11-D100-41C4-84CD-24609E29F788}"/>
    <cellStyle name="40% - Ênfase1 18 6 5" xfId="20405" xr:uid="{CEE41F0C-6503-4099-936E-CD90EF743140}"/>
    <cellStyle name="40% - Ênfase1 18 7" xfId="20406" xr:uid="{42CA4EE7-9A16-4277-A7FC-51E50B22A11A}"/>
    <cellStyle name="40% - Ênfase1 18 7 2" xfId="20407" xr:uid="{49EEDEC8-8FC4-49D5-8D85-48E9CBF4796A}"/>
    <cellStyle name="40% - Ênfase1 18 7 2 2" xfId="20408" xr:uid="{3E642328-9698-4769-BDE0-79B3F5E60B1C}"/>
    <cellStyle name="40% - Ênfase1 18 7 2 3" xfId="20409" xr:uid="{A96FF93E-7679-48A7-9073-341770C40186}"/>
    <cellStyle name="40% - Ênfase1 18 7 2 4" xfId="20410" xr:uid="{E4C7D763-1F56-4E19-9E07-07BC05A4EBE8}"/>
    <cellStyle name="40% - Ênfase1 18 7 3" xfId="20411" xr:uid="{DFB71AFF-BC60-4CA4-8EEE-8A692C03AF33}"/>
    <cellStyle name="40% - Ênfase1 18 7 4" xfId="20412" xr:uid="{913BD26B-D583-4D70-99AC-7EB735D67D7F}"/>
    <cellStyle name="40% - Ênfase1 18 7 5" xfId="20413" xr:uid="{68929E91-8EDA-4222-9089-A7E35985773D}"/>
    <cellStyle name="40% - Ênfase1 18 8" xfId="20414" xr:uid="{F36E777A-1438-4307-805B-FE6134AE28DE}"/>
    <cellStyle name="40% - Ênfase1 18 8 2" xfId="20415" xr:uid="{60D96FD4-DE67-4489-8E9A-7F640FBF132D}"/>
    <cellStyle name="40% - Ênfase1 18 8 2 2" xfId="20416" xr:uid="{8E4A932F-458F-4B87-9708-3B282E1C1BDE}"/>
    <cellStyle name="40% - Ênfase1 18 8 2 3" xfId="20417" xr:uid="{F45725E3-A1B5-4447-80AC-A70822D2A99D}"/>
    <cellStyle name="40% - Ênfase1 18 8 2 4" xfId="20418" xr:uid="{C47921DC-A554-423F-8C86-08F90BC8EA9B}"/>
    <cellStyle name="40% - Ênfase1 18 8 3" xfId="20419" xr:uid="{8309368E-B348-4989-B962-66510370D0E2}"/>
    <cellStyle name="40% - Ênfase1 18 8 4" xfId="20420" xr:uid="{8CA12352-68FE-4B26-924E-3D6D82782BD2}"/>
    <cellStyle name="40% - Ênfase1 18 8 5" xfId="20421" xr:uid="{AB1EFE85-2CC3-4661-8D95-6BADCBCCC161}"/>
    <cellStyle name="40% - Ênfase1 18 9" xfId="20422" xr:uid="{DFCF4C68-163B-476B-9875-CE6D0404162F}"/>
    <cellStyle name="40% - Ênfase1 18 9 2" xfId="20423" xr:uid="{32BF7C42-6E24-42D8-88A3-D34D38C5CB0A}"/>
    <cellStyle name="40% - Ênfase1 18 9 2 2" xfId="20424" xr:uid="{E9647E63-BF7E-47B5-A288-F8A9CE127B3A}"/>
    <cellStyle name="40% - Ênfase1 18 9 2 3" xfId="20425" xr:uid="{E0179BEA-35D7-4503-83FE-DD8C26A93D72}"/>
    <cellStyle name="40% - Ênfase1 18 9 2 4" xfId="20426" xr:uid="{6512A618-8A7B-4D71-BCE3-8BFB3163C41C}"/>
    <cellStyle name="40% - Ênfase1 18 9 3" xfId="20427" xr:uid="{08A064B4-509B-4976-A861-7882BF770747}"/>
    <cellStyle name="40% - Ênfase1 18 9 4" xfId="20428" xr:uid="{25484A9E-B6D6-4581-882E-D9CD172EBCAE}"/>
    <cellStyle name="40% - Ênfase1 18 9 5" xfId="20429" xr:uid="{5A7F0E58-4A0D-4D32-9ABA-76F7CEA48A11}"/>
    <cellStyle name="40% - Ênfase1 19" xfId="1448" xr:uid="{5A9C04CF-2B02-4837-B4F4-C789409CF799}"/>
    <cellStyle name="40% - Ênfase1 19 10" xfId="20430" xr:uid="{6EF06985-491F-4E7A-BE90-4A00E052BA45}"/>
    <cellStyle name="40% - Ênfase1 19 10 2" xfId="20431" xr:uid="{D5EE52B5-7516-4115-BDFB-0DFEC2F06E7E}"/>
    <cellStyle name="40% - Ênfase1 19 10 2 2" xfId="20432" xr:uid="{A876F015-16DD-49DA-8338-ADAAF1593278}"/>
    <cellStyle name="40% - Ênfase1 19 10 2 3" xfId="20433" xr:uid="{A50F299B-5C79-4F9F-A5A2-AD9FADBD547B}"/>
    <cellStyle name="40% - Ênfase1 19 10 2 4" xfId="20434" xr:uid="{731C20A7-9262-481B-AFDB-72D42C69D50A}"/>
    <cellStyle name="40% - Ênfase1 19 10 3" xfId="20435" xr:uid="{F9FD2D61-F3F3-42AB-9874-5AE914C0F7FF}"/>
    <cellStyle name="40% - Ênfase1 19 10 4" xfId="20436" xr:uid="{93D765E5-1B09-4DF1-B52B-8A43DA8B98FE}"/>
    <cellStyle name="40% - Ênfase1 19 10 5" xfId="20437" xr:uid="{DCC1FB92-E496-4D6E-BBD0-3AAD5633551F}"/>
    <cellStyle name="40% - Ênfase1 19 11" xfId="20438" xr:uid="{CC4D66FE-59D2-4D60-998C-FAB3020E8488}"/>
    <cellStyle name="40% - Ênfase1 19 11 2" xfId="20439" xr:uid="{11703C3C-C2C0-49D6-9D40-E804B6363E2E}"/>
    <cellStyle name="40% - Ênfase1 19 11 2 2" xfId="20440" xr:uid="{E7A9E10D-0958-4693-8EAE-2226FBAB752C}"/>
    <cellStyle name="40% - Ênfase1 19 11 2 3" xfId="20441" xr:uid="{FF75FEB9-4138-46E6-B3FC-006495D13D24}"/>
    <cellStyle name="40% - Ênfase1 19 11 2 4" xfId="20442" xr:uid="{E04E2383-95CB-414B-BC9B-813F9D1E05E0}"/>
    <cellStyle name="40% - Ênfase1 19 11 3" xfId="20443" xr:uid="{BD223DF8-D935-4585-A5D1-9938916DC84C}"/>
    <cellStyle name="40% - Ênfase1 19 11 4" xfId="20444" xr:uid="{40096249-87F7-4731-B62E-95190DF37511}"/>
    <cellStyle name="40% - Ênfase1 19 11 5" xfId="20445" xr:uid="{E9D2E623-61BA-46D4-B9D0-7398CA460438}"/>
    <cellStyle name="40% - Ênfase1 19 12" xfId="20446" xr:uid="{B9D30955-58EA-49EF-A721-96F448AC491D}"/>
    <cellStyle name="40% - Ênfase1 19 12 2" xfId="20447" xr:uid="{0F31BCED-15CC-4471-83F7-FC9D177F8604}"/>
    <cellStyle name="40% - Ênfase1 19 12 3" xfId="20448" xr:uid="{4F7C15CA-ECEC-430D-A769-3A62AAF56C42}"/>
    <cellStyle name="40% - Ênfase1 19 12 4" xfId="20449" xr:uid="{328B583A-6F45-4455-B7AB-F88251752E60}"/>
    <cellStyle name="40% - Ênfase1 19 13" xfId="20450" xr:uid="{93D983B5-6BA5-4099-BADB-CA789EFD8C89}"/>
    <cellStyle name="40% - Ênfase1 19 14" xfId="20451" xr:uid="{3BF7DA13-AA5D-439A-AA57-A696355F2C07}"/>
    <cellStyle name="40% - Ênfase1 19 15" xfId="20452" xr:uid="{0CBA2A44-7E7C-4555-A8AC-5596CF4B849C}"/>
    <cellStyle name="40% - Ênfase1 19 2" xfId="1449" xr:uid="{644D08AB-9226-4CCD-8CCD-CB749ED7A16B}"/>
    <cellStyle name="40% - Ênfase1 19 2 2" xfId="20453" xr:uid="{681FE0AC-7F82-424A-8D41-0819824CD4EE}"/>
    <cellStyle name="40% - Ênfase1 19 2 2 2" xfId="20454" xr:uid="{0A8D6F9A-8C53-4DBC-9168-6028AB26CB17}"/>
    <cellStyle name="40% - Ênfase1 19 2 2 3" xfId="20455" xr:uid="{C0DCEE27-44F3-4E82-84FA-303D211CE9C2}"/>
    <cellStyle name="40% - Ênfase1 19 2 2 4" xfId="20456" xr:uid="{307D94BA-D337-4665-BA68-DDBF00D0B8A9}"/>
    <cellStyle name="40% - Ênfase1 19 2 3" xfId="20457" xr:uid="{63B4A3D5-0AA8-4655-95B3-3FA27192DFA9}"/>
    <cellStyle name="40% - Ênfase1 19 2 4" xfId="20458" xr:uid="{6C143D28-3014-491B-A054-A0EA41B22472}"/>
    <cellStyle name="40% - Ênfase1 19 2 5" xfId="20459" xr:uid="{B0AD0687-2D0A-417E-BAAF-5496910E0673}"/>
    <cellStyle name="40% - Ênfase1 19 3" xfId="20460" xr:uid="{658C0195-EF1D-4BDE-8CAD-1D9F25718C0D}"/>
    <cellStyle name="40% - Ênfase1 19 3 2" xfId="20461" xr:uid="{E0BF3584-849B-41EC-89EB-2E3163194C92}"/>
    <cellStyle name="40% - Ênfase1 19 3 2 2" xfId="20462" xr:uid="{C731F089-5653-4E6C-9D42-A243829A8388}"/>
    <cellStyle name="40% - Ênfase1 19 3 2 3" xfId="20463" xr:uid="{3B0988EE-69D7-4B84-B629-76F290EE7970}"/>
    <cellStyle name="40% - Ênfase1 19 3 2 4" xfId="20464" xr:uid="{61559189-893B-48BB-9FA3-0E16E08FAFC6}"/>
    <cellStyle name="40% - Ênfase1 19 3 3" xfId="20465" xr:uid="{5DA77F04-FED6-43B0-9722-7007E8BA408B}"/>
    <cellStyle name="40% - Ênfase1 19 3 4" xfId="20466" xr:uid="{DD009236-6DC9-4968-B054-5F2C6CEB64B4}"/>
    <cellStyle name="40% - Ênfase1 19 3 5" xfId="20467" xr:uid="{F374F1D5-9DD7-4BFB-A649-2052CA6AAEBE}"/>
    <cellStyle name="40% - Ênfase1 19 4" xfId="20468" xr:uid="{A76E6830-E316-4DEB-B5BD-7CDF610E5E8D}"/>
    <cellStyle name="40% - Ênfase1 19 4 2" xfId="20469" xr:uid="{198D1599-0983-4F90-9FD7-D5FA11D07E3A}"/>
    <cellStyle name="40% - Ênfase1 19 4 2 2" xfId="20470" xr:uid="{DC342D58-3D72-4534-9465-6FA3073A6697}"/>
    <cellStyle name="40% - Ênfase1 19 4 2 3" xfId="20471" xr:uid="{02BDC75E-B0C5-41BD-88C8-C5981578C8B1}"/>
    <cellStyle name="40% - Ênfase1 19 4 2 4" xfId="20472" xr:uid="{4B8C915C-17BB-4156-8461-B200C00132C4}"/>
    <cellStyle name="40% - Ênfase1 19 4 3" xfId="20473" xr:uid="{57E21613-68C4-4E6D-9C14-2979BEA84482}"/>
    <cellStyle name="40% - Ênfase1 19 4 4" xfId="20474" xr:uid="{4223A8F2-2514-468F-885C-C6771E57B39C}"/>
    <cellStyle name="40% - Ênfase1 19 4 5" xfId="20475" xr:uid="{B5752780-95C4-4B3C-BB7D-04903B332E64}"/>
    <cellStyle name="40% - Ênfase1 19 5" xfId="20476" xr:uid="{57144803-0C5F-40F0-9BF2-7FCFCE336B94}"/>
    <cellStyle name="40% - Ênfase1 19 5 2" xfId="20477" xr:uid="{812E72B8-B7CF-47C0-9FB1-44862CA335B7}"/>
    <cellStyle name="40% - Ênfase1 19 5 2 2" xfId="20478" xr:uid="{9D025CBB-1572-4C72-8920-26012180404D}"/>
    <cellStyle name="40% - Ênfase1 19 5 2 3" xfId="20479" xr:uid="{E734D8F9-45CB-476B-A8EC-311EE4C7917F}"/>
    <cellStyle name="40% - Ênfase1 19 5 2 4" xfId="20480" xr:uid="{5F7F63B5-22D3-4629-9701-FAAB4EEBAAD5}"/>
    <cellStyle name="40% - Ênfase1 19 5 3" xfId="20481" xr:uid="{0FC86856-75D0-479D-A265-711E7E0757CF}"/>
    <cellStyle name="40% - Ênfase1 19 5 4" xfId="20482" xr:uid="{24CAB6BA-A09B-4C1E-A0E9-09D2FD28446A}"/>
    <cellStyle name="40% - Ênfase1 19 5 5" xfId="20483" xr:uid="{91FAF4DB-1289-42B0-A490-E1BA06B6E8B1}"/>
    <cellStyle name="40% - Ênfase1 19 6" xfId="20484" xr:uid="{B6A2EC9E-AFB8-4065-B444-945C60AF093F}"/>
    <cellStyle name="40% - Ênfase1 19 6 2" xfId="20485" xr:uid="{CD8A075D-FAC4-42D0-9057-C8C9252F632C}"/>
    <cellStyle name="40% - Ênfase1 19 6 2 2" xfId="20486" xr:uid="{01D833EA-D0D3-4023-8CB4-C235CD856B6C}"/>
    <cellStyle name="40% - Ênfase1 19 6 2 3" xfId="20487" xr:uid="{CB6360E8-D2EA-4519-8CD9-359AF9659F7B}"/>
    <cellStyle name="40% - Ênfase1 19 6 2 4" xfId="20488" xr:uid="{3ED24396-18DF-4EF2-80BC-7FC3985BF5D4}"/>
    <cellStyle name="40% - Ênfase1 19 6 3" xfId="20489" xr:uid="{8D5BC21A-DF4D-4E5E-812D-9343A2692C4E}"/>
    <cellStyle name="40% - Ênfase1 19 6 4" xfId="20490" xr:uid="{7557A769-8978-4F3B-9F08-8B43BB882DAB}"/>
    <cellStyle name="40% - Ênfase1 19 6 5" xfId="20491" xr:uid="{6429D86A-BE65-43AB-857E-B731C868BA92}"/>
    <cellStyle name="40% - Ênfase1 19 7" xfId="20492" xr:uid="{C054E759-604C-4AAA-9A47-DFF113B6BFE2}"/>
    <cellStyle name="40% - Ênfase1 19 7 2" xfId="20493" xr:uid="{BBFF847D-7310-41C2-AFC4-48AFCB968D70}"/>
    <cellStyle name="40% - Ênfase1 19 7 2 2" xfId="20494" xr:uid="{92BCEF21-627E-4486-9612-54847E11C979}"/>
    <cellStyle name="40% - Ênfase1 19 7 2 3" xfId="20495" xr:uid="{D05A1C78-9D9F-40EF-8137-C208060D29EB}"/>
    <cellStyle name="40% - Ênfase1 19 7 2 4" xfId="20496" xr:uid="{EE13A0A5-54C9-498B-A906-4798CE0786F4}"/>
    <cellStyle name="40% - Ênfase1 19 7 3" xfId="20497" xr:uid="{04454FED-507B-4CAE-8CB3-8DDC8360C819}"/>
    <cellStyle name="40% - Ênfase1 19 7 4" xfId="20498" xr:uid="{6CAB803B-3D15-4AF6-BF15-2FCD84C0E18C}"/>
    <cellStyle name="40% - Ênfase1 19 7 5" xfId="20499" xr:uid="{DB5F4D79-400C-4FCC-A15A-12C02E8F063B}"/>
    <cellStyle name="40% - Ênfase1 19 8" xfId="20500" xr:uid="{E9ECC5D1-4C65-46C1-85F4-8A1874A632A6}"/>
    <cellStyle name="40% - Ênfase1 19 8 2" xfId="20501" xr:uid="{9D160503-7FDA-4ADE-87D8-F8E5C7807428}"/>
    <cellStyle name="40% - Ênfase1 19 8 2 2" xfId="20502" xr:uid="{82D80864-499D-45DB-ACC7-B8EE485185D2}"/>
    <cellStyle name="40% - Ênfase1 19 8 2 3" xfId="20503" xr:uid="{138C59C1-2DAE-462A-BCB7-460F78C024D2}"/>
    <cellStyle name="40% - Ênfase1 19 8 2 4" xfId="20504" xr:uid="{7F6F20BE-23E8-4348-AE21-4E9031B428C2}"/>
    <cellStyle name="40% - Ênfase1 19 8 3" xfId="20505" xr:uid="{67650767-67D4-4ADE-A15F-24BD1645F69D}"/>
    <cellStyle name="40% - Ênfase1 19 8 4" xfId="20506" xr:uid="{D14365BC-CDC9-4B30-8C24-73E4CC472C3C}"/>
    <cellStyle name="40% - Ênfase1 19 8 5" xfId="20507" xr:uid="{9DFDAA4F-114D-4323-905D-88BEEBDACE7F}"/>
    <cellStyle name="40% - Ênfase1 19 9" xfId="20508" xr:uid="{28BBD320-DE0E-441E-97F1-0A0973A1123A}"/>
    <cellStyle name="40% - Ênfase1 19 9 2" xfId="20509" xr:uid="{34726F23-DCFC-4D86-A3F5-FB5D501019C4}"/>
    <cellStyle name="40% - Ênfase1 19 9 2 2" xfId="20510" xr:uid="{28F663B0-523C-428D-BEFA-AD43D9350BB9}"/>
    <cellStyle name="40% - Ênfase1 19 9 2 3" xfId="20511" xr:uid="{855EA817-5043-487B-B5A1-41C5387CD2A4}"/>
    <cellStyle name="40% - Ênfase1 19 9 2 4" xfId="20512" xr:uid="{5179B97E-CD5C-4725-B741-4D150F97C4A8}"/>
    <cellStyle name="40% - Ênfase1 19 9 3" xfId="20513" xr:uid="{429873D0-4192-4970-A6ED-AC55053B3CA8}"/>
    <cellStyle name="40% - Ênfase1 19 9 4" xfId="20514" xr:uid="{2E4C10EC-E48D-4A14-8E01-2CD0E11DAFAF}"/>
    <cellStyle name="40% - Ênfase1 19 9 5" xfId="20515" xr:uid="{0FBCF126-D4F3-4822-8EDE-558B088C5ADB}"/>
    <cellStyle name="40% - Ênfase1 2" xfId="1450" xr:uid="{8BFB1CD2-412C-45E5-813E-D3CD4ED804AC}"/>
    <cellStyle name="40% - Ênfase1 2 10" xfId="20516" xr:uid="{6A7AC91F-6099-4C4F-B826-58BD6572D61C}"/>
    <cellStyle name="40% - Ênfase1 2 10 2" xfId="20517" xr:uid="{73E4CA27-3128-4045-95BE-2B08C80459E5}"/>
    <cellStyle name="40% - Ênfase1 2 10 2 2" xfId="20518" xr:uid="{CD1E11EF-D5EF-48EF-A215-E5ACD35087FA}"/>
    <cellStyle name="40% - Ênfase1 2 10 2 3" xfId="20519" xr:uid="{5D91E434-58BB-4E7F-9589-B9740A508208}"/>
    <cellStyle name="40% - Ênfase1 2 10 2 4" xfId="20520" xr:uid="{B9F1ADCD-1D03-4FDF-BEBB-5C59D879FE56}"/>
    <cellStyle name="40% - Ênfase1 2 10 3" xfId="20521" xr:uid="{690A4F4C-4153-4C53-BAB7-0C8B4DDE49AB}"/>
    <cellStyle name="40% - Ênfase1 2 10 4" xfId="20522" xr:uid="{DAE8ED7A-0013-489C-B31A-B672E8D500EF}"/>
    <cellStyle name="40% - Ênfase1 2 10 5" xfId="20523" xr:uid="{04113726-D05A-4453-9B47-9C0EA1FBF8A6}"/>
    <cellStyle name="40% - Ênfase1 2 11" xfId="20524" xr:uid="{FB246348-CA74-422A-A73F-6A08D80BF20E}"/>
    <cellStyle name="40% - Ênfase1 2 11 2" xfId="20525" xr:uid="{00D6A05D-824A-446D-B7C8-CCB0C574DC97}"/>
    <cellStyle name="40% - Ênfase1 2 11 2 2" xfId="20526" xr:uid="{5AFD2128-9B95-428E-98FE-C0A4A4401F67}"/>
    <cellStyle name="40% - Ênfase1 2 11 2 3" xfId="20527" xr:uid="{1C8666AD-4E0C-4B83-A952-10DD409C2F38}"/>
    <cellStyle name="40% - Ênfase1 2 11 2 4" xfId="20528" xr:uid="{528D8A21-F4CF-4BC6-8856-D4CA5D36DD06}"/>
    <cellStyle name="40% - Ênfase1 2 11 3" xfId="20529" xr:uid="{15382D20-B922-4EE8-A34A-D5B332F1C960}"/>
    <cellStyle name="40% - Ênfase1 2 11 4" xfId="20530" xr:uid="{C2BA8177-F4B9-4E74-85A9-9C3D086704AA}"/>
    <cellStyle name="40% - Ênfase1 2 11 5" xfId="20531" xr:uid="{EEE7E035-2A01-4C2B-86B5-B0E87B62B020}"/>
    <cellStyle name="40% - Ênfase1 2 12" xfId="20532" xr:uid="{DECF586D-8C04-49E4-B3B5-12C79D734BA5}"/>
    <cellStyle name="40% - Ênfase1 2 12 2" xfId="20533" xr:uid="{BA47342C-C282-4721-9394-9D85DB04D657}"/>
    <cellStyle name="40% - Ênfase1 2 12 2 2" xfId="20534" xr:uid="{8B07535E-0FAE-406C-89AD-2AE57FD0151B}"/>
    <cellStyle name="40% - Ênfase1 2 12 2 3" xfId="20535" xr:uid="{5839AEAF-1BC3-42D8-966A-11119BC38C10}"/>
    <cellStyle name="40% - Ênfase1 2 12 2 4" xfId="20536" xr:uid="{FE6C3923-377E-40D6-B2F9-94A4C08D5350}"/>
    <cellStyle name="40% - Ênfase1 2 12 3" xfId="20537" xr:uid="{837F6AE4-F1D7-430A-9487-296B6F1B3A8E}"/>
    <cellStyle name="40% - Ênfase1 2 12 4" xfId="20538" xr:uid="{0BDDFF77-85E2-40E9-A6DF-FC4839630A66}"/>
    <cellStyle name="40% - Ênfase1 2 12 5" xfId="20539" xr:uid="{36DDB365-47EE-4E5B-9C63-8E688744E0CD}"/>
    <cellStyle name="40% - Ênfase1 2 13" xfId="20540" xr:uid="{29CE987B-F562-4EF3-9FB3-72917B9FBE1C}"/>
    <cellStyle name="40% - Ênfase1 2 13 2" xfId="20541" xr:uid="{89C505DA-EE16-4859-9590-3871C35D7E2C}"/>
    <cellStyle name="40% - Ênfase1 2 13 3" xfId="20542" xr:uid="{5D79AFEB-6AA0-4DDE-A58E-4BB3D96CB0C3}"/>
    <cellStyle name="40% - Ênfase1 2 13 4" xfId="20543" xr:uid="{DF03D3EF-A852-4C11-843E-7E5E0EB9794B}"/>
    <cellStyle name="40% - Ênfase1 2 14" xfId="20544" xr:uid="{685CCF8A-5A48-4779-B9CC-F940C972C5E0}"/>
    <cellStyle name="40% - Ênfase1 2 14 2" xfId="20545" xr:uid="{4E1C2E2F-0BE6-4131-A6D4-B376CA3C448F}"/>
    <cellStyle name="40% - Ênfase1 2 14 3" xfId="20546" xr:uid="{AC37802F-BB8F-4663-9BC1-ADC770490D51}"/>
    <cellStyle name="40% - Ênfase1 2 14 4" xfId="20547" xr:uid="{0F64CC74-3772-49E6-A61A-DDA1E21F75A1}"/>
    <cellStyle name="40% - Ênfase1 2 15" xfId="20548" xr:uid="{012CFA44-C6D1-4613-8EDE-3D6169503D8D}"/>
    <cellStyle name="40% - Ênfase1 2 15 2" xfId="20549" xr:uid="{48DA238D-0420-42F5-9261-422585AF5A38}"/>
    <cellStyle name="40% - Ênfase1 2 15 3" xfId="20550" xr:uid="{C411EA16-8867-4E27-9712-BEC5B7228F12}"/>
    <cellStyle name="40% - Ênfase1 2 16" xfId="20551" xr:uid="{72CD3A0C-7898-4640-A87C-CE7F408E5441}"/>
    <cellStyle name="40% - Ênfase1 2 16 2" xfId="20552" xr:uid="{94B601D4-E6B1-4D9D-B604-B1BF1813A082}"/>
    <cellStyle name="40% - Ênfase1 2 16 3" xfId="20553" xr:uid="{EEEC0D4E-CE27-40D5-B0B9-627C020C6F54}"/>
    <cellStyle name="40% - Ênfase1 2 17" xfId="20554" xr:uid="{38CD9563-EE08-4A35-AFF9-28FE9F0C98D1}"/>
    <cellStyle name="40% - Ênfase1 2 17 2" xfId="20555" xr:uid="{820D7D64-4594-4017-AFFE-8925E759AAEE}"/>
    <cellStyle name="40% - Ênfase1 2 17 3" xfId="20556" xr:uid="{D7E9783E-ED57-4272-8629-53431B50B68A}"/>
    <cellStyle name="40% - Ênfase1 2 18" xfId="20557" xr:uid="{D5C1BEB2-2714-4916-A3AF-CE1C8C6486AD}"/>
    <cellStyle name="40% - Ênfase1 2 18 2" xfId="20558" xr:uid="{ECDA6F82-9870-4709-916B-CDA5976DA126}"/>
    <cellStyle name="40% - Ênfase1 2 18 3" xfId="20559" xr:uid="{1A5DC2A0-75A1-49B7-8D13-25A663AC00B5}"/>
    <cellStyle name="40% - Ênfase1 2 19" xfId="20560" xr:uid="{B83D1EF4-4E2F-4541-AD01-981EE289AB16}"/>
    <cellStyle name="40% - Ênfase1 2 19 2" xfId="20561" xr:uid="{06A5B42A-849D-4AD1-AFE9-20F3529A4941}"/>
    <cellStyle name="40% - Ênfase1 2 19 3" xfId="20562" xr:uid="{E6D1DCBC-D7AC-4ED8-9B80-A706CC8AD8FE}"/>
    <cellStyle name="40% - Ênfase1 2 2" xfId="1451" xr:uid="{620707A8-4254-4B83-B690-C1094FF21162}"/>
    <cellStyle name="40% - Ênfase1 2 2 2" xfId="1452" xr:uid="{BDF217F4-FD83-494C-847B-C1C8172A9A51}"/>
    <cellStyle name="40% - Ênfase1 2 2 2 2" xfId="20563" xr:uid="{3758710F-6E63-43E1-A838-AB9657906DE3}"/>
    <cellStyle name="40% - Ênfase1 2 2 2 3" xfId="20564" xr:uid="{2D9F60D7-0FDC-45E8-A2B2-0387B9FAC4D9}"/>
    <cellStyle name="40% - Ênfase1 2 2 2 4" xfId="20565" xr:uid="{F7BAF069-99DA-472C-A19A-203885DEDD01}"/>
    <cellStyle name="40% - Ênfase1 2 2 3" xfId="20566" xr:uid="{FBA8FEF5-1ADD-4513-958E-1E846BC888CA}"/>
    <cellStyle name="40% - Ênfase1 2 2 4" xfId="20567" xr:uid="{299141A7-95C6-41C7-BB74-CB4E90F89289}"/>
    <cellStyle name="40% - Ênfase1 2 2 5" xfId="20568" xr:uid="{4B2E1621-0C2E-4E90-85AF-EAD751DDD1AB}"/>
    <cellStyle name="40% - Ênfase1 2 20" xfId="20569" xr:uid="{B6DC04FE-E457-4FA1-8EBF-1D48349812E6}"/>
    <cellStyle name="40% - Ênfase1 2 20 2" xfId="20570" xr:uid="{7926E63D-BADA-47F1-BD5C-2E64817AE549}"/>
    <cellStyle name="40% - Ênfase1 2 20 3" xfId="20571" xr:uid="{8CAE0C1A-3573-4174-8331-369D88FC064E}"/>
    <cellStyle name="40% - Ênfase1 2 21" xfId="20572" xr:uid="{B6969486-A907-4597-90CB-20707149F0F0}"/>
    <cellStyle name="40% - Ênfase1 2 21 2" xfId="20573" xr:uid="{7EE43EE5-1B3F-4D48-852B-7F0820B14B0B}"/>
    <cellStyle name="40% - Ênfase1 2 21 3" xfId="20574" xr:uid="{EF0ACA3D-AAC2-44C7-B767-5A4F3A9837BC}"/>
    <cellStyle name="40% - Ênfase1 2 22" xfId="20575" xr:uid="{D0C5CCA3-CE29-40CD-8EBE-336C9FD0FA7B}"/>
    <cellStyle name="40% - Ênfase1 2 22 2" xfId="20576" xr:uid="{84E26C37-6AE1-4061-86B1-47A95EC9A0E2}"/>
    <cellStyle name="40% - Ênfase1 2 22 3" xfId="20577" xr:uid="{E0139010-0F5A-42CE-B46C-0BAD5B1696A3}"/>
    <cellStyle name="40% - Ênfase1 2 23" xfId="20578" xr:uid="{19D27F81-6DC9-4A24-BE5A-8A67C2F17CE6}"/>
    <cellStyle name="40% - Ênfase1 2 24" xfId="20579" xr:uid="{90D96014-CE4F-4289-8D78-7EEE3603E48A}"/>
    <cellStyle name="40% - Ênfase1 2 3" xfId="1453" xr:uid="{3A90AB5B-E0F1-4489-B496-CE3CE61F994B}"/>
    <cellStyle name="40% - Ênfase1 2 3 2" xfId="1454" xr:uid="{AAB056C7-E86F-4113-BA2B-68E421762D26}"/>
    <cellStyle name="40% - Ênfase1 2 3 2 2" xfId="20580" xr:uid="{3D89491C-DB88-47FB-93DC-BAFC59C93CBA}"/>
    <cellStyle name="40% - Ênfase1 2 3 2 3" xfId="20581" xr:uid="{0682FEEC-AF51-47E5-A016-14D6BA534F85}"/>
    <cellStyle name="40% - Ênfase1 2 3 2 4" xfId="20582" xr:uid="{EF2063D5-18A2-4C15-8B19-BD42696AA000}"/>
    <cellStyle name="40% - Ênfase1 2 3 3" xfId="20583" xr:uid="{FC1EE92E-21EA-4806-9B7F-04706E5AACAD}"/>
    <cellStyle name="40% - Ênfase1 2 3 4" xfId="20584" xr:uid="{F2EBADDC-08A4-43DD-9C3E-499698D1CB87}"/>
    <cellStyle name="40% - Ênfase1 2 3 5" xfId="20585" xr:uid="{78071026-7CA5-4735-BFB0-311BFC5E52F5}"/>
    <cellStyle name="40% - Ênfase1 2 4" xfId="1455" xr:uid="{BF09F3F0-79AE-4EDD-8B85-4EFC638398FF}"/>
    <cellStyle name="40% - Ênfase1 2 4 2" xfId="1456" xr:uid="{1D351DF6-077C-487B-B9DC-EC50631ED8D0}"/>
    <cellStyle name="40% - Ênfase1 2 4 2 2" xfId="20586" xr:uid="{AEF14D21-4357-4C62-81E1-C91704A9C602}"/>
    <cellStyle name="40% - Ênfase1 2 4 2 3" xfId="20587" xr:uid="{75CE4014-2725-4798-BC52-F340157F790B}"/>
    <cellStyle name="40% - Ênfase1 2 4 2 4" xfId="20588" xr:uid="{4EF603DF-7030-45C5-9A60-0108D2B221FD}"/>
    <cellStyle name="40% - Ênfase1 2 4 3" xfId="20589" xr:uid="{16AAC853-9E8A-463A-842F-07417CF89FBB}"/>
    <cellStyle name="40% - Ênfase1 2 4 4" xfId="20590" xr:uid="{4E2A12DB-8A69-42E5-8E14-9D4266C76AA3}"/>
    <cellStyle name="40% - Ênfase1 2 4 5" xfId="20591" xr:uid="{8907EF13-95E9-4847-9294-7DC497A5ADB9}"/>
    <cellStyle name="40% - Ênfase1 2 5" xfId="1457" xr:uid="{B80BB63A-7BFA-4B0A-8E01-30CA68E0F238}"/>
    <cellStyle name="40% - Ênfase1 2 5 2" xfId="1458" xr:uid="{098EEBE2-E4C9-4555-AA9C-E43A10CE3B4D}"/>
    <cellStyle name="40% - Ênfase1 2 5 2 2" xfId="20592" xr:uid="{5A1960A6-43E7-44B9-BAC2-68961175304A}"/>
    <cellStyle name="40% - Ênfase1 2 5 2 3" xfId="20593" xr:uid="{A5C4657F-42B3-4112-B6E4-A549F271EC22}"/>
    <cellStyle name="40% - Ênfase1 2 5 2 4" xfId="20594" xr:uid="{C98D0E37-4FCC-455A-935C-399AB0D4DD6A}"/>
    <cellStyle name="40% - Ênfase1 2 5 3" xfId="20595" xr:uid="{430CDADF-6C42-48B5-B3E9-356D6EADB512}"/>
    <cellStyle name="40% - Ênfase1 2 5 4" xfId="20596" xr:uid="{37BC577D-FF4C-4752-8CE1-1C9F71C2B9C9}"/>
    <cellStyle name="40% - Ênfase1 2 5 5" xfId="20597" xr:uid="{48E8C99E-7042-45AC-846A-3DE670AAD005}"/>
    <cellStyle name="40% - Ênfase1 2 6" xfId="1459" xr:uid="{D36A011A-7BE7-428A-AC59-B160D4B58EEC}"/>
    <cellStyle name="40% - Ênfase1 2 6 2" xfId="1460" xr:uid="{1B6B422D-F25B-47F1-891D-656DD1F4BD9E}"/>
    <cellStyle name="40% - Ênfase1 2 6 2 2" xfId="20598" xr:uid="{B82A9FB1-CBBA-455A-99DE-4A29ACAF9929}"/>
    <cellStyle name="40% - Ênfase1 2 6 2 3" xfId="20599" xr:uid="{68FBFDD9-F1BB-4992-8DA7-3AA10A8FDC74}"/>
    <cellStyle name="40% - Ênfase1 2 6 2 4" xfId="20600" xr:uid="{548DCE92-8B82-42C1-A083-64FC1A9EA817}"/>
    <cellStyle name="40% - Ênfase1 2 6 3" xfId="20601" xr:uid="{954DE054-36FC-4896-A6ED-C21EA706B91E}"/>
    <cellStyle name="40% - Ênfase1 2 6 4" xfId="20602" xr:uid="{06FDAEDE-A092-4BD5-BAAA-594207934D55}"/>
    <cellStyle name="40% - Ênfase1 2 6 5" xfId="20603" xr:uid="{548C88B7-361C-4FA0-82AE-24FCA16499D1}"/>
    <cellStyle name="40% - Ênfase1 2 7" xfId="1461" xr:uid="{12B3CCA0-DF2C-4E5A-8CEF-792A572B7C30}"/>
    <cellStyle name="40% - Ênfase1 2 7 2" xfId="20604" xr:uid="{7B1A5DF1-9B4A-4CC5-85F7-36832960853C}"/>
    <cellStyle name="40% - Ênfase1 2 7 2 2" xfId="20605" xr:uid="{832E1E10-5298-4686-AFE2-4C0F2BD6398F}"/>
    <cellStyle name="40% - Ênfase1 2 7 2 3" xfId="20606" xr:uid="{91AB3ABA-3C9F-4008-B236-1C5EFBF6EB1C}"/>
    <cellStyle name="40% - Ênfase1 2 7 2 4" xfId="20607" xr:uid="{D62B6CFC-FFC0-4525-BF7A-334718E6516E}"/>
    <cellStyle name="40% - Ênfase1 2 7 3" xfId="20608" xr:uid="{202BDDEA-C7D9-4ECE-BFAD-DA4FD78FD3A2}"/>
    <cellStyle name="40% - Ênfase1 2 7 4" xfId="20609" xr:uid="{78F052CF-E789-4C77-8AC2-89F9818CDAE8}"/>
    <cellStyle name="40% - Ênfase1 2 7 5" xfId="20610" xr:uid="{22D306DF-7E3E-41FC-8100-B1C455177BF5}"/>
    <cellStyle name="40% - Ênfase1 2 8" xfId="20611" xr:uid="{D47A7E43-E12F-4D62-8683-C4DE8593BA70}"/>
    <cellStyle name="40% - Ênfase1 2 8 2" xfId="20612" xr:uid="{AFC9CCBD-AF4C-49EF-9EA0-08A2BD9CC409}"/>
    <cellStyle name="40% - Ênfase1 2 8 2 2" xfId="20613" xr:uid="{9F2F3094-D904-48B4-BC45-C96527F8A827}"/>
    <cellStyle name="40% - Ênfase1 2 8 2 3" xfId="20614" xr:uid="{9FE540A0-576B-406C-9303-7BEB16F54576}"/>
    <cellStyle name="40% - Ênfase1 2 8 2 4" xfId="20615" xr:uid="{3B1D33BE-374C-46AC-AA12-97A833420E23}"/>
    <cellStyle name="40% - Ênfase1 2 8 3" xfId="20616" xr:uid="{4C7AD333-C9A5-43B5-B6AF-72C1103A4238}"/>
    <cellStyle name="40% - Ênfase1 2 8 4" xfId="20617" xr:uid="{15FEDF92-0491-4D47-AB6F-D480B18FE55B}"/>
    <cellStyle name="40% - Ênfase1 2 8 5" xfId="20618" xr:uid="{9B02A4C1-C339-48A5-901E-710C0812B158}"/>
    <cellStyle name="40% - Ênfase1 2 9" xfId="20619" xr:uid="{4EDFFD2C-62B2-449B-BA73-37A11063A590}"/>
    <cellStyle name="40% - Ênfase1 2 9 2" xfId="20620" xr:uid="{9B977482-56C5-4809-BFB2-AF189D3804E8}"/>
    <cellStyle name="40% - Ênfase1 2 9 2 2" xfId="20621" xr:uid="{09A89193-3CBE-4EC9-A6C2-DE49DD709673}"/>
    <cellStyle name="40% - Ênfase1 2 9 2 3" xfId="20622" xr:uid="{D0DE1260-9CB3-41B1-9CE3-97B583E9AF39}"/>
    <cellStyle name="40% - Ênfase1 2 9 2 4" xfId="20623" xr:uid="{F41E44CF-2E89-4D9B-A622-1E7FF34ADDF8}"/>
    <cellStyle name="40% - Ênfase1 2 9 3" xfId="20624" xr:uid="{1AE45F91-60D6-4421-8B56-158868622E7C}"/>
    <cellStyle name="40% - Ênfase1 2 9 4" xfId="20625" xr:uid="{F5C55D04-AB45-4992-8AAD-93F5645C98A4}"/>
    <cellStyle name="40% - Ênfase1 2 9 5" xfId="20626" xr:uid="{819DC3AE-6CCC-4089-8355-1A8EBFA9EE3F}"/>
    <cellStyle name="40% - Ênfase1 20" xfId="1462" xr:uid="{EB925474-9D16-49A9-8B6E-66976E3FE509}"/>
    <cellStyle name="40% - Ênfase1 20 10" xfId="20627" xr:uid="{2BC8CDE4-85A8-47C9-A3CA-0B3B245D34D2}"/>
    <cellStyle name="40% - Ênfase1 20 10 2" xfId="20628" xr:uid="{D3DF5CA7-3E5B-40FD-8086-69136201D022}"/>
    <cellStyle name="40% - Ênfase1 20 10 2 2" xfId="20629" xr:uid="{733C9CD3-11E6-431B-91C4-9C7AA725E77D}"/>
    <cellStyle name="40% - Ênfase1 20 10 2 3" xfId="20630" xr:uid="{BFA4C770-F35F-4D49-B46B-46D168FDC03D}"/>
    <cellStyle name="40% - Ênfase1 20 10 2 4" xfId="20631" xr:uid="{839B5DAC-F48E-4591-B930-A12DB5CF5D96}"/>
    <cellStyle name="40% - Ênfase1 20 10 3" xfId="20632" xr:uid="{4ED65782-CD16-44F0-8E5B-E8DE004C5C98}"/>
    <cellStyle name="40% - Ênfase1 20 10 4" xfId="20633" xr:uid="{F1763487-1F5A-4134-A2DD-6F847671213D}"/>
    <cellStyle name="40% - Ênfase1 20 10 5" xfId="20634" xr:uid="{018AC90E-3FDC-475B-B1EC-1DB00252FE22}"/>
    <cellStyle name="40% - Ênfase1 20 11" xfId="20635" xr:uid="{F5545053-FEBC-4D8B-B320-0788E456A914}"/>
    <cellStyle name="40% - Ênfase1 20 11 2" xfId="20636" xr:uid="{7A9D5ED7-8E7F-4E55-869C-811253E8DE68}"/>
    <cellStyle name="40% - Ênfase1 20 11 2 2" xfId="20637" xr:uid="{A9AD342A-52E3-40C9-B7A1-29DFAA0DB4B4}"/>
    <cellStyle name="40% - Ênfase1 20 11 2 3" xfId="20638" xr:uid="{B5EFE769-BE94-4303-ADF8-8A3DDB150361}"/>
    <cellStyle name="40% - Ênfase1 20 11 2 4" xfId="20639" xr:uid="{03014226-E5A6-4A0B-BB4F-633F703CF246}"/>
    <cellStyle name="40% - Ênfase1 20 11 3" xfId="20640" xr:uid="{DD0856E2-BF9F-44B2-B295-FCD269D29BDE}"/>
    <cellStyle name="40% - Ênfase1 20 11 4" xfId="20641" xr:uid="{C0EF5A17-041F-4984-BED4-89DF26B67573}"/>
    <cellStyle name="40% - Ênfase1 20 11 5" xfId="20642" xr:uid="{F4339E19-DBCA-4020-89D5-43AB60F6B8BD}"/>
    <cellStyle name="40% - Ênfase1 20 12" xfId="20643" xr:uid="{168A3E89-3AE4-4A0F-95F5-E465C0BE53B0}"/>
    <cellStyle name="40% - Ênfase1 20 12 2" xfId="20644" xr:uid="{4D2074FE-7CC4-47C8-9904-C0D0AEFADAE6}"/>
    <cellStyle name="40% - Ênfase1 20 12 3" xfId="20645" xr:uid="{B3B7AA1F-36DB-44A9-8F2B-9DDB3ED652C9}"/>
    <cellStyle name="40% - Ênfase1 20 12 4" xfId="20646" xr:uid="{A694A75B-24DD-49BF-A1C4-38A2D9452C72}"/>
    <cellStyle name="40% - Ênfase1 20 13" xfId="20647" xr:uid="{CEE950E4-DCA9-4F0C-8097-175AA98C2D02}"/>
    <cellStyle name="40% - Ênfase1 20 14" xfId="20648" xr:uid="{ADE7B5FC-23CB-480E-A359-F6D2404DFC5E}"/>
    <cellStyle name="40% - Ênfase1 20 15" xfId="20649" xr:uid="{CF2BA4D0-4889-437C-AA7B-59CEDA0F6D92}"/>
    <cellStyle name="40% - Ênfase1 20 2" xfId="1463" xr:uid="{22A5CDAA-00B8-4A92-AC99-9BE1265813E0}"/>
    <cellStyle name="40% - Ênfase1 20 2 2" xfId="20650" xr:uid="{7AA03C54-F2F7-4C71-82E5-6A6C7410D659}"/>
    <cellStyle name="40% - Ênfase1 20 2 2 2" xfId="20651" xr:uid="{40CB690C-0332-4B2D-A28F-403719E7D73C}"/>
    <cellStyle name="40% - Ênfase1 20 2 2 3" xfId="20652" xr:uid="{DE987617-DED8-4F3A-9DFE-6CC676F7D4EF}"/>
    <cellStyle name="40% - Ênfase1 20 2 2 4" xfId="20653" xr:uid="{E4A1CFC7-D901-41CC-9830-CF03B8633670}"/>
    <cellStyle name="40% - Ênfase1 20 2 3" xfId="20654" xr:uid="{F121E5B0-9DC9-4E56-9081-5BCC90327205}"/>
    <cellStyle name="40% - Ênfase1 20 2 4" xfId="20655" xr:uid="{452B4A3D-7F75-4B50-A735-2A39C297A822}"/>
    <cellStyle name="40% - Ênfase1 20 2 5" xfId="20656" xr:uid="{5E7E694D-59AB-4B6A-8EEA-AAF194CF55C3}"/>
    <cellStyle name="40% - Ênfase1 20 3" xfId="20657" xr:uid="{3419346C-8762-481A-8B9E-1F1428C65F2A}"/>
    <cellStyle name="40% - Ênfase1 20 3 2" xfId="20658" xr:uid="{79E90D3E-5692-4F22-AF01-8DA088276E87}"/>
    <cellStyle name="40% - Ênfase1 20 3 2 2" xfId="20659" xr:uid="{C6921D79-10AE-48D0-9AEB-25C55119976A}"/>
    <cellStyle name="40% - Ênfase1 20 3 2 3" xfId="20660" xr:uid="{C767AEC3-8425-4C32-85ED-38CBE407AF86}"/>
    <cellStyle name="40% - Ênfase1 20 3 2 4" xfId="20661" xr:uid="{474E5759-0EA9-41C7-B7DC-45DF9CCF630E}"/>
    <cellStyle name="40% - Ênfase1 20 3 3" xfId="20662" xr:uid="{618F7B91-3168-4090-A95A-4E04E40FC640}"/>
    <cellStyle name="40% - Ênfase1 20 3 4" xfId="20663" xr:uid="{6A6F0E26-D8F3-4A81-9DD9-D4DC4AC9A893}"/>
    <cellStyle name="40% - Ênfase1 20 3 5" xfId="20664" xr:uid="{354D2903-0DA6-47DF-9C69-43A424F959E5}"/>
    <cellStyle name="40% - Ênfase1 20 4" xfId="20665" xr:uid="{C37515E7-7911-4B6D-817F-A822EEDE7432}"/>
    <cellStyle name="40% - Ênfase1 20 4 2" xfId="20666" xr:uid="{0CB0DEF1-99B5-4ED6-A843-9F9B1C0FA7A5}"/>
    <cellStyle name="40% - Ênfase1 20 4 2 2" xfId="20667" xr:uid="{992D1097-C12E-41EC-9403-210F97E7CDB8}"/>
    <cellStyle name="40% - Ênfase1 20 4 2 3" xfId="20668" xr:uid="{7344FFA3-9E00-41C8-B766-61A0C8C8E978}"/>
    <cellStyle name="40% - Ênfase1 20 4 2 4" xfId="20669" xr:uid="{5067D208-BD5E-4DE8-B619-34D02438A8CE}"/>
    <cellStyle name="40% - Ênfase1 20 4 3" xfId="20670" xr:uid="{225FEB4C-751F-4110-B9F7-ADB7AFBE0498}"/>
    <cellStyle name="40% - Ênfase1 20 4 4" xfId="20671" xr:uid="{F9B04C51-0668-4FB3-88A2-6210743E89DA}"/>
    <cellStyle name="40% - Ênfase1 20 4 5" xfId="20672" xr:uid="{AC3B63C7-7E1C-4299-80F0-42154FC4652F}"/>
    <cellStyle name="40% - Ênfase1 20 5" xfId="20673" xr:uid="{744CA90D-FC1C-46C5-B445-9E58912EDFC3}"/>
    <cellStyle name="40% - Ênfase1 20 5 2" xfId="20674" xr:uid="{A33D244E-23C6-405D-A6B6-30E9EDCB9589}"/>
    <cellStyle name="40% - Ênfase1 20 5 2 2" xfId="20675" xr:uid="{4868DD16-E7DD-4684-9EDE-04A6BF4C83CD}"/>
    <cellStyle name="40% - Ênfase1 20 5 2 3" xfId="20676" xr:uid="{D56CF5EB-1F06-4A0C-9CC9-441A28BA8A86}"/>
    <cellStyle name="40% - Ênfase1 20 5 2 4" xfId="20677" xr:uid="{7075B1E9-55E2-4594-ADDA-167D169FB7A1}"/>
    <cellStyle name="40% - Ênfase1 20 5 3" xfId="20678" xr:uid="{BF15BB11-1579-4580-AB3C-0A094F1B6D30}"/>
    <cellStyle name="40% - Ênfase1 20 5 4" xfId="20679" xr:uid="{F81DBF63-3E02-490D-8583-1BF87EAC39BA}"/>
    <cellStyle name="40% - Ênfase1 20 5 5" xfId="20680" xr:uid="{E95814FE-71E2-4E5E-89F6-646DE3F43F74}"/>
    <cellStyle name="40% - Ênfase1 20 6" xfId="20681" xr:uid="{088C908D-5BE0-41A1-A8C8-D0B70A5B5BAE}"/>
    <cellStyle name="40% - Ênfase1 20 6 2" xfId="20682" xr:uid="{C0D26BD7-DE67-4DBE-90D5-01FB1375AF95}"/>
    <cellStyle name="40% - Ênfase1 20 6 2 2" xfId="20683" xr:uid="{C117ADA4-C0B3-44A8-94ED-1C84B7B49CEF}"/>
    <cellStyle name="40% - Ênfase1 20 6 2 3" xfId="20684" xr:uid="{B60EDCD4-7AD1-442E-AA6D-642D84888B66}"/>
    <cellStyle name="40% - Ênfase1 20 6 2 4" xfId="20685" xr:uid="{BFB52950-74BE-4B0A-BD29-050666CBF609}"/>
    <cellStyle name="40% - Ênfase1 20 6 3" xfId="20686" xr:uid="{A8F712E9-7CB9-444B-B625-1BAF2BDAA523}"/>
    <cellStyle name="40% - Ênfase1 20 6 4" xfId="20687" xr:uid="{3691A37D-78BE-4E1F-9B36-5B5227ADCE5C}"/>
    <cellStyle name="40% - Ênfase1 20 6 5" xfId="20688" xr:uid="{B45057F4-5ADD-4426-95F4-A40CBA4EB38E}"/>
    <cellStyle name="40% - Ênfase1 20 7" xfId="20689" xr:uid="{BC901A4F-1AC1-4019-BB51-7BBE4601BF9E}"/>
    <cellStyle name="40% - Ênfase1 20 7 2" xfId="20690" xr:uid="{315E54AB-84BB-4FA8-8618-08C17FDE2AA7}"/>
    <cellStyle name="40% - Ênfase1 20 7 2 2" xfId="20691" xr:uid="{7E2BBC79-BE2A-446F-AB1B-A9147BE1533A}"/>
    <cellStyle name="40% - Ênfase1 20 7 2 3" xfId="20692" xr:uid="{26E5404E-3725-4F01-81EA-8B745B67DEB1}"/>
    <cellStyle name="40% - Ênfase1 20 7 2 4" xfId="20693" xr:uid="{05019B37-51B5-4985-AB42-CE536636FD5D}"/>
    <cellStyle name="40% - Ênfase1 20 7 3" xfId="20694" xr:uid="{C528A1A8-B485-4626-A082-B1C33A5CAADD}"/>
    <cellStyle name="40% - Ênfase1 20 7 4" xfId="20695" xr:uid="{A51E14EB-8DFF-4070-8944-E78F5A4ED9C3}"/>
    <cellStyle name="40% - Ênfase1 20 7 5" xfId="20696" xr:uid="{3D8179AB-4038-4EC7-A22A-83FF2355BD1D}"/>
    <cellStyle name="40% - Ênfase1 20 8" xfId="20697" xr:uid="{E96BF947-E935-4C40-93D5-93B69EAC0F08}"/>
    <cellStyle name="40% - Ênfase1 20 8 2" xfId="20698" xr:uid="{22538BC3-50CC-458D-A528-2B64B82764DB}"/>
    <cellStyle name="40% - Ênfase1 20 8 2 2" xfId="20699" xr:uid="{8AFA5CD8-62DE-4686-837E-0DE18069AAF2}"/>
    <cellStyle name="40% - Ênfase1 20 8 2 3" xfId="20700" xr:uid="{9A88E986-FC23-4BB7-A9F7-D76E3DC52C4E}"/>
    <cellStyle name="40% - Ênfase1 20 8 2 4" xfId="20701" xr:uid="{92827879-70DC-43C8-BB56-15AEB57D673D}"/>
    <cellStyle name="40% - Ênfase1 20 8 3" xfId="20702" xr:uid="{9469836F-70A2-4A92-B538-552C47804689}"/>
    <cellStyle name="40% - Ênfase1 20 8 4" xfId="20703" xr:uid="{AA09D0E1-1E43-467E-9201-81918D39BCED}"/>
    <cellStyle name="40% - Ênfase1 20 8 5" xfId="20704" xr:uid="{D27A8BE9-2802-4F85-BF61-1DEFA1F77822}"/>
    <cellStyle name="40% - Ênfase1 20 9" xfId="20705" xr:uid="{4C4AE980-A5C3-478C-ABCF-7B0DF92E70FF}"/>
    <cellStyle name="40% - Ênfase1 20 9 2" xfId="20706" xr:uid="{491A1D46-5FF2-4C79-A6BC-F15E30D0AA1E}"/>
    <cellStyle name="40% - Ênfase1 20 9 2 2" xfId="20707" xr:uid="{823B0F4A-A7D9-41E9-8635-5BEC5DBD65AD}"/>
    <cellStyle name="40% - Ênfase1 20 9 2 3" xfId="20708" xr:uid="{EB600149-F7CA-4588-9C34-8EDD4E1B352F}"/>
    <cellStyle name="40% - Ênfase1 20 9 2 4" xfId="20709" xr:uid="{6F95FBED-AB24-46C6-AF70-DC4079230F1E}"/>
    <cellStyle name="40% - Ênfase1 20 9 3" xfId="20710" xr:uid="{AD162CD6-21D0-4AE1-AFA3-D65D53A016EB}"/>
    <cellStyle name="40% - Ênfase1 20 9 4" xfId="20711" xr:uid="{C0AA492F-1FDC-491A-A227-2ADBBFB4FDE5}"/>
    <cellStyle name="40% - Ênfase1 20 9 5" xfId="20712" xr:uid="{1D0F35BB-23FC-4972-A70C-C0A3C78787AC}"/>
    <cellStyle name="40% - Ênfase1 21" xfId="1464" xr:uid="{1D951161-9D1B-4DD8-BD46-F9CD9863A53C}"/>
    <cellStyle name="40% - Ênfase1 21 10" xfId="20713" xr:uid="{D68917F8-E68B-485E-B09B-AEE01BD0308F}"/>
    <cellStyle name="40% - Ênfase1 21 10 2" xfId="20714" xr:uid="{8EEB59EE-A5DC-4CAA-8BD3-FD4DE2857ACE}"/>
    <cellStyle name="40% - Ênfase1 21 10 2 2" xfId="20715" xr:uid="{0FCFBADD-55B6-459B-BEA8-1C27AEC1FBF0}"/>
    <cellStyle name="40% - Ênfase1 21 10 2 3" xfId="20716" xr:uid="{9794BFA7-6C31-4624-A475-87B8C6415D90}"/>
    <cellStyle name="40% - Ênfase1 21 10 2 4" xfId="20717" xr:uid="{E075B2B9-C7D7-4145-90D8-EADC292EC84B}"/>
    <cellStyle name="40% - Ênfase1 21 10 3" xfId="20718" xr:uid="{443CA7B6-954B-4FBC-AAC9-68F843B96F96}"/>
    <cellStyle name="40% - Ênfase1 21 10 4" xfId="20719" xr:uid="{5395D2AC-17AC-4C06-ACC6-9511F30A2E41}"/>
    <cellStyle name="40% - Ênfase1 21 10 5" xfId="20720" xr:uid="{0A24F567-1C89-4713-A8B1-950506704DE1}"/>
    <cellStyle name="40% - Ênfase1 21 11" xfId="20721" xr:uid="{22E683B5-45D4-43B4-A31F-1EF7E180CED3}"/>
    <cellStyle name="40% - Ênfase1 21 11 2" xfId="20722" xr:uid="{4E3459C7-39B7-462F-A551-E8B339F8FB3E}"/>
    <cellStyle name="40% - Ênfase1 21 11 2 2" xfId="20723" xr:uid="{94240602-42B4-4345-AE30-A3F33AE156BE}"/>
    <cellStyle name="40% - Ênfase1 21 11 2 3" xfId="20724" xr:uid="{ACFAC36C-2AC0-4A7F-8459-A102DD8AD3D8}"/>
    <cellStyle name="40% - Ênfase1 21 11 2 4" xfId="20725" xr:uid="{F325DCF2-E9C9-4C16-9619-E5FCBBBA6176}"/>
    <cellStyle name="40% - Ênfase1 21 11 3" xfId="20726" xr:uid="{A9567B33-CAE5-4657-83E7-AADFECA3666F}"/>
    <cellStyle name="40% - Ênfase1 21 11 4" xfId="20727" xr:uid="{FF0F6DE6-9EEA-4B1C-8619-19AAB2EED489}"/>
    <cellStyle name="40% - Ênfase1 21 11 5" xfId="20728" xr:uid="{812DDE8C-0007-45D2-9442-379B1C769B27}"/>
    <cellStyle name="40% - Ênfase1 21 12" xfId="20729" xr:uid="{D86719CD-BA48-4EF4-B379-4F61358DBACD}"/>
    <cellStyle name="40% - Ênfase1 21 12 2" xfId="20730" xr:uid="{F71312F7-49E3-4B23-B26E-3C251AAD1388}"/>
    <cellStyle name="40% - Ênfase1 21 12 3" xfId="20731" xr:uid="{D815369A-70B0-4983-A908-A570CE72F181}"/>
    <cellStyle name="40% - Ênfase1 21 12 4" xfId="20732" xr:uid="{62BB8373-0FC4-4320-B4A7-5089CAADFA2B}"/>
    <cellStyle name="40% - Ênfase1 21 13" xfId="20733" xr:uid="{B4855934-E263-4F7F-9B28-7827473E1446}"/>
    <cellStyle name="40% - Ênfase1 21 14" xfId="20734" xr:uid="{410D8EBD-222A-49ED-BEFB-3614AD9DA75D}"/>
    <cellStyle name="40% - Ênfase1 21 15" xfId="20735" xr:uid="{8A93EB7A-EADC-4269-9F56-1365B0C0E477}"/>
    <cellStyle name="40% - Ênfase1 21 2" xfId="1465" xr:uid="{636D39FE-07D7-4E88-95B8-28638F4FC328}"/>
    <cellStyle name="40% - Ênfase1 21 2 2" xfId="20736" xr:uid="{9BE7247D-4466-4F36-9D6B-1A1E64E8C53B}"/>
    <cellStyle name="40% - Ênfase1 21 2 2 2" xfId="20737" xr:uid="{9F018329-7D3D-45F6-8097-D30DBB91CF36}"/>
    <cellStyle name="40% - Ênfase1 21 2 2 3" xfId="20738" xr:uid="{F776F614-A2B6-401E-8503-5725358D453C}"/>
    <cellStyle name="40% - Ênfase1 21 2 2 4" xfId="20739" xr:uid="{457A9C19-1488-4AAE-AF5F-E6B231F7226C}"/>
    <cellStyle name="40% - Ênfase1 21 2 3" xfId="20740" xr:uid="{A534AFF6-9B4D-4B9D-A79C-DC1D28B12337}"/>
    <cellStyle name="40% - Ênfase1 21 2 4" xfId="20741" xr:uid="{DCF23F9F-4583-4C71-8CE4-501179D9622F}"/>
    <cellStyle name="40% - Ênfase1 21 2 5" xfId="20742" xr:uid="{5B970887-DCA0-488C-8EF6-8B2AB95CC486}"/>
    <cellStyle name="40% - Ênfase1 21 3" xfId="20743" xr:uid="{6AE5E357-5F4C-4EC6-B57C-677B50AF5D89}"/>
    <cellStyle name="40% - Ênfase1 21 3 2" xfId="20744" xr:uid="{F9B4A394-1758-4DAD-8B5D-2507FCA6E2E2}"/>
    <cellStyle name="40% - Ênfase1 21 3 2 2" xfId="20745" xr:uid="{93E38596-C2F5-4560-BDC1-6D3AC1298C8E}"/>
    <cellStyle name="40% - Ênfase1 21 3 2 3" xfId="20746" xr:uid="{69F01C3D-AF8E-4357-A118-29D454C7652A}"/>
    <cellStyle name="40% - Ênfase1 21 3 2 4" xfId="20747" xr:uid="{4EDB9FB9-3C9E-40C1-97ED-AB2EC31D3862}"/>
    <cellStyle name="40% - Ênfase1 21 3 3" xfId="20748" xr:uid="{78B19FEE-6858-47D2-B74D-01F9317031CC}"/>
    <cellStyle name="40% - Ênfase1 21 3 4" xfId="20749" xr:uid="{13C50A37-43CA-4EF0-B81D-350B85796AFF}"/>
    <cellStyle name="40% - Ênfase1 21 3 5" xfId="20750" xr:uid="{E60E8100-54F3-44E0-B6A1-49BE6BB4D023}"/>
    <cellStyle name="40% - Ênfase1 21 4" xfId="20751" xr:uid="{DBB57463-C431-432D-B9F0-9F564E1439C5}"/>
    <cellStyle name="40% - Ênfase1 21 4 2" xfId="20752" xr:uid="{241128B2-D5F6-431B-BC1E-F8A0F9051893}"/>
    <cellStyle name="40% - Ênfase1 21 4 2 2" xfId="20753" xr:uid="{541E5987-DC5D-48A2-85C5-52C952F38F4A}"/>
    <cellStyle name="40% - Ênfase1 21 4 2 3" xfId="20754" xr:uid="{6DC9A732-0000-4749-840C-71A867EB84EA}"/>
    <cellStyle name="40% - Ênfase1 21 4 2 4" xfId="20755" xr:uid="{932841EE-EF54-496E-8111-E66B4BCA0183}"/>
    <cellStyle name="40% - Ênfase1 21 4 3" xfId="20756" xr:uid="{39C62FEB-6BB9-47FE-833E-BA151D5239A0}"/>
    <cellStyle name="40% - Ênfase1 21 4 4" xfId="20757" xr:uid="{4136D550-8811-425F-BFAD-34593E277DAD}"/>
    <cellStyle name="40% - Ênfase1 21 4 5" xfId="20758" xr:uid="{5D13A6AF-CE94-42DA-9E1F-C31C5E70C547}"/>
    <cellStyle name="40% - Ênfase1 21 5" xfId="20759" xr:uid="{D6673141-1A83-4637-B47E-E220E7878E33}"/>
    <cellStyle name="40% - Ênfase1 21 5 2" xfId="20760" xr:uid="{13C4D24C-F74E-4C3D-AD52-D52FDA768717}"/>
    <cellStyle name="40% - Ênfase1 21 5 2 2" xfId="20761" xr:uid="{5F1C5339-FB17-45D0-91C3-13F1B4B9926F}"/>
    <cellStyle name="40% - Ênfase1 21 5 2 3" xfId="20762" xr:uid="{4521DABA-5166-47EC-A362-1055D3668102}"/>
    <cellStyle name="40% - Ênfase1 21 5 2 4" xfId="20763" xr:uid="{A8C20966-164E-44EA-92EF-CDEB378914E1}"/>
    <cellStyle name="40% - Ênfase1 21 5 3" xfId="20764" xr:uid="{1B9C2010-1E5D-470D-8837-41046EF134E9}"/>
    <cellStyle name="40% - Ênfase1 21 5 4" xfId="20765" xr:uid="{D5DE18AE-9153-4989-8B37-B94833EC5E8C}"/>
    <cellStyle name="40% - Ênfase1 21 5 5" xfId="20766" xr:uid="{962C3819-187B-4A1E-A448-01D223AD0506}"/>
    <cellStyle name="40% - Ênfase1 21 6" xfId="20767" xr:uid="{FA824A7B-8023-416B-9530-D6601C9F7018}"/>
    <cellStyle name="40% - Ênfase1 21 6 2" xfId="20768" xr:uid="{8E727724-5625-40E6-AD54-8D08894A1F73}"/>
    <cellStyle name="40% - Ênfase1 21 6 2 2" xfId="20769" xr:uid="{2E3B50A6-0DDD-49BE-B3D9-26B3E54A0600}"/>
    <cellStyle name="40% - Ênfase1 21 6 2 3" xfId="20770" xr:uid="{C0AF047E-6DF4-4DAD-BE99-6AF4384AE834}"/>
    <cellStyle name="40% - Ênfase1 21 6 2 4" xfId="20771" xr:uid="{5B47D2A5-36D9-4BA1-B905-0DB782DEF840}"/>
    <cellStyle name="40% - Ênfase1 21 6 3" xfId="20772" xr:uid="{487C1CBC-5009-46A6-8D92-C32A1DE82D26}"/>
    <cellStyle name="40% - Ênfase1 21 6 4" xfId="20773" xr:uid="{B6218F57-E10E-4F4E-9E90-E4ECEEEADF79}"/>
    <cellStyle name="40% - Ênfase1 21 6 5" xfId="20774" xr:uid="{633D7F97-2117-44D8-877B-A92A6D3CCE8E}"/>
    <cellStyle name="40% - Ênfase1 21 7" xfId="20775" xr:uid="{C03EB926-77D9-4683-8852-0068223F133F}"/>
    <cellStyle name="40% - Ênfase1 21 7 2" xfId="20776" xr:uid="{BF11FFC8-64E3-43B2-BECB-F3D8331374C3}"/>
    <cellStyle name="40% - Ênfase1 21 7 2 2" xfId="20777" xr:uid="{D9C8AEC4-3407-4F58-8B68-98E822619447}"/>
    <cellStyle name="40% - Ênfase1 21 7 2 3" xfId="20778" xr:uid="{B988EBE7-92EF-4B9E-8443-0654A84F32AE}"/>
    <cellStyle name="40% - Ênfase1 21 7 2 4" xfId="20779" xr:uid="{E3E414DD-BB68-4A24-BEC9-CF00E5C65AD7}"/>
    <cellStyle name="40% - Ênfase1 21 7 3" xfId="20780" xr:uid="{C8AD3456-EB2F-413C-97CE-91C787CAFA62}"/>
    <cellStyle name="40% - Ênfase1 21 7 4" xfId="20781" xr:uid="{92FDADD2-BE9D-4A1C-A78B-A6DA649275B1}"/>
    <cellStyle name="40% - Ênfase1 21 7 5" xfId="20782" xr:uid="{5D8A7996-67C3-41FC-95D1-3C54FE77C794}"/>
    <cellStyle name="40% - Ênfase1 21 8" xfId="20783" xr:uid="{3CD7133B-0F8C-4B3E-834E-00C768998DFE}"/>
    <cellStyle name="40% - Ênfase1 21 8 2" xfId="20784" xr:uid="{004C66EA-73E6-4FF3-A162-D0575B735993}"/>
    <cellStyle name="40% - Ênfase1 21 8 2 2" xfId="20785" xr:uid="{5B67182B-CECA-40BE-A3AE-7543361548ED}"/>
    <cellStyle name="40% - Ênfase1 21 8 2 3" xfId="20786" xr:uid="{44D3C1B1-E221-47CB-BEFB-23DE1B3D1ADD}"/>
    <cellStyle name="40% - Ênfase1 21 8 2 4" xfId="20787" xr:uid="{950C31EF-6D99-460A-8E2D-F75586495D8E}"/>
    <cellStyle name="40% - Ênfase1 21 8 3" xfId="20788" xr:uid="{185758F6-A3D8-4944-83CB-EE50E4D8FFC4}"/>
    <cellStyle name="40% - Ênfase1 21 8 4" xfId="20789" xr:uid="{46FC976E-3A1A-4DA3-9289-DF65C6A3C5C7}"/>
    <cellStyle name="40% - Ênfase1 21 8 5" xfId="20790" xr:uid="{A641DBF2-A623-49AC-8399-7046B99A28F0}"/>
    <cellStyle name="40% - Ênfase1 21 9" xfId="20791" xr:uid="{012A89BA-5B38-4943-B87B-5E8175641941}"/>
    <cellStyle name="40% - Ênfase1 21 9 2" xfId="20792" xr:uid="{C0FFB820-9D49-42C2-9B02-F1092933A6B4}"/>
    <cellStyle name="40% - Ênfase1 21 9 2 2" xfId="20793" xr:uid="{5DE8FCDE-CC0E-4113-960A-FFBF125CB642}"/>
    <cellStyle name="40% - Ênfase1 21 9 2 3" xfId="20794" xr:uid="{5BAF6325-1D9B-46F5-8CDC-8B16713460A9}"/>
    <cellStyle name="40% - Ênfase1 21 9 2 4" xfId="20795" xr:uid="{BF7915B0-A2D0-4667-A3C8-A265E49DF351}"/>
    <cellStyle name="40% - Ênfase1 21 9 3" xfId="20796" xr:uid="{461B0F2B-8D2F-4B0F-B57D-E578AF27264F}"/>
    <cellStyle name="40% - Ênfase1 21 9 4" xfId="20797" xr:uid="{9D02130A-F023-4C18-AED7-7935AC04892F}"/>
    <cellStyle name="40% - Ênfase1 21 9 5" xfId="20798" xr:uid="{924C65B6-6364-426F-8CBE-65829B1CDEDB}"/>
    <cellStyle name="40% - Ênfase1 22" xfId="1466" xr:uid="{7070F041-349D-4759-8047-C5CC807A523D}"/>
    <cellStyle name="40% - Ênfase1 22 10" xfId="20799" xr:uid="{9D949BE8-635F-4A71-9019-87AF0A9B2395}"/>
    <cellStyle name="40% - Ênfase1 22 10 2" xfId="20800" xr:uid="{071A42C6-32A0-45C9-8790-8F466CFA0E9F}"/>
    <cellStyle name="40% - Ênfase1 22 10 2 2" xfId="20801" xr:uid="{CD64F635-CDC5-4011-A495-1098DD817986}"/>
    <cellStyle name="40% - Ênfase1 22 10 2 3" xfId="20802" xr:uid="{A74EDF0B-3170-4CEA-9089-D21EC8E8F87C}"/>
    <cellStyle name="40% - Ênfase1 22 10 2 4" xfId="20803" xr:uid="{BB5B3EFF-EF55-4192-B0BB-2ECB9C988087}"/>
    <cellStyle name="40% - Ênfase1 22 10 3" xfId="20804" xr:uid="{50D8871F-DD46-40C9-9F7B-4F9CA9C511F1}"/>
    <cellStyle name="40% - Ênfase1 22 10 4" xfId="20805" xr:uid="{34E7EF33-EC1D-4AE9-9E49-C6AD12C3F622}"/>
    <cellStyle name="40% - Ênfase1 22 10 5" xfId="20806" xr:uid="{FCE749B9-E909-44B8-BD86-7D04ADED79B4}"/>
    <cellStyle name="40% - Ênfase1 22 11" xfId="20807" xr:uid="{6F91F437-7D72-4C7F-971B-D08B77DE621B}"/>
    <cellStyle name="40% - Ênfase1 22 11 2" xfId="20808" xr:uid="{C9307D12-E814-4FE8-B7A1-AC506F0CD5C2}"/>
    <cellStyle name="40% - Ênfase1 22 11 2 2" xfId="20809" xr:uid="{259D285A-906C-4D12-A253-7409358DF272}"/>
    <cellStyle name="40% - Ênfase1 22 11 2 3" xfId="20810" xr:uid="{520AE267-53DF-47D9-891A-89EE7301F11B}"/>
    <cellStyle name="40% - Ênfase1 22 11 2 4" xfId="20811" xr:uid="{0B3C5F23-123E-43F9-ACCE-16CCF7FC4EC7}"/>
    <cellStyle name="40% - Ênfase1 22 11 3" xfId="20812" xr:uid="{FFE48507-C387-4066-A601-E5628E9A3315}"/>
    <cellStyle name="40% - Ênfase1 22 11 4" xfId="20813" xr:uid="{E248A71B-1250-419E-A97F-CC65184D4609}"/>
    <cellStyle name="40% - Ênfase1 22 11 5" xfId="20814" xr:uid="{EAB34BC8-525F-4B96-9D8C-20D167F8F788}"/>
    <cellStyle name="40% - Ênfase1 22 12" xfId="20815" xr:uid="{90D278EA-724B-41BD-BFED-0A5A17E534E7}"/>
    <cellStyle name="40% - Ênfase1 22 12 2" xfId="20816" xr:uid="{7AA5E619-7D1D-468B-BD94-7DA52C463800}"/>
    <cellStyle name="40% - Ênfase1 22 12 3" xfId="20817" xr:uid="{F0F1FC26-85D1-4645-BD92-511045033D92}"/>
    <cellStyle name="40% - Ênfase1 22 12 4" xfId="20818" xr:uid="{4D1CD70F-5353-4ECF-8652-8ED3CEA42F7D}"/>
    <cellStyle name="40% - Ênfase1 22 13" xfId="20819" xr:uid="{424D9B05-8776-4C38-9DF3-A0595343E197}"/>
    <cellStyle name="40% - Ênfase1 22 14" xfId="20820" xr:uid="{07C9740A-E46B-45F5-96DB-6FC85C41FA26}"/>
    <cellStyle name="40% - Ênfase1 22 15" xfId="20821" xr:uid="{C3584ADC-BCE3-401F-B6CB-FCC8C3232D78}"/>
    <cellStyle name="40% - Ênfase1 22 2" xfId="1467" xr:uid="{051038E7-C7DB-4B2F-B901-E98DD81C04D3}"/>
    <cellStyle name="40% - Ênfase1 22 2 2" xfId="20822" xr:uid="{5C6B3E6B-D75B-46BB-A500-EAFB610D28CE}"/>
    <cellStyle name="40% - Ênfase1 22 2 2 2" xfId="20823" xr:uid="{C3841B37-BFF1-41AF-9C73-A1932F787B01}"/>
    <cellStyle name="40% - Ênfase1 22 2 2 3" xfId="20824" xr:uid="{B62E84C8-669F-4462-BC4A-FCCAA927A8DA}"/>
    <cellStyle name="40% - Ênfase1 22 2 2 4" xfId="20825" xr:uid="{F6A863BF-6B6E-41E1-8427-18F304B1C95F}"/>
    <cellStyle name="40% - Ênfase1 22 2 3" xfId="20826" xr:uid="{083CCFC1-72D1-4605-931A-A0B1CE191EF8}"/>
    <cellStyle name="40% - Ênfase1 22 2 4" xfId="20827" xr:uid="{46233C46-4D21-409B-80A0-79CE095D9307}"/>
    <cellStyle name="40% - Ênfase1 22 2 5" xfId="20828" xr:uid="{557B13FB-D6E1-4D9F-B636-9A12681B6EB8}"/>
    <cellStyle name="40% - Ênfase1 22 3" xfId="20829" xr:uid="{489B8F0B-FD72-4DDD-B647-52A6066916F1}"/>
    <cellStyle name="40% - Ênfase1 22 3 2" xfId="20830" xr:uid="{8BAFC396-D1DD-4F1D-A4DA-FDE16F81761A}"/>
    <cellStyle name="40% - Ênfase1 22 3 2 2" xfId="20831" xr:uid="{5B96A8CC-8D10-4FDD-AD77-7844344C3BD7}"/>
    <cellStyle name="40% - Ênfase1 22 3 2 3" xfId="20832" xr:uid="{FB2E7AA8-76D1-44C7-B71E-719740CA5D47}"/>
    <cellStyle name="40% - Ênfase1 22 3 2 4" xfId="20833" xr:uid="{D3602D14-CD4C-4655-9E78-EC7A6C93FC19}"/>
    <cellStyle name="40% - Ênfase1 22 3 3" xfId="20834" xr:uid="{9AA5736F-AB74-40C7-80C4-5FF465C20770}"/>
    <cellStyle name="40% - Ênfase1 22 3 4" xfId="20835" xr:uid="{1131C16A-FD82-4BC2-ACA4-F1EDCBD71A3F}"/>
    <cellStyle name="40% - Ênfase1 22 3 5" xfId="20836" xr:uid="{E9958D9D-75EB-4F35-A3FA-87D44885B400}"/>
    <cellStyle name="40% - Ênfase1 22 4" xfId="20837" xr:uid="{3DF3D414-1AC2-4E46-89A1-ED716526ED4F}"/>
    <cellStyle name="40% - Ênfase1 22 4 2" xfId="20838" xr:uid="{6DCF45EB-AE14-420D-8422-3905E00A424D}"/>
    <cellStyle name="40% - Ênfase1 22 4 2 2" xfId="20839" xr:uid="{CAAC9545-5B5B-4BED-AD7E-37EE3F10D389}"/>
    <cellStyle name="40% - Ênfase1 22 4 2 3" xfId="20840" xr:uid="{8D4006EC-0CF5-4ACB-8E60-9A109EC5E2B7}"/>
    <cellStyle name="40% - Ênfase1 22 4 2 4" xfId="20841" xr:uid="{6A64F0DE-791A-4792-AE00-69FF337D4C32}"/>
    <cellStyle name="40% - Ênfase1 22 4 3" xfId="20842" xr:uid="{5EDC605E-540A-43C7-AFD1-58DBD6CE9AA4}"/>
    <cellStyle name="40% - Ênfase1 22 4 4" xfId="20843" xr:uid="{E3B1481C-109F-43C9-A376-17AF09AB78DB}"/>
    <cellStyle name="40% - Ênfase1 22 4 5" xfId="20844" xr:uid="{C4CDC57D-CBDE-445C-A4CE-55D42DD2BBD9}"/>
    <cellStyle name="40% - Ênfase1 22 5" xfId="20845" xr:uid="{A79C66D1-9BCD-446C-9D2D-57FBCA1DA9D1}"/>
    <cellStyle name="40% - Ênfase1 22 5 2" xfId="20846" xr:uid="{B470EEA5-6E1E-494D-A12B-EA09B186A8C4}"/>
    <cellStyle name="40% - Ênfase1 22 5 2 2" xfId="20847" xr:uid="{28ABD135-C494-43D1-B008-44064D5F3C5F}"/>
    <cellStyle name="40% - Ênfase1 22 5 2 3" xfId="20848" xr:uid="{1645EBD3-EB97-46DB-920C-CD1008CD871B}"/>
    <cellStyle name="40% - Ênfase1 22 5 2 4" xfId="20849" xr:uid="{B73DCC62-2F15-45EC-B013-02BDD6E8A771}"/>
    <cellStyle name="40% - Ênfase1 22 5 3" xfId="20850" xr:uid="{7BC37E28-AD6C-47AC-A971-B07CC0A7E25E}"/>
    <cellStyle name="40% - Ênfase1 22 5 4" xfId="20851" xr:uid="{EA9506ED-44B1-4A3F-B712-BAACE5690D0A}"/>
    <cellStyle name="40% - Ênfase1 22 5 5" xfId="20852" xr:uid="{08C5F43B-FE26-4BF2-8EC5-02D106B7C9DE}"/>
    <cellStyle name="40% - Ênfase1 22 6" xfId="20853" xr:uid="{D010955B-C686-4239-84AE-215BE93606EE}"/>
    <cellStyle name="40% - Ênfase1 22 6 2" xfId="20854" xr:uid="{EBBD5FAD-8497-47FE-8FA0-8803D60D0BA9}"/>
    <cellStyle name="40% - Ênfase1 22 6 2 2" xfId="20855" xr:uid="{227C5435-CC54-4F99-85B9-0F70B104C310}"/>
    <cellStyle name="40% - Ênfase1 22 6 2 3" xfId="20856" xr:uid="{A7F5D54C-BAA9-4C0F-9FC0-F3556CB08F1A}"/>
    <cellStyle name="40% - Ênfase1 22 6 2 4" xfId="20857" xr:uid="{9E2C07D6-44DC-4CD7-BF36-110CFB5B5C12}"/>
    <cellStyle name="40% - Ênfase1 22 6 3" xfId="20858" xr:uid="{0FD4DCC5-B6E4-4D42-9E77-A81319903CBC}"/>
    <cellStyle name="40% - Ênfase1 22 6 4" xfId="20859" xr:uid="{2204D385-8D9F-4D7E-8F7D-D2BF8A0008A9}"/>
    <cellStyle name="40% - Ênfase1 22 6 5" xfId="20860" xr:uid="{4012B30B-823E-4509-A704-AC5A1CC79C7C}"/>
    <cellStyle name="40% - Ênfase1 22 7" xfId="20861" xr:uid="{CDF68F98-1A7E-484D-B2E1-9ECCE6079924}"/>
    <cellStyle name="40% - Ênfase1 22 7 2" xfId="20862" xr:uid="{1485C711-3C28-4C5D-805E-BA1055750F1F}"/>
    <cellStyle name="40% - Ênfase1 22 7 2 2" xfId="20863" xr:uid="{722D854F-F615-4728-8F4B-3BEA86B62C4D}"/>
    <cellStyle name="40% - Ênfase1 22 7 2 3" xfId="20864" xr:uid="{E83FDD8E-C2ED-438D-A056-4C2B6797021E}"/>
    <cellStyle name="40% - Ênfase1 22 7 2 4" xfId="20865" xr:uid="{A04BAE59-EC05-48AB-A3BC-61F91653A7AE}"/>
    <cellStyle name="40% - Ênfase1 22 7 3" xfId="20866" xr:uid="{7ADF91EA-2E21-438D-9A1E-FBAA59415D4A}"/>
    <cellStyle name="40% - Ênfase1 22 7 4" xfId="20867" xr:uid="{4FF5C4DC-3FEE-47D1-BBD4-ADDEA5164571}"/>
    <cellStyle name="40% - Ênfase1 22 7 5" xfId="20868" xr:uid="{B18D94C8-56C4-4AAC-8529-1AF44CE52D12}"/>
    <cellStyle name="40% - Ênfase1 22 8" xfId="20869" xr:uid="{74923F0D-2F7E-4EEB-BA33-470FC9E1B622}"/>
    <cellStyle name="40% - Ênfase1 22 8 2" xfId="20870" xr:uid="{EBA2BA14-B15F-4153-8B8F-57FF10235A52}"/>
    <cellStyle name="40% - Ênfase1 22 8 2 2" xfId="20871" xr:uid="{0E63128E-0B15-42C7-9184-FB1518674B08}"/>
    <cellStyle name="40% - Ênfase1 22 8 2 3" xfId="20872" xr:uid="{BE71AD6B-79ED-4859-9BAF-4C1CA98E30D0}"/>
    <cellStyle name="40% - Ênfase1 22 8 2 4" xfId="20873" xr:uid="{F6AFF25A-E0F5-49AB-A3A1-76DC302AB591}"/>
    <cellStyle name="40% - Ênfase1 22 8 3" xfId="20874" xr:uid="{F1F682FC-E14E-41A6-81A3-03889DF7D5D0}"/>
    <cellStyle name="40% - Ênfase1 22 8 4" xfId="20875" xr:uid="{58DD10E1-089E-4EDD-BA29-F10179340DA3}"/>
    <cellStyle name="40% - Ênfase1 22 8 5" xfId="20876" xr:uid="{C3120D38-B66E-4E3B-87EC-B1E1F5689758}"/>
    <cellStyle name="40% - Ênfase1 22 9" xfId="20877" xr:uid="{C29AAC83-9BF8-4777-A53D-1C62AA05FA4A}"/>
    <cellStyle name="40% - Ênfase1 22 9 2" xfId="20878" xr:uid="{B835F334-F29F-45CE-AC7D-AA4655D36C29}"/>
    <cellStyle name="40% - Ênfase1 22 9 2 2" xfId="20879" xr:uid="{5A8ABFDF-89A9-47DA-85A1-809BCBC7C88D}"/>
    <cellStyle name="40% - Ênfase1 22 9 2 3" xfId="20880" xr:uid="{A05C8F9E-EC19-4511-BE1A-94A999021172}"/>
    <cellStyle name="40% - Ênfase1 22 9 2 4" xfId="20881" xr:uid="{0E142A6E-6191-4CA2-88F6-2E497DB1750B}"/>
    <cellStyle name="40% - Ênfase1 22 9 3" xfId="20882" xr:uid="{8D5CA2FF-39B8-49A4-8B5E-913F804D31B7}"/>
    <cellStyle name="40% - Ênfase1 22 9 4" xfId="20883" xr:uid="{5A809089-151B-482F-93F6-18FA548FF177}"/>
    <cellStyle name="40% - Ênfase1 22 9 5" xfId="20884" xr:uid="{DFED252C-2592-4CF5-A7C8-6BA1F157835E}"/>
    <cellStyle name="40% - Ênfase1 23" xfId="1468" xr:uid="{CBFE55FD-7986-4055-A7D4-C595EF042700}"/>
    <cellStyle name="40% - Ênfase1 23 10" xfId="20885" xr:uid="{AAB85451-AE62-4C8D-B16E-E636B592D96A}"/>
    <cellStyle name="40% - Ênfase1 23 10 2" xfId="20886" xr:uid="{618CAA90-78A6-44B3-9E64-2546D60EE6FF}"/>
    <cellStyle name="40% - Ênfase1 23 10 2 2" xfId="20887" xr:uid="{79752F28-6FAC-4CDA-BBEB-1F1D9E7906E7}"/>
    <cellStyle name="40% - Ênfase1 23 10 2 3" xfId="20888" xr:uid="{1CEC7C86-81D4-4E15-A464-A0B29406D417}"/>
    <cellStyle name="40% - Ênfase1 23 10 2 4" xfId="20889" xr:uid="{D3D29EFD-0CC3-4FCE-A1A3-44C06F243ECE}"/>
    <cellStyle name="40% - Ênfase1 23 10 3" xfId="20890" xr:uid="{76BC9682-AFD3-43E5-95CA-24A156F36088}"/>
    <cellStyle name="40% - Ênfase1 23 10 4" xfId="20891" xr:uid="{57F45408-B58F-49AD-97EB-6B99DBEB0E45}"/>
    <cellStyle name="40% - Ênfase1 23 10 5" xfId="20892" xr:uid="{FA322CD6-F4A1-4F6B-B8DC-C437BD2DF426}"/>
    <cellStyle name="40% - Ênfase1 23 11" xfId="20893" xr:uid="{DF42661C-7624-4820-BED7-671288CC6230}"/>
    <cellStyle name="40% - Ênfase1 23 11 2" xfId="20894" xr:uid="{31C37FD3-5DA4-40AA-BFD8-896A52A862C4}"/>
    <cellStyle name="40% - Ênfase1 23 11 2 2" xfId="20895" xr:uid="{CA5B41B4-3546-498C-B696-64F76F54B73B}"/>
    <cellStyle name="40% - Ênfase1 23 11 2 3" xfId="20896" xr:uid="{01992C90-77CA-435F-B900-E2DEEEA3AE4C}"/>
    <cellStyle name="40% - Ênfase1 23 11 2 4" xfId="20897" xr:uid="{41C5AF4D-33D9-47CE-836C-7A2ED8F66935}"/>
    <cellStyle name="40% - Ênfase1 23 11 3" xfId="20898" xr:uid="{65433CEC-8C15-424D-9B3F-08C7710DC497}"/>
    <cellStyle name="40% - Ênfase1 23 11 4" xfId="20899" xr:uid="{64DB46B9-DAD0-4301-8D53-2EA215672821}"/>
    <cellStyle name="40% - Ênfase1 23 11 5" xfId="20900" xr:uid="{327C7F1B-74D4-4A13-A5D2-4E58182030FB}"/>
    <cellStyle name="40% - Ênfase1 23 12" xfId="20901" xr:uid="{319DF3B8-FFD2-4260-94F0-25715CFAE8F2}"/>
    <cellStyle name="40% - Ênfase1 23 12 2" xfId="20902" xr:uid="{2FE3DBBB-6AAC-4E0C-85EA-CBD753A7671C}"/>
    <cellStyle name="40% - Ênfase1 23 12 3" xfId="20903" xr:uid="{07D06125-AD72-4EBF-9C8E-3E0EF44356BE}"/>
    <cellStyle name="40% - Ênfase1 23 12 4" xfId="20904" xr:uid="{2CE9B5F0-D2BC-4ABC-896E-4A07B4633BBE}"/>
    <cellStyle name="40% - Ênfase1 23 13" xfId="20905" xr:uid="{6140EBAA-39FC-4E3E-AE52-5CE3E028F410}"/>
    <cellStyle name="40% - Ênfase1 23 14" xfId="20906" xr:uid="{8965AEE4-0AA3-4C1C-8B82-0A835343923F}"/>
    <cellStyle name="40% - Ênfase1 23 15" xfId="20907" xr:uid="{B82A7D90-7ECC-42C7-96F0-7751F11C1176}"/>
    <cellStyle name="40% - Ênfase1 23 2" xfId="1469" xr:uid="{EFC0BBC9-021E-4FBD-9703-83D7FA632A20}"/>
    <cellStyle name="40% - Ênfase1 23 2 2" xfId="20908" xr:uid="{8BEEB801-D040-400A-80BB-03CAF7A59E6E}"/>
    <cellStyle name="40% - Ênfase1 23 2 2 2" xfId="20909" xr:uid="{BCE38F42-740A-4B0F-B298-3AED1E91361C}"/>
    <cellStyle name="40% - Ênfase1 23 2 2 3" xfId="20910" xr:uid="{8EC7105A-CB02-4985-B687-4811E8E85843}"/>
    <cellStyle name="40% - Ênfase1 23 2 2 4" xfId="20911" xr:uid="{BE2C2DD3-DD58-4E62-8933-A9F6A1709D22}"/>
    <cellStyle name="40% - Ênfase1 23 2 3" xfId="20912" xr:uid="{396F2CDF-7E5D-44C8-B327-F77721FA659F}"/>
    <cellStyle name="40% - Ênfase1 23 2 4" xfId="20913" xr:uid="{BE5DF591-C856-4154-A437-D103959217AB}"/>
    <cellStyle name="40% - Ênfase1 23 2 5" xfId="20914" xr:uid="{4F791524-53E2-4682-8E5A-4F3874645792}"/>
    <cellStyle name="40% - Ênfase1 23 3" xfId="20915" xr:uid="{DA033DEC-21E0-46B7-8958-1DF5A1A88EAA}"/>
    <cellStyle name="40% - Ênfase1 23 3 2" xfId="20916" xr:uid="{A3345347-1928-4D34-9FAC-411806228A2E}"/>
    <cellStyle name="40% - Ênfase1 23 3 2 2" xfId="20917" xr:uid="{FA68A789-CEA5-4D86-9D17-F951812D4C9E}"/>
    <cellStyle name="40% - Ênfase1 23 3 2 3" xfId="20918" xr:uid="{0E45404A-509B-4AB8-9E7B-EF82C2CFBE81}"/>
    <cellStyle name="40% - Ênfase1 23 3 2 4" xfId="20919" xr:uid="{4FDF79F2-FBDB-460B-9AF4-9DC5251DD2E6}"/>
    <cellStyle name="40% - Ênfase1 23 3 3" xfId="20920" xr:uid="{D6543D73-958C-495E-9AD8-67861882E7D2}"/>
    <cellStyle name="40% - Ênfase1 23 3 4" xfId="20921" xr:uid="{A28D6485-88F6-48C4-AF6D-254E86404EA5}"/>
    <cellStyle name="40% - Ênfase1 23 3 5" xfId="20922" xr:uid="{A9778FD3-9C87-4A17-B092-922E6CDFBF14}"/>
    <cellStyle name="40% - Ênfase1 23 4" xfId="20923" xr:uid="{E59E890B-04E0-4C96-A6C8-D50425449F0B}"/>
    <cellStyle name="40% - Ênfase1 23 4 2" xfId="20924" xr:uid="{12792737-822F-4D77-842F-5D2B54667580}"/>
    <cellStyle name="40% - Ênfase1 23 4 2 2" xfId="20925" xr:uid="{F25D59EC-1141-456B-9DA0-11BA46479F40}"/>
    <cellStyle name="40% - Ênfase1 23 4 2 3" xfId="20926" xr:uid="{AA306AF6-2193-4AC9-84F6-4E95C9997872}"/>
    <cellStyle name="40% - Ênfase1 23 4 2 4" xfId="20927" xr:uid="{35AF6F57-DFCF-4DB8-8BE9-F7EAD05CF7C3}"/>
    <cellStyle name="40% - Ênfase1 23 4 3" xfId="20928" xr:uid="{2EC06F21-AE64-4E77-BCEC-1F5B4ED74FDF}"/>
    <cellStyle name="40% - Ênfase1 23 4 4" xfId="20929" xr:uid="{C3C5B510-674F-4B14-ABBE-EE88DF1676DD}"/>
    <cellStyle name="40% - Ênfase1 23 4 5" xfId="20930" xr:uid="{E1BAB92D-E6FE-4391-B7FC-23437156669A}"/>
    <cellStyle name="40% - Ênfase1 23 5" xfId="20931" xr:uid="{E9B5F386-46FD-42C1-A461-477589672F0B}"/>
    <cellStyle name="40% - Ênfase1 23 5 2" xfId="20932" xr:uid="{569ABA32-335D-466D-9EAC-F0E19F6D0BCC}"/>
    <cellStyle name="40% - Ênfase1 23 5 2 2" xfId="20933" xr:uid="{0960F509-24AA-41ED-9A11-5960951CA996}"/>
    <cellStyle name="40% - Ênfase1 23 5 2 3" xfId="20934" xr:uid="{57F29C46-7BA3-46DF-BC8E-5B2E9662CF0A}"/>
    <cellStyle name="40% - Ênfase1 23 5 2 4" xfId="20935" xr:uid="{4CC0624F-9EB4-4037-907A-845F98ED5AB2}"/>
    <cellStyle name="40% - Ênfase1 23 5 3" xfId="20936" xr:uid="{0C5B7478-2A44-46A7-B927-305C2E7B2310}"/>
    <cellStyle name="40% - Ênfase1 23 5 4" xfId="20937" xr:uid="{E99F7D8D-02FD-4C58-A265-D584D4DD18D6}"/>
    <cellStyle name="40% - Ênfase1 23 5 5" xfId="20938" xr:uid="{5668ECC2-1649-4167-A5E0-33C90FDBCCB2}"/>
    <cellStyle name="40% - Ênfase1 23 6" xfId="20939" xr:uid="{A6782625-5C8E-4543-B40E-9D030317C7A6}"/>
    <cellStyle name="40% - Ênfase1 23 6 2" xfId="20940" xr:uid="{CD19821A-C084-4E58-8625-0B995B0DC8D1}"/>
    <cellStyle name="40% - Ênfase1 23 6 2 2" xfId="20941" xr:uid="{FED01128-CA3C-4111-9D64-96354607CF43}"/>
    <cellStyle name="40% - Ênfase1 23 6 2 3" xfId="20942" xr:uid="{6D51D997-C2DD-4C19-B6FA-1CA239B67405}"/>
    <cellStyle name="40% - Ênfase1 23 6 2 4" xfId="20943" xr:uid="{CE529C9C-E0FA-41DA-9ED5-4092356EFAEE}"/>
    <cellStyle name="40% - Ênfase1 23 6 3" xfId="20944" xr:uid="{EA492428-7CD0-495A-BE64-1210132B27F8}"/>
    <cellStyle name="40% - Ênfase1 23 6 4" xfId="20945" xr:uid="{9D1C8533-8AA0-480B-8E8A-142AC1B5EB08}"/>
    <cellStyle name="40% - Ênfase1 23 6 5" xfId="20946" xr:uid="{49C56371-C606-4329-A769-9FB4DC73FE0E}"/>
    <cellStyle name="40% - Ênfase1 23 7" xfId="20947" xr:uid="{93BACA5C-06AD-4C4C-89E8-287D6BD42933}"/>
    <cellStyle name="40% - Ênfase1 23 7 2" xfId="20948" xr:uid="{CE74C371-B6B8-4A00-AC7D-5D61725F66C2}"/>
    <cellStyle name="40% - Ênfase1 23 7 2 2" xfId="20949" xr:uid="{222036E6-63AD-4405-9508-D6984182D215}"/>
    <cellStyle name="40% - Ênfase1 23 7 2 3" xfId="20950" xr:uid="{908A8B8B-41BD-4BEF-AE18-F0A16CC51BEA}"/>
    <cellStyle name="40% - Ênfase1 23 7 2 4" xfId="20951" xr:uid="{01C8DC98-7152-488B-90A3-BBF8721353E0}"/>
    <cellStyle name="40% - Ênfase1 23 7 3" xfId="20952" xr:uid="{899BA75A-C10A-4A3A-B009-AA0A340B9584}"/>
    <cellStyle name="40% - Ênfase1 23 7 4" xfId="20953" xr:uid="{DBCA3574-33DA-46BC-A0D6-3A0781C082E7}"/>
    <cellStyle name="40% - Ênfase1 23 7 5" xfId="20954" xr:uid="{54FA73B5-6AC3-4F05-AB12-FACBF53D5F6E}"/>
    <cellStyle name="40% - Ênfase1 23 8" xfId="20955" xr:uid="{6E5C1728-D0C6-49A0-8559-523976B88A02}"/>
    <cellStyle name="40% - Ênfase1 23 8 2" xfId="20956" xr:uid="{89559B84-976D-4A6C-ABB9-A01E2CB577C3}"/>
    <cellStyle name="40% - Ênfase1 23 8 2 2" xfId="20957" xr:uid="{882BDC7D-2A47-4627-97FA-EC915BFA5253}"/>
    <cellStyle name="40% - Ênfase1 23 8 2 3" xfId="20958" xr:uid="{A59E7986-F34C-4A28-BC79-E73BDE8EB197}"/>
    <cellStyle name="40% - Ênfase1 23 8 2 4" xfId="20959" xr:uid="{A18FBC70-3DFB-4D2C-AFE0-3F99CF1133D6}"/>
    <cellStyle name="40% - Ênfase1 23 8 3" xfId="20960" xr:uid="{C6017B34-1E9C-4B6B-9B09-09B2F0C51882}"/>
    <cellStyle name="40% - Ênfase1 23 8 4" xfId="20961" xr:uid="{72627CED-F3C5-4544-932D-2B97AB419241}"/>
    <cellStyle name="40% - Ênfase1 23 8 5" xfId="20962" xr:uid="{4F039E1D-6226-4BA6-A0EB-A9DA1843C0BB}"/>
    <cellStyle name="40% - Ênfase1 23 9" xfId="20963" xr:uid="{501E7822-B4B9-4E84-9C82-B61F1B1F3108}"/>
    <cellStyle name="40% - Ênfase1 23 9 2" xfId="20964" xr:uid="{3E1D7E70-B177-4135-B110-BD6F5EC0EE58}"/>
    <cellStyle name="40% - Ênfase1 23 9 2 2" xfId="20965" xr:uid="{C23325BA-2835-4CF5-8CCA-65A814B15239}"/>
    <cellStyle name="40% - Ênfase1 23 9 2 3" xfId="20966" xr:uid="{D02575F7-27F9-4267-B87A-681CFB875D1F}"/>
    <cellStyle name="40% - Ênfase1 23 9 2 4" xfId="20967" xr:uid="{B46F9C1A-B863-4038-A137-63CDA546E361}"/>
    <cellStyle name="40% - Ênfase1 23 9 3" xfId="20968" xr:uid="{EC11D4A4-7350-47CD-AD17-5FBC2AE01FCB}"/>
    <cellStyle name="40% - Ênfase1 23 9 4" xfId="20969" xr:uid="{F620F259-62F1-4530-B99F-0B3883680420}"/>
    <cellStyle name="40% - Ênfase1 23 9 5" xfId="20970" xr:uid="{26C0707E-0FE5-413A-8F5E-CD66F3584355}"/>
    <cellStyle name="40% - Ênfase1 24" xfId="1470" xr:uid="{057EA1D8-F7E9-4BA6-A127-3A8D77FC6D86}"/>
    <cellStyle name="40% - Ênfase1 24 10" xfId="20971" xr:uid="{330FC493-4852-4EC7-95D4-502C3824AC74}"/>
    <cellStyle name="40% - Ênfase1 24 10 2" xfId="20972" xr:uid="{254FA8E5-7F44-4301-932A-0FCBF1E31974}"/>
    <cellStyle name="40% - Ênfase1 24 10 2 2" xfId="20973" xr:uid="{CA895B47-EF00-4ED2-BFC6-B3148AA9871F}"/>
    <cellStyle name="40% - Ênfase1 24 10 2 3" xfId="20974" xr:uid="{45D629D1-94D8-42F0-9D12-AEE0E6A1A2D1}"/>
    <cellStyle name="40% - Ênfase1 24 10 2 4" xfId="20975" xr:uid="{8935AB4B-CD0A-453A-9AB7-3C527B610095}"/>
    <cellStyle name="40% - Ênfase1 24 10 3" xfId="20976" xr:uid="{33F4E2AE-E041-4D77-96FB-019FD713664D}"/>
    <cellStyle name="40% - Ênfase1 24 10 4" xfId="20977" xr:uid="{D9A27782-D340-4126-A0A2-675EA4E7A3A1}"/>
    <cellStyle name="40% - Ênfase1 24 10 5" xfId="20978" xr:uid="{E0C7F785-5EB1-4392-BA70-6AE5DD0E0538}"/>
    <cellStyle name="40% - Ênfase1 24 11" xfId="20979" xr:uid="{E51A41B8-CC74-42A0-87B9-BAA3C83FC34E}"/>
    <cellStyle name="40% - Ênfase1 24 11 2" xfId="20980" xr:uid="{68CA313C-CB1B-48DD-B48C-C30E38EE700D}"/>
    <cellStyle name="40% - Ênfase1 24 11 2 2" xfId="20981" xr:uid="{8102F9EC-E8E4-464B-A23A-A3B1D5005C98}"/>
    <cellStyle name="40% - Ênfase1 24 11 2 3" xfId="20982" xr:uid="{098037AC-3B48-463B-9875-8A39B161A6D2}"/>
    <cellStyle name="40% - Ênfase1 24 11 2 4" xfId="20983" xr:uid="{83EAB74A-EDA7-4D57-BA62-1F206FAA1B82}"/>
    <cellStyle name="40% - Ênfase1 24 11 3" xfId="20984" xr:uid="{394D03B5-59D3-4FC5-83D5-B93BE29C5AAF}"/>
    <cellStyle name="40% - Ênfase1 24 11 4" xfId="20985" xr:uid="{7B9C0335-0B10-492B-A1FA-81F5879992D0}"/>
    <cellStyle name="40% - Ênfase1 24 11 5" xfId="20986" xr:uid="{D1F865CD-C50C-4A06-896A-8359A7192E14}"/>
    <cellStyle name="40% - Ênfase1 24 12" xfId="20987" xr:uid="{F70A18B5-8A21-4B94-9EB5-4D594C8245ED}"/>
    <cellStyle name="40% - Ênfase1 24 12 2" xfId="20988" xr:uid="{C92A5E8D-D27F-4375-A8C9-7B7219EB35B5}"/>
    <cellStyle name="40% - Ênfase1 24 12 3" xfId="20989" xr:uid="{B6A10D62-2B3E-424D-BC83-BCDC752E6506}"/>
    <cellStyle name="40% - Ênfase1 24 12 4" xfId="20990" xr:uid="{71A9865D-A5CB-47AD-ACDF-A4CDBBA24B6B}"/>
    <cellStyle name="40% - Ênfase1 24 13" xfId="20991" xr:uid="{CBCE4A89-A885-4802-A2EC-51DBF52F4049}"/>
    <cellStyle name="40% - Ênfase1 24 14" xfId="20992" xr:uid="{6DF7238D-57BB-4CBE-A6C0-35008A290149}"/>
    <cellStyle name="40% - Ênfase1 24 15" xfId="20993" xr:uid="{1BE6EF47-00AB-4DB5-9A2D-CA7A973CCC4F}"/>
    <cellStyle name="40% - Ênfase1 24 2" xfId="1471" xr:uid="{B8A13F9E-0DB0-4F6E-B156-7276CB02795B}"/>
    <cellStyle name="40% - Ênfase1 24 2 2" xfId="20994" xr:uid="{3A64CB60-898B-4AEE-B6B4-D4972B7BAAC2}"/>
    <cellStyle name="40% - Ênfase1 24 2 2 2" xfId="20995" xr:uid="{5D92B29C-586A-47B5-828E-9A2DE1809A7B}"/>
    <cellStyle name="40% - Ênfase1 24 2 2 3" xfId="20996" xr:uid="{B2D4912C-F6B9-49BC-B7ED-63CA62CF6241}"/>
    <cellStyle name="40% - Ênfase1 24 2 2 4" xfId="20997" xr:uid="{080934AD-D494-4CB7-8D5E-53CDCE8B9D39}"/>
    <cellStyle name="40% - Ênfase1 24 2 3" xfId="20998" xr:uid="{0DDDC2E5-8AD0-438B-B5C4-E28B35FE7591}"/>
    <cellStyle name="40% - Ênfase1 24 2 4" xfId="20999" xr:uid="{65D97E98-BC67-441A-8B8C-05F818443461}"/>
    <cellStyle name="40% - Ênfase1 24 2 5" xfId="21000" xr:uid="{09CD6EB6-0C28-4924-92EB-69D964835A9F}"/>
    <cellStyle name="40% - Ênfase1 24 3" xfId="21001" xr:uid="{738980D1-479B-4C7D-A7FE-F0887264A68B}"/>
    <cellStyle name="40% - Ênfase1 24 3 2" xfId="21002" xr:uid="{29E84F99-8EBC-4815-8BE5-FD60A4A05DA0}"/>
    <cellStyle name="40% - Ênfase1 24 3 2 2" xfId="21003" xr:uid="{73B2DD55-A2DD-488E-AEC7-7BF63D053879}"/>
    <cellStyle name="40% - Ênfase1 24 3 2 3" xfId="21004" xr:uid="{6B4A2E53-C3CF-49F2-81D0-5642E6EE4CAF}"/>
    <cellStyle name="40% - Ênfase1 24 3 2 4" xfId="21005" xr:uid="{55913670-F0F4-44F4-ADDB-73E29CA01B86}"/>
    <cellStyle name="40% - Ênfase1 24 3 3" xfId="21006" xr:uid="{A357C098-6AA5-4E24-A996-7D94D75ACC07}"/>
    <cellStyle name="40% - Ênfase1 24 3 4" xfId="21007" xr:uid="{4A784FAB-16B7-475D-950C-2955827DD459}"/>
    <cellStyle name="40% - Ênfase1 24 3 5" xfId="21008" xr:uid="{8883D3CE-B87A-4B1B-AB94-78BB7052E577}"/>
    <cellStyle name="40% - Ênfase1 24 4" xfId="21009" xr:uid="{D0E3CB19-0279-4F83-B84B-6DACCE0BE8FC}"/>
    <cellStyle name="40% - Ênfase1 24 4 2" xfId="21010" xr:uid="{2791F18A-16B9-4EC0-8C0B-4FD0AD91A82C}"/>
    <cellStyle name="40% - Ênfase1 24 4 2 2" xfId="21011" xr:uid="{7D1E9C6D-5CBB-453B-B37D-D044979949AE}"/>
    <cellStyle name="40% - Ênfase1 24 4 2 3" xfId="21012" xr:uid="{BE35B941-A6A4-4387-86FC-E6E867E66D03}"/>
    <cellStyle name="40% - Ênfase1 24 4 2 4" xfId="21013" xr:uid="{5719E7E3-EB69-4003-BABB-833154BDF3E3}"/>
    <cellStyle name="40% - Ênfase1 24 4 3" xfId="21014" xr:uid="{431D3D13-577D-468D-AF81-0E86A9CFEF9F}"/>
    <cellStyle name="40% - Ênfase1 24 4 4" xfId="21015" xr:uid="{06AF2EAC-483B-4EDA-9F40-4807F1232955}"/>
    <cellStyle name="40% - Ênfase1 24 4 5" xfId="21016" xr:uid="{8DEC81B6-89FF-473E-86C1-B2B3CB077822}"/>
    <cellStyle name="40% - Ênfase1 24 5" xfId="21017" xr:uid="{BA3929DE-1953-4FD9-A1B8-B63FF8529787}"/>
    <cellStyle name="40% - Ênfase1 24 5 2" xfId="21018" xr:uid="{D809BC82-E8C8-45A1-BA7E-299C56B850B9}"/>
    <cellStyle name="40% - Ênfase1 24 5 2 2" xfId="21019" xr:uid="{4E45A376-7F8C-4D18-BB0F-79704703AD5B}"/>
    <cellStyle name="40% - Ênfase1 24 5 2 3" xfId="21020" xr:uid="{1B6E48C6-63D4-4801-8C89-DC971DF0D8FE}"/>
    <cellStyle name="40% - Ênfase1 24 5 2 4" xfId="21021" xr:uid="{B40DDEFA-2414-423B-8DB8-63367D8580C2}"/>
    <cellStyle name="40% - Ênfase1 24 5 3" xfId="21022" xr:uid="{8A085EEA-47FB-484D-B461-F7B6A2630A7C}"/>
    <cellStyle name="40% - Ênfase1 24 5 4" xfId="21023" xr:uid="{012F3FF0-46C7-4A78-BBD1-E857BE09DD01}"/>
    <cellStyle name="40% - Ênfase1 24 5 5" xfId="21024" xr:uid="{2EC5B28E-1820-47C0-9170-E08CDE82F810}"/>
    <cellStyle name="40% - Ênfase1 24 6" xfId="21025" xr:uid="{B47A77B7-E157-4C19-B8DA-6E59B7CF99CE}"/>
    <cellStyle name="40% - Ênfase1 24 6 2" xfId="21026" xr:uid="{9DBDA9D5-4D4C-4186-A547-5AD7E7B9C2B3}"/>
    <cellStyle name="40% - Ênfase1 24 6 2 2" xfId="21027" xr:uid="{5FFB9654-40E0-4973-8FD0-B0D5F9C0E05A}"/>
    <cellStyle name="40% - Ênfase1 24 6 2 3" xfId="21028" xr:uid="{4D5CFC9E-DFCC-4896-B484-B4953F27978C}"/>
    <cellStyle name="40% - Ênfase1 24 6 2 4" xfId="21029" xr:uid="{A4D0F431-E310-4552-9301-A3E5B3AA8881}"/>
    <cellStyle name="40% - Ênfase1 24 6 3" xfId="21030" xr:uid="{7C6327D8-94AA-4E01-BF24-7119B3A7E90C}"/>
    <cellStyle name="40% - Ênfase1 24 6 4" xfId="21031" xr:uid="{1C4A442F-0856-47AB-8899-628A3DF7F749}"/>
    <cellStyle name="40% - Ênfase1 24 6 5" xfId="21032" xr:uid="{011CF9E5-CE8F-4553-9576-CCB31E67C293}"/>
    <cellStyle name="40% - Ênfase1 24 7" xfId="21033" xr:uid="{83E22E15-1E48-495F-8539-8562BF02B3DA}"/>
    <cellStyle name="40% - Ênfase1 24 7 2" xfId="21034" xr:uid="{A65264D9-DF3E-4072-ADC0-76255C4E54D1}"/>
    <cellStyle name="40% - Ênfase1 24 7 2 2" xfId="21035" xr:uid="{62A144EF-09DE-4D65-B80C-D883FE29C779}"/>
    <cellStyle name="40% - Ênfase1 24 7 2 3" xfId="21036" xr:uid="{68E5CF4C-1FD9-4651-8282-4174D869A74A}"/>
    <cellStyle name="40% - Ênfase1 24 7 2 4" xfId="21037" xr:uid="{4FF43EEA-FDC1-4160-90BA-F6C981996597}"/>
    <cellStyle name="40% - Ênfase1 24 7 3" xfId="21038" xr:uid="{130D5E2E-0E5C-4CDB-9C02-BFF9EA698727}"/>
    <cellStyle name="40% - Ênfase1 24 7 4" xfId="21039" xr:uid="{CE9B6D9A-504B-4AF1-B08B-32B57AE5F4B2}"/>
    <cellStyle name="40% - Ênfase1 24 7 5" xfId="21040" xr:uid="{0C710EA0-D08F-4059-BAB7-15D081F281D4}"/>
    <cellStyle name="40% - Ênfase1 24 8" xfId="21041" xr:uid="{127C5AF7-A986-4AF6-BECB-33D910A82F2E}"/>
    <cellStyle name="40% - Ênfase1 24 8 2" xfId="21042" xr:uid="{5ACD1F9A-5984-4C9C-99DD-8A6E06A3FC09}"/>
    <cellStyle name="40% - Ênfase1 24 8 2 2" xfId="21043" xr:uid="{7DF3E4B7-45E0-4A34-AC33-7789B76858D9}"/>
    <cellStyle name="40% - Ênfase1 24 8 2 3" xfId="21044" xr:uid="{1AFB5069-26BE-4F0E-BC6A-725369C6559C}"/>
    <cellStyle name="40% - Ênfase1 24 8 2 4" xfId="21045" xr:uid="{E6EB3186-7C3C-4835-9535-E45E833496B9}"/>
    <cellStyle name="40% - Ênfase1 24 8 3" xfId="21046" xr:uid="{829065FE-67EC-4DCF-86E8-067137C2E01D}"/>
    <cellStyle name="40% - Ênfase1 24 8 4" xfId="21047" xr:uid="{A5E47C0B-32DA-4581-8BAE-5473C595D8CF}"/>
    <cellStyle name="40% - Ênfase1 24 8 5" xfId="21048" xr:uid="{8E63A436-4392-4BED-84B1-4C9AF388B8B5}"/>
    <cellStyle name="40% - Ênfase1 24 9" xfId="21049" xr:uid="{AD03EE34-4FEA-41FF-A06A-59C936B5CCA7}"/>
    <cellStyle name="40% - Ênfase1 24 9 2" xfId="21050" xr:uid="{A221B25F-5048-4FF9-AAC4-6940221854D9}"/>
    <cellStyle name="40% - Ênfase1 24 9 2 2" xfId="21051" xr:uid="{EDA716B2-D3AD-49C5-A32A-5AEBB1492B71}"/>
    <cellStyle name="40% - Ênfase1 24 9 2 3" xfId="21052" xr:uid="{624C5D2D-4ACD-4ECF-B712-8A29EFC62CC0}"/>
    <cellStyle name="40% - Ênfase1 24 9 2 4" xfId="21053" xr:uid="{2D050566-76F9-4028-9B8D-4CE95965B599}"/>
    <cellStyle name="40% - Ênfase1 24 9 3" xfId="21054" xr:uid="{FD4D33A6-EDE3-45C5-8C5D-B2DC20AC3BE4}"/>
    <cellStyle name="40% - Ênfase1 24 9 4" xfId="21055" xr:uid="{F1B91295-FD79-4610-94A0-B4DF6D6256ED}"/>
    <cellStyle name="40% - Ênfase1 24 9 5" xfId="21056" xr:uid="{354F3A24-68C0-4380-894E-60DD74FF7B59}"/>
    <cellStyle name="40% - Ênfase1 25" xfId="1472" xr:uid="{541D9C6C-0B02-4EE6-9445-8945C16F59C0}"/>
    <cellStyle name="40% - Ênfase1 25 10" xfId="21057" xr:uid="{A9B508E0-B04A-4150-8AE8-2C52D0754EE0}"/>
    <cellStyle name="40% - Ênfase1 25 10 2" xfId="21058" xr:uid="{C59E3F02-358E-4865-907F-BB4522F27C5E}"/>
    <cellStyle name="40% - Ênfase1 25 10 2 2" xfId="21059" xr:uid="{E2023684-F131-44E8-A072-98F27595D0A5}"/>
    <cellStyle name="40% - Ênfase1 25 10 2 3" xfId="21060" xr:uid="{00C645EE-C9F3-4F9A-AFB1-1A3A1D6009AC}"/>
    <cellStyle name="40% - Ênfase1 25 10 2 4" xfId="21061" xr:uid="{87A6AB56-2CE8-405E-941F-1EBEC8C00F97}"/>
    <cellStyle name="40% - Ênfase1 25 10 3" xfId="21062" xr:uid="{DD525597-0D7C-4742-9EF0-26F34A8B88EA}"/>
    <cellStyle name="40% - Ênfase1 25 10 4" xfId="21063" xr:uid="{9DB0423C-77FF-4759-99B0-C6120629749D}"/>
    <cellStyle name="40% - Ênfase1 25 10 5" xfId="21064" xr:uid="{ED344EC3-6B63-400A-A473-A704B269BB9F}"/>
    <cellStyle name="40% - Ênfase1 25 11" xfId="21065" xr:uid="{8F0DF1F3-00A0-4F5D-9A73-FEF870EBCE7E}"/>
    <cellStyle name="40% - Ênfase1 25 11 2" xfId="21066" xr:uid="{43A372DF-96F7-4DE7-8310-B1D6AA4E175C}"/>
    <cellStyle name="40% - Ênfase1 25 11 2 2" xfId="21067" xr:uid="{EDEF55EB-6DB3-4C8D-A579-A7CEE109BFB7}"/>
    <cellStyle name="40% - Ênfase1 25 11 2 3" xfId="21068" xr:uid="{3AD47532-0D1F-48AA-8843-A870283FD2D8}"/>
    <cellStyle name="40% - Ênfase1 25 11 2 4" xfId="21069" xr:uid="{4BD8938D-D3AC-4B69-98E9-18BCF5F6FF0E}"/>
    <cellStyle name="40% - Ênfase1 25 11 3" xfId="21070" xr:uid="{BEE4040D-D4FB-492D-BFAE-C486016D83C6}"/>
    <cellStyle name="40% - Ênfase1 25 11 4" xfId="21071" xr:uid="{A6934A01-75B7-4FB6-AA8E-EAD5EC0E91F9}"/>
    <cellStyle name="40% - Ênfase1 25 11 5" xfId="21072" xr:uid="{4EC19906-C233-4F9A-8371-C656415380C2}"/>
    <cellStyle name="40% - Ênfase1 25 12" xfId="21073" xr:uid="{073B8CD8-644F-46FB-9812-B7FD7166EE5C}"/>
    <cellStyle name="40% - Ênfase1 25 12 2" xfId="21074" xr:uid="{890B44F0-10DA-4313-9B02-A5C13D86BD55}"/>
    <cellStyle name="40% - Ênfase1 25 12 3" xfId="21075" xr:uid="{E25A4875-42F8-40C2-9A30-A373406782FB}"/>
    <cellStyle name="40% - Ênfase1 25 12 4" xfId="21076" xr:uid="{1EC22B23-9553-4396-9A15-D33953F40CC7}"/>
    <cellStyle name="40% - Ênfase1 25 13" xfId="21077" xr:uid="{256D86FB-8A66-49C2-89D5-25BEF7B3F689}"/>
    <cellStyle name="40% - Ênfase1 25 14" xfId="21078" xr:uid="{74F78C60-996F-468F-8F29-75EF56422707}"/>
    <cellStyle name="40% - Ênfase1 25 15" xfId="21079" xr:uid="{5CB3DDDF-F877-4866-8E8C-6A22C45D19B3}"/>
    <cellStyle name="40% - Ênfase1 25 2" xfId="1473" xr:uid="{1FD5F9FF-B5BB-474C-B614-E288DFBA64D9}"/>
    <cellStyle name="40% - Ênfase1 25 2 2" xfId="21080" xr:uid="{08AE2373-D407-4D26-9695-0177DA4B5154}"/>
    <cellStyle name="40% - Ênfase1 25 2 2 2" xfId="21081" xr:uid="{476DF87B-A5E5-4304-8A1E-BF7C2415AB25}"/>
    <cellStyle name="40% - Ênfase1 25 2 2 3" xfId="21082" xr:uid="{972235A8-4259-42D5-A8DB-E94CA726284A}"/>
    <cellStyle name="40% - Ênfase1 25 2 2 4" xfId="21083" xr:uid="{3781E272-3D20-4D68-9E91-31DE6EE1F5E6}"/>
    <cellStyle name="40% - Ênfase1 25 2 3" xfId="21084" xr:uid="{A90168CD-6EB5-4DD6-B61B-DFD9E9F4927B}"/>
    <cellStyle name="40% - Ênfase1 25 2 4" xfId="21085" xr:uid="{842BF287-B86E-4AB0-88F1-560E177C19DF}"/>
    <cellStyle name="40% - Ênfase1 25 2 5" xfId="21086" xr:uid="{41B965F7-DCD4-426D-ACE0-CC7BAE1BC3FA}"/>
    <cellStyle name="40% - Ênfase1 25 3" xfId="21087" xr:uid="{B233205E-A52B-4DA1-98B7-2C0946229070}"/>
    <cellStyle name="40% - Ênfase1 25 3 2" xfId="21088" xr:uid="{2FE619B9-84AE-4DAD-BBF3-F8595E2EC0F7}"/>
    <cellStyle name="40% - Ênfase1 25 3 2 2" xfId="21089" xr:uid="{A5CF311B-17FE-4CED-80D8-C85DAE31E1E1}"/>
    <cellStyle name="40% - Ênfase1 25 3 2 3" xfId="21090" xr:uid="{4F4E253F-D133-4593-B781-DE63D1DA0BB7}"/>
    <cellStyle name="40% - Ênfase1 25 3 2 4" xfId="21091" xr:uid="{7EA530B3-0DF2-478E-9391-F6BDDCFA7B9A}"/>
    <cellStyle name="40% - Ênfase1 25 3 3" xfId="21092" xr:uid="{912C77A1-4ED3-45C4-80FA-D19C25D897DB}"/>
    <cellStyle name="40% - Ênfase1 25 3 4" xfId="21093" xr:uid="{DD1EE89F-E5AD-456F-9CD3-C403F07FB6BA}"/>
    <cellStyle name="40% - Ênfase1 25 3 5" xfId="21094" xr:uid="{7344A536-FF5C-4FAF-BD13-2FAF50057C05}"/>
    <cellStyle name="40% - Ênfase1 25 4" xfId="21095" xr:uid="{E502F3D2-B145-4A00-AA9B-B419525287C7}"/>
    <cellStyle name="40% - Ênfase1 25 4 2" xfId="21096" xr:uid="{14BE6FBB-D946-43D9-9EA2-C16AC0B1735A}"/>
    <cellStyle name="40% - Ênfase1 25 4 2 2" xfId="21097" xr:uid="{351EF2D7-C2C5-4C73-878C-CCBF9205D84E}"/>
    <cellStyle name="40% - Ênfase1 25 4 2 3" xfId="21098" xr:uid="{A9BA4153-9993-4F87-9BB1-D2F71630C876}"/>
    <cellStyle name="40% - Ênfase1 25 4 2 4" xfId="21099" xr:uid="{A373801D-A639-45B0-B65E-4DD254EF675C}"/>
    <cellStyle name="40% - Ênfase1 25 4 3" xfId="21100" xr:uid="{A56297D0-20EB-4D64-8B1A-D2EEC17F992F}"/>
    <cellStyle name="40% - Ênfase1 25 4 4" xfId="21101" xr:uid="{24581336-8B83-4644-944E-4089350A74A5}"/>
    <cellStyle name="40% - Ênfase1 25 4 5" xfId="21102" xr:uid="{04902935-A54B-4B85-AE00-860DD3AE26DF}"/>
    <cellStyle name="40% - Ênfase1 25 5" xfId="21103" xr:uid="{52298958-71A2-485F-B6D3-C183EE74B26A}"/>
    <cellStyle name="40% - Ênfase1 25 5 2" xfId="21104" xr:uid="{FFE229A2-5E04-41BF-B2F4-4F719CBAF862}"/>
    <cellStyle name="40% - Ênfase1 25 5 2 2" xfId="21105" xr:uid="{1258C942-DA81-4D03-9A2A-283E768C57C2}"/>
    <cellStyle name="40% - Ênfase1 25 5 2 3" xfId="21106" xr:uid="{8F4581D9-8773-48C7-A6E1-6DDBB691A567}"/>
    <cellStyle name="40% - Ênfase1 25 5 2 4" xfId="21107" xr:uid="{E63A6F0E-A44E-46F3-BC71-8D95E8B67101}"/>
    <cellStyle name="40% - Ênfase1 25 5 3" xfId="21108" xr:uid="{57A74C36-E9AA-45EE-B2DC-D547453E70F1}"/>
    <cellStyle name="40% - Ênfase1 25 5 4" xfId="21109" xr:uid="{1FBF968A-8797-4793-AD59-7222E00733B5}"/>
    <cellStyle name="40% - Ênfase1 25 5 5" xfId="21110" xr:uid="{4F43BA61-BAE2-4EC9-90E3-A4F886559FCF}"/>
    <cellStyle name="40% - Ênfase1 25 6" xfId="21111" xr:uid="{06EEFC82-02CB-43AD-A0CB-180911B50E5D}"/>
    <cellStyle name="40% - Ênfase1 25 6 2" xfId="21112" xr:uid="{2AFE951D-18FC-49DD-A729-149069FE5D1E}"/>
    <cellStyle name="40% - Ênfase1 25 6 2 2" xfId="21113" xr:uid="{AD571F12-1078-4895-B7BC-0061D6A115EC}"/>
    <cellStyle name="40% - Ênfase1 25 6 2 3" xfId="21114" xr:uid="{BC5BD92A-63C4-4F1A-BFCB-24BE388B5C08}"/>
    <cellStyle name="40% - Ênfase1 25 6 2 4" xfId="21115" xr:uid="{CABFF5D4-825C-4766-BD3F-690C78E49C8B}"/>
    <cellStyle name="40% - Ênfase1 25 6 3" xfId="21116" xr:uid="{116E963E-E80C-42FE-B8AA-75B6DD7FC711}"/>
    <cellStyle name="40% - Ênfase1 25 6 4" xfId="21117" xr:uid="{F4628161-3CFE-432E-98C7-EC0D15587FF4}"/>
    <cellStyle name="40% - Ênfase1 25 6 5" xfId="21118" xr:uid="{21EF6BA1-356D-4432-86FA-6173C99EE9B7}"/>
    <cellStyle name="40% - Ênfase1 25 7" xfId="21119" xr:uid="{29E8E427-FA2D-4779-A431-18A2EBFE7C9D}"/>
    <cellStyle name="40% - Ênfase1 25 7 2" xfId="21120" xr:uid="{9457618B-8CFE-4F6B-AAEB-4FA45FBD82A1}"/>
    <cellStyle name="40% - Ênfase1 25 7 2 2" xfId="21121" xr:uid="{F6D9B544-B6DC-4B8D-89D8-88F5FBF614BF}"/>
    <cellStyle name="40% - Ênfase1 25 7 2 3" xfId="21122" xr:uid="{96BBDDF1-648F-45AB-ACCF-15FB17EACBB6}"/>
    <cellStyle name="40% - Ênfase1 25 7 2 4" xfId="21123" xr:uid="{3DCAC80E-EACF-4AAD-AB1F-6F2F9B327086}"/>
    <cellStyle name="40% - Ênfase1 25 7 3" xfId="21124" xr:uid="{1D8A0737-CB83-4B46-A273-60E3B3F255BB}"/>
    <cellStyle name="40% - Ênfase1 25 7 4" xfId="21125" xr:uid="{65F5CAA0-72A5-416A-B4B6-0B5A575FB900}"/>
    <cellStyle name="40% - Ênfase1 25 7 5" xfId="21126" xr:uid="{E5A0CE20-F54E-4EBC-81F2-8325C0589EF6}"/>
    <cellStyle name="40% - Ênfase1 25 8" xfId="21127" xr:uid="{69DB260A-F846-461C-BF0A-3DDF10A64A55}"/>
    <cellStyle name="40% - Ênfase1 25 8 2" xfId="21128" xr:uid="{7AF82716-E0CB-4539-BB32-861BC981A78D}"/>
    <cellStyle name="40% - Ênfase1 25 8 2 2" xfId="21129" xr:uid="{236B9210-5A5C-4C4D-924F-450849AD37F3}"/>
    <cellStyle name="40% - Ênfase1 25 8 2 3" xfId="21130" xr:uid="{E8A9DE7B-BCDE-4E10-ADD2-947A22C95A56}"/>
    <cellStyle name="40% - Ênfase1 25 8 2 4" xfId="21131" xr:uid="{5A783772-4BC6-49AC-A630-7D03466935D0}"/>
    <cellStyle name="40% - Ênfase1 25 8 3" xfId="21132" xr:uid="{E2CA6AF3-326B-49F0-8273-1D7B4FCE034A}"/>
    <cellStyle name="40% - Ênfase1 25 8 4" xfId="21133" xr:uid="{1A07A9F1-0132-4111-93EF-6BD28E3FBE1F}"/>
    <cellStyle name="40% - Ênfase1 25 8 5" xfId="21134" xr:uid="{E290402A-842C-4980-B3F5-D1DC8A034213}"/>
    <cellStyle name="40% - Ênfase1 25 9" xfId="21135" xr:uid="{BCEE6562-8CE5-4562-A864-0CDB6C46A96E}"/>
    <cellStyle name="40% - Ênfase1 25 9 2" xfId="21136" xr:uid="{BACFFD45-C596-4C5E-A28D-7C0F4CBC1492}"/>
    <cellStyle name="40% - Ênfase1 25 9 2 2" xfId="21137" xr:uid="{E54C8BA4-42E1-44D9-BE5F-C8FDCEBB649B}"/>
    <cellStyle name="40% - Ênfase1 25 9 2 3" xfId="21138" xr:uid="{7D6A9556-2AB8-4571-9C4B-CE6E424A801C}"/>
    <cellStyle name="40% - Ênfase1 25 9 2 4" xfId="21139" xr:uid="{3E94AC4A-2D0A-49DC-9E8E-0D0BAD5E768D}"/>
    <cellStyle name="40% - Ênfase1 25 9 3" xfId="21140" xr:uid="{D08EDC1D-8D09-4EB9-AF2B-01A2FDFB6B84}"/>
    <cellStyle name="40% - Ênfase1 25 9 4" xfId="21141" xr:uid="{1F8BE7E5-0A8A-49E1-BBFA-E074CC33CF73}"/>
    <cellStyle name="40% - Ênfase1 25 9 5" xfId="21142" xr:uid="{B4696BBD-83BE-4824-B84F-D52CDDEE114B}"/>
    <cellStyle name="40% - Ênfase1 26" xfId="1474" xr:uid="{21C14A3D-D530-43A1-AC47-0B9459440983}"/>
    <cellStyle name="40% - Ênfase1 26 10" xfId="21143" xr:uid="{02E5C4D9-B117-4E78-965E-F48CB251DB42}"/>
    <cellStyle name="40% - Ênfase1 26 10 2" xfId="21144" xr:uid="{CF2D4165-B80F-4A2C-8780-3E9D6820A5CC}"/>
    <cellStyle name="40% - Ênfase1 26 10 2 2" xfId="21145" xr:uid="{DAD012B2-8E3A-4F8F-ADBB-9E995D154E78}"/>
    <cellStyle name="40% - Ênfase1 26 10 2 3" xfId="21146" xr:uid="{2C9B7374-7276-45F9-BB41-417AF63C3F4A}"/>
    <cellStyle name="40% - Ênfase1 26 10 2 4" xfId="21147" xr:uid="{5160D0B3-DD14-49BB-8332-189D43528A0C}"/>
    <cellStyle name="40% - Ênfase1 26 10 3" xfId="21148" xr:uid="{1F6FFAF5-CFB7-489A-8CD2-C3831AA46DC0}"/>
    <cellStyle name="40% - Ênfase1 26 10 4" xfId="21149" xr:uid="{2160EA2E-9289-48F5-AA51-6676B33449EB}"/>
    <cellStyle name="40% - Ênfase1 26 10 5" xfId="21150" xr:uid="{79A0366B-EF59-47F4-9A6A-D772A7B18B53}"/>
    <cellStyle name="40% - Ênfase1 26 11" xfId="21151" xr:uid="{2A6916CE-023C-45A3-AA21-7FCB4FE706DF}"/>
    <cellStyle name="40% - Ênfase1 26 11 2" xfId="21152" xr:uid="{EE085051-14AB-4ADD-8ED1-E70303666371}"/>
    <cellStyle name="40% - Ênfase1 26 11 2 2" xfId="21153" xr:uid="{4CFBAF91-3E1D-453A-AF57-BE1B74428BF7}"/>
    <cellStyle name="40% - Ênfase1 26 11 2 3" xfId="21154" xr:uid="{1B3C9F3A-454A-40FD-8074-888DB90653D0}"/>
    <cellStyle name="40% - Ênfase1 26 11 2 4" xfId="21155" xr:uid="{AC0FCC9D-7999-4EB3-8319-D90477F016DB}"/>
    <cellStyle name="40% - Ênfase1 26 11 3" xfId="21156" xr:uid="{3FCCFCDA-87E5-41C2-95F0-2E1ACF86D56A}"/>
    <cellStyle name="40% - Ênfase1 26 11 4" xfId="21157" xr:uid="{243CC826-C472-44EA-8C0F-EBE811C19A5E}"/>
    <cellStyle name="40% - Ênfase1 26 11 5" xfId="21158" xr:uid="{23E2B455-1238-401E-A1C6-3BDAD236F5F3}"/>
    <cellStyle name="40% - Ênfase1 26 12" xfId="21159" xr:uid="{D768FA79-9FF5-4004-AB9A-E6F2B6FC93EE}"/>
    <cellStyle name="40% - Ênfase1 26 12 2" xfId="21160" xr:uid="{062528F9-8140-432F-B6D5-80D6D9FAA36B}"/>
    <cellStyle name="40% - Ênfase1 26 12 3" xfId="21161" xr:uid="{E39C90F5-23C4-4B6C-9CA4-F8946F078857}"/>
    <cellStyle name="40% - Ênfase1 26 12 4" xfId="21162" xr:uid="{E183825B-8A34-4BEB-B848-1068D3BAF4D7}"/>
    <cellStyle name="40% - Ênfase1 26 13" xfId="21163" xr:uid="{7818AB77-9A09-47FB-839F-7329A2DCDA20}"/>
    <cellStyle name="40% - Ênfase1 26 14" xfId="21164" xr:uid="{3BEBF348-4D57-48C9-88EB-EFD87AD75197}"/>
    <cellStyle name="40% - Ênfase1 26 15" xfId="21165" xr:uid="{0A1F48D4-6383-487A-9B16-EE61BDE21248}"/>
    <cellStyle name="40% - Ênfase1 26 2" xfId="1475" xr:uid="{5ACCD1CB-E549-4AD8-9C18-A5AE88C32320}"/>
    <cellStyle name="40% - Ênfase1 26 2 2" xfId="21166" xr:uid="{5FB4E250-6D56-481E-9615-E67A01D4DFAB}"/>
    <cellStyle name="40% - Ênfase1 26 2 2 2" xfId="21167" xr:uid="{56EE2BC6-53D5-4973-9E8F-1C7CE24FC6B1}"/>
    <cellStyle name="40% - Ênfase1 26 2 2 3" xfId="21168" xr:uid="{32CE9DCA-1992-4B0D-B71A-62CB2FE9E669}"/>
    <cellStyle name="40% - Ênfase1 26 2 2 4" xfId="21169" xr:uid="{45CE12FA-6DBA-438F-AD42-90880927B1E9}"/>
    <cellStyle name="40% - Ênfase1 26 2 3" xfId="21170" xr:uid="{A05360E5-92B5-43F4-A6F8-1564164DED66}"/>
    <cellStyle name="40% - Ênfase1 26 2 4" xfId="21171" xr:uid="{776E19D7-4D6F-4359-9A44-E9EBAE711BE7}"/>
    <cellStyle name="40% - Ênfase1 26 2 5" xfId="21172" xr:uid="{A9A4F5D6-717B-4885-905B-3AAC5D574528}"/>
    <cellStyle name="40% - Ênfase1 26 3" xfId="21173" xr:uid="{10361044-4438-4F2D-9930-CF8660E298C1}"/>
    <cellStyle name="40% - Ênfase1 26 3 2" xfId="21174" xr:uid="{0D03A457-C39F-4D4B-BB94-A5CDDA7313CE}"/>
    <cellStyle name="40% - Ênfase1 26 3 2 2" xfId="21175" xr:uid="{57203D46-E6E6-472E-92EB-4452CF5551C9}"/>
    <cellStyle name="40% - Ênfase1 26 3 2 3" xfId="21176" xr:uid="{865F962B-5257-4F5A-87F9-FC19641839B2}"/>
    <cellStyle name="40% - Ênfase1 26 3 2 4" xfId="21177" xr:uid="{C5E2F602-F5B3-471E-A590-83292E7F474E}"/>
    <cellStyle name="40% - Ênfase1 26 3 3" xfId="21178" xr:uid="{FEDEA33F-FDB3-4C13-8201-E054C9D8D83A}"/>
    <cellStyle name="40% - Ênfase1 26 3 4" xfId="21179" xr:uid="{D07D693C-8DCC-4DCE-BD12-0041F239D305}"/>
    <cellStyle name="40% - Ênfase1 26 3 5" xfId="21180" xr:uid="{308B28BD-AB4D-43D0-89CD-ED16FCF926AB}"/>
    <cellStyle name="40% - Ênfase1 26 4" xfId="21181" xr:uid="{D493797E-D7B5-4095-A2E5-2327908CE2DF}"/>
    <cellStyle name="40% - Ênfase1 26 4 2" xfId="21182" xr:uid="{A7D14B51-EE44-49BD-8CA4-46954D83C406}"/>
    <cellStyle name="40% - Ênfase1 26 4 2 2" xfId="21183" xr:uid="{3DF01A5A-7085-41C8-892E-0874F5E0EA80}"/>
    <cellStyle name="40% - Ênfase1 26 4 2 3" xfId="21184" xr:uid="{F843F9A1-3D14-47A4-8143-58AA82951350}"/>
    <cellStyle name="40% - Ênfase1 26 4 2 4" xfId="21185" xr:uid="{8F4140AE-90E4-4B0E-9F6E-82703BD8FB4A}"/>
    <cellStyle name="40% - Ênfase1 26 4 3" xfId="21186" xr:uid="{E529BAFE-2561-4FF9-9C35-B36D03A63EAF}"/>
    <cellStyle name="40% - Ênfase1 26 4 4" xfId="21187" xr:uid="{E7990CD9-4F2C-4CB1-B136-5368D4A7D84C}"/>
    <cellStyle name="40% - Ênfase1 26 4 5" xfId="21188" xr:uid="{C956EE79-9832-49D2-86B8-F24E86EB6E14}"/>
    <cellStyle name="40% - Ênfase1 26 5" xfId="21189" xr:uid="{EBB993FD-C657-4AB3-B02E-A7A82BA2A1C3}"/>
    <cellStyle name="40% - Ênfase1 26 5 2" xfId="21190" xr:uid="{56972FF5-55DF-4EA9-BB8E-E0D3F9B9A5DF}"/>
    <cellStyle name="40% - Ênfase1 26 5 2 2" xfId="21191" xr:uid="{3076DF74-1854-4088-93AC-DF50C41921FF}"/>
    <cellStyle name="40% - Ênfase1 26 5 2 3" xfId="21192" xr:uid="{F9BD4B63-652C-419F-AA3E-C7BD24B3A4F3}"/>
    <cellStyle name="40% - Ênfase1 26 5 2 4" xfId="21193" xr:uid="{B12289B1-0D7B-4F51-85A8-37FD4E9C6FA3}"/>
    <cellStyle name="40% - Ênfase1 26 5 3" xfId="21194" xr:uid="{791C3F2B-E669-44A5-A658-5691D0D76F20}"/>
    <cellStyle name="40% - Ênfase1 26 5 4" xfId="21195" xr:uid="{3FA01223-BA0A-46BC-B64B-4297C9DECDEC}"/>
    <cellStyle name="40% - Ênfase1 26 5 5" xfId="21196" xr:uid="{6B3BF7DF-EE1C-4868-B8CE-CC8C678723E5}"/>
    <cellStyle name="40% - Ênfase1 26 6" xfId="21197" xr:uid="{5D7F6F79-2986-474A-883D-9FFA1DD5E008}"/>
    <cellStyle name="40% - Ênfase1 26 6 2" xfId="21198" xr:uid="{FD2ED73E-34D3-4FCC-AB6B-489599A37B54}"/>
    <cellStyle name="40% - Ênfase1 26 6 2 2" xfId="21199" xr:uid="{1BC19305-C465-4FAB-9398-FE69931EC3E6}"/>
    <cellStyle name="40% - Ênfase1 26 6 2 3" xfId="21200" xr:uid="{7498A805-DDC6-4B3E-8E8C-38A0E6021936}"/>
    <cellStyle name="40% - Ênfase1 26 6 2 4" xfId="21201" xr:uid="{4199EFF6-D1AC-44A0-9B2F-4DE731A19257}"/>
    <cellStyle name="40% - Ênfase1 26 6 3" xfId="21202" xr:uid="{C9EE249A-016D-4967-B46F-937FE888BBAD}"/>
    <cellStyle name="40% - Ênfase1 26 6 4" xfId="21203" xr:uid="{BD943AC6-D3E5-4402-8B85-2BB6E469D2EF}"/>
    <cellStyle name="40% - Ênfase1 26 6 5" xfId="21204" xr:uid="{B2AC3057-C1AC-4982-9803-168FA2934888}"/>
    <cellStyle name="40% - Ênfase1 26 7" xfId="21205" xr:uid="{5D357030-5BFB-4D0E-9DD9-1A4BCF24879C}"/>
    <cellStyle name="40% - Ênfase1 26 7 2" xfId="21206" xr:uid="{184B42AD-9A03-43ED-8776-C76C614CFCEE}"/>
    <cellStyle name="40% - Ênfase1 26 7 2 2" xfId="21207" xr:uid="{14BC10A7-16D3-49E4-88CB-209EB5529BA7}"/>
    <cellStyle name="40% - Ênfase1 26 7 2 3" xfId="21208" xr:uid="{0E735A5F-0B5C-4E17-AD44-5183AA1E13E3}"/>
    <cellStyle name="40% - Ênfase1 26 7 2 4" xfId="21209" xr:uid="{71838035-A939-4484-AA27-3CC6DD0B1C5B}"/>
    <cellStyle name="40% - Ênfase1 26 7 3" xfId="21210" xr:uid="{26C759AF-D5A8-4609-8706-2A26FE3661E9}"/>
    <cellStyle name="40% - Ênfase1 26 7 4" xfId="21211" xr:uid="{588FDE7B-6E93-4323-9773-998B4C19D3E8}"/>
    <cellStyle name="40% - Ênfase1 26 7 5" xfId="21212" xr:uid="{63C5759F-6AA1-4928-9652-E64C2B0D1165}"/>
    <cellStyle name="40% - Ênfase1 26 8" xfId="21213" xr:uid="{6C269552-B19F-453E-B719-B2DE60089CFF}"/>
    <cellStyle name="40% - Ênfase1 26 8 2" xfId="21214" xr:uid="{F1832B67-12BC-41F8-B0AA-4C7D4996394D}"/>
    <cellStyle name="40% - Ênfase1 26 8 2 2" xfId="21215" xr:uid="{4AE56235-F0CA-43F6-8651-BD5BF9B06049}"/>
    <cellStyle name="40% - Ênfase1 26 8 2 3" xfId="21216" xr:uid="{C275933A-BA1B-4C74-A1B6-D9ECFCEAC8C2}"/>
    <cellStyle name="40% - Ênfase1 26 8 2 4" xfId="21217" xr:uid="{CDE147A3-C1D5-4E82-BE72-38E7751AE770}"/>
    <cellStyle name="40% - Ênfase1 26 8 3" xfId="21218" xr:uid="{3A9175AB-7C1E-4F93-BE3A-4831503865DB}"/>
    <cellStyle name="40% - Ênfase1 26 8 4" xfId="21219" xr:uid="{9AE3DF25-9F68-4114-9B70-1CEC5B4EE953}"/>
    <cellStyle name="40% - Ênfase1 26 8 5" xfId="21220" xr:uid="{49161A81-DF5E-4C3A-B2CA-A901896E997C}"/>
    <cellStyle name="40% - Ênfase1 26 9" xfId="21221" xr:uid="{FC77E015-AB9C-44F1-9848-5A02226FA822}"/>
    <cellStyle name="40% - Ênfase1 26 9 2" xfId="21222" xr:uid="{CA808E3B-2178-47F4-B387-66D2C68C0ECA}"/>
    <cellStyle name="40% - Ênfase1 26 9 2 2" xfId="21223" xr:uid="{B2526AFB-80D2-46BF-BAFA-8620E3B42BE5}"/>
    <cellStyle name="40% - Ênfase1 26 9 2 3" xfId="21224" xr:uid="{5BF1B501-06EE-4AE5-B527-B033E6F72960}"/>
    <cellStyle name="40% - Ênfase1 26 9 2 4" xfId="21225" xr:uid="{BA4CA08E-5285-4937-845A-A7413A41DE12}"/>
    <cellStyle name="40% - Ênfase1 26 9 3" xfId="21226" xr:uid="{C9E2FFF3-C4C3-4D4F-ACAE-01EA94B12085}"/>
    <cellStyle name="40% - Ênfase1 26 9 4" xfId="21227" xr:uid="{C92A60D7-1465-4C81-A25C-4264DF5741D7}"/>
    <cellStyle name="40% - Ênfase1 26 9 5" xfId="21228" xr:uid="{6A4CC1D6-1266-42B8-A830-110D4F3EA819}"/>
    <cellStyle name="40% - Ênfase1 27" xfId="1476" xr:uid="{7A8C6353-705B-4093-8596-9FC2FCD45120}"/>
    <cellStyle name="40% - Ênfase1 27 10" xfId="21229" xr:uid="{C50A7C78-499B-46EF-A70B-A48E074B45B5}"/>
    <cellStyle name="40% - Ênfase1 27 10 2" xfId="21230" xr:uid="{FA6DABAF-766B-45AF-BF5E-BDBB58F7EAED}"/>
    <cellStyle name="40% - Ênfase1 27 10 2 2" xfId="21231" xr:uid="{DBDB80AC-1E67-4635-8408-9A4B0D0E0931}"/>
    <cellStyle name="40% - Ênfase1 27 10 2 3" xfId="21232" xr:uid="{939CC209-9FA2-4E0B-8226-D6F2DABD9BD9}"/>
    <cellStyle name="40% - Ênfase1 27 10 2 4" xfId="21233" xr:uid="{6D7A8149-1C7B-43BE-A5C3-1D09F77DB7B6}"/>
    <cellStyle name="40% - Ênfase1 27 10 3" xfId="21234" xr:uid="{44C3E068-1369-4F13-91A4-B49D51ABCC72}"/>
    <cellStyle name="40% - Ênfase1 27 10 4" xfId="21235" xr:uid="{7D6B4B83-429E-4C2B-9BA0-36C8E0EC4CE0}"/>
    <cellStyle name="40% - Ênfase1 27 10 5" xfId="21236" xr:uid="{D9A20C9F-D531-4ACD-B449-34485E695B22}"/>
    <cellStyle name="40% - Ênfase1 27 11" xfId="21237" xr:uid="{7B02D0B9-4D51-48D2-8BFF-D7C287AB1119}"/>
    <cellStyle name="40% - Ênfase1 27 11 2" xfId="21238" xr:uid="{7D976452-9986-4CE1-A412-FF2BB5901DDE}"/>
    <cellStyle name="40% - Ênfase1 27 11 2 2" xfId="21239" xr:uid="{81EFD6A4-2B7C-418B-BEAF-092B65253BA1}"/>
    <cellStyle name="40% - Ênfase1 27 11 2 3" xfId="21240" xr:uid="{19470185-0D6E-4313-B38F-63EBD9C364BF}"/>
    <cellStyle name="40% - Ênfase1 27 11 2 4" xfId="21241" xr:uid="{7C19D619-281D-4F5F-A4C8-53708FDFE10F}"/>
    <cellStyle name="40% - Ênfase1 27 11 3" xfId="21242" xr:uid="{E15B7008-1E34-4744-A756-02D6BDF383FB}"/>
    <cellStyle name="40% - Ênfase1 27 11 4" xfId="21243" xr:uid="{5C454581-DE30-4E7B-AB33-FFA144D4562F}"/>
    <cellStyle name="40% - Ênfase1 27 11 5" xfId="21244" xr:uid="{66DD485C-9792-4140-BFDF-90E6EE6DD020}"/>
    <cellStyle name="40% - Ênfase1 27 12" xfId="21245" xr:uid="{3BEF5776-42AF-41A2-B1B3-F15B4DCD1C3D}"/>
    <cellStyle name="40% - Ênfase1 27 12 2" xfId="21246" xr:uid="{0DC03A41-6D92-467F-95BE-6DB26988A576}"/>
    <cellStyle name="40% - Ênfase1 27 12 3" xfId="21247" xr:uid="{F0FFA6F0-F865-499E-A03E-CE3604D9669E}"/>
    <cellStyle name="40% - Ênfase1 27 12 4" xfId="21248" xr:uid="{DDC3B0FA-629C-4E52-A3B7-A6B409444BD0}"/>
    <cellStyle name="40% - Ênfase1 27 13" xfId="21249" xr:uid="{4E5F6B34-2DD6-4CB2-9367-A0D8DEC510D7}"/>
    <cellStyle name="40% - Ênfase1 27 14" xfId="21250" xr:uid="{2AB6491F-CC00-446D-A183-600B3406954A}"/>
    <cellStyle name="40% - Ênfase1 27 15" xfId="21251" xr:uid="{51CB7539-447F-45C9-B133-4A86454EF561}"/>
    <cellStyle name="40% - Ênfase1 27 2" xfId="1477" xr:uid="{24E8A5D3-88C5-478B-A261-576C6FCDAF99}"/>
    <cellStyle name="40% - Ênfase1 27 2 2" xfId="21252" xr:uid="{52D0BF6C-B924-4D86-BC06-C5BABAA8568D}"/>
    <cellStyle name="40% - Ênfase1 27 2 2 2" xfId="21253" xr:uid="{7C31F8CF-5D49-4ADA-84BA-1857F220C4D5}"/>
    <cellStyle name="40% - Ênfase1 27 2 2 3" xfId="21254" xr:uid="{D3A97754-1C44-477F-892B-8738E7792498}"/>
    <cellStyle name="40% - Ênfase1 27 2 2 4" xfId="21255" xr:uid="{1B5D920C-E00B-484E-BA50-7B7947F966E7}"/>
    <cellStyle name="40% - Ênfase1 27 2 3" xfId="21256" xr:uid="{9E8FE0F6-9655-46A7-8F35-384A04DE1362}"/>
    <cellStyle name="40% - Ênfase1 27 2 4" xfId="21257" xr:uid="{0B9AFA83-5431-44D3-B674-8EFD37A44382}"/>
    <cellStyle name="40% - Ênfase1 27 2 5" xfId="21258" xr:uid="{358A091F-324A-47F3-AD1F-7556BCBCCC48}"/>
    <cellStyle name="40% - Ênfase1 27 3" xfId="21259" xr:uid="{D6680ED6-0C6E-47A7-89E0-19BA9D0C3718}"/>
    <cellStyle name="40% - Ênfase1 27 3 2" xfId="21260" xr:uid="{A2F40E92-712A-4967-9695-D2348EB65B59}"/>
    <cellStyle name="40% - Ênfase1 27 3 2 2" xfId="21261" xr:uid="{340DD646-CFB7-4181-8251-88757188F943}"/>
    <cellStyle name="40% - Ênfase1 27 3 2 3" xfId="21262" xr:uid="{923B3A04-86C2-4A26-9FBF-BAC666E43495}"/>
    <cellStyle name="40% - Ênfase1 27 3 2 4" xfId="21263" xr:uid="{A3E8FAC3-B16C-4BFF-8DCA-B71D47EA2242}"/>
    <cellStyle name="40% - Ênfase1 27 3 3" xfId="21264" xr:uid="{15B0EC98-6114-4BE3-8211-101B13EC65FB}"/>
    <cellStyle name="40% - Ênfase1 27 3 4" xfId="21265" xr:uid="{E7A1C832-51EC-4982-A14F-141A502B775B}"/>
    <cellStyle name="40% - Ênfase1 27 3 5" xfId="21266" xr:uid="{D92E5ECA-4FB4-43A5-8C3E-453320794467}"/>
    <cellStyle name="40% - Ênfase1 27 4" xfId="21267" xr:uid="{6D1F5E43-A628-4CEF-B00A-8F84126F7BD8}"/>
    <cellStyle name="40% - Ênfase1 27 4 2" xfId="21268" xr:uid="{EC14C18D-0460-4905-AA52-412A0626550C}"/>
    <cellStyle name="40% - Ênfase1 27 4 2 2" xfId="21269" xr:uid="{0B79B53E-F46F-409A-805E-434029150239}"/>
    <cellStyle name="40% - Ênfase1 27 4 2 3" xfId="21270" xr:uid="{FFBDF4B6-C132-4619-A05F-CED17F320146}"/>
    <cellStyle name="40% - Ênfase1 27 4 2 4" xfId="21271" xr:uid="{26429FD5-68BC-46C9-BBDF-7565705ED58D}"/>
    <cellStyle name="40% - Ênfase1 27 4 3" xfId="21272" xr:uid="{25195044-D8F6-4F41-9BDF-889F7FA9FEF8}"/>
    <cellStyle name="40% - Ênfase1 27 4 4" xfId="21273" xr:uid="{FBE0C086-AF07-4432-B076-8CF081D01E6E}"/>
    <cellStyle name="40% - Ênfase1 27 4 5" xfId="21274" xr:uid="{A89BEB8E-BB39-4D10-979B-868B83B0E9EF}"/>
    <cellStyle name="40% - Ênfase1 27 5" xfId="21275" xr:uid="{20265809-F3E9-473F-B9D5-0DFB9004A45E}"/>
    <cellStyle name="40% - Ênfase1 27 5 2" xfId="21276" xr:uid="{E9DE2BE2-B516-4D9A-B37D-90CEC9A12DDF}"/>
    <cellStyle name="40% - Ênfase1 27 5 2 2" xfId="21277" xr:uid="{4A212856-56A7-4DDF-B004-07B32B2DFB12}"/>
    <cellStyle name="40% - Ênfase1 27 5 2 3" xfId="21278" xr:uid="{AB95352B-AEB9-4A07-AA79-0F18107EDA55}"/>
    <cellStyle name="40% - Ênfase1 27 5 2 4" xfId="21279" xr:uid="{30A87DCF-BD49-4F6A-949E-C3E19740E92A}"/>
    <cellStyle name="40% - Ênfase1 27 5 3" xfId="21280" xr:uid="{37748157-03A0-4DE1-872A-AE1C5457F89C}"/>
    <cellStyle name="40% - Ênfase1 27 5 4" xfId="21281" xr:uid="{81496D54-5F11-4448-A639-FE258D11DF6D}"/>
    <cellStyle name="40% - Ênfase1 27 5 5" xfId="21282" xr:uid="{53941E7F-AA4C-4306-917B-A474BFE5DDE7}"/>
    <cellStyle name="40% - Ênfase1 27 6" xfId="21283" xr:uid="{44C6635D-74AC-41E0-828A-E8E1B689F6ED}"/>
    <cellStyle name="40% - Ênfase1 27 6 2" xfId="21284" xr:uid="{86E42D2C-E12B-435D-8034-FB7B3D65F4C6}"/>
    <cellStyle name="40% - Ênfase1 27 6 2 2" xfId="21285" xr:uid="{B5DDAA04-663D-40C3-8271-462D6DB11877}"/>
    <cellStyle name="40% - Ênfase1 27 6 2 3" xfId="21286" xr:uid="{90E9F07B-8933-4616-A668-DA27836A6879}"/>
    <cellStyle name="40% - Ênfase1 27 6 2 4" xfId="21287" xr:uid="{B613D0A0-C5F4-4328-B28C-AF62D71C2709}"/>
    <cellStyle name="40% - Ênfase1 27 6 3" xfId="21288" xr:uid="{3E024AD6-6B24-4C95-A88B-5070DEB1AC21}"/>
    <cellStyle name="40% - Ênfase1 27 6 4" xfId="21289" xr:uid="{5DCAB394-71C1-487B-8110-DB40BA27F882}"/>
    <cellStyle name="40% - Ênfase1 27 6 5" xfId="21290" xr:uid="{DD131C2B-3519-4C7F-9969-0EDCB1783BB9}"/>
    <cellStyle name="40% - Ênfase1 27 7" xfId="21291" xr:uid="{DC0E729E-C71E-4FD3-B228-016F01CA4BA7}"/>
    <cellStyle name="40% - Ênfase1 27 7 2" xfId="21292" xr:uid="{1E760FEB-E7BF-4ED4-95CA-746AEA627AE8}"/>
    <cellStyle name="40% - Ênfase1 27 7 2 2" xfId="21293" xr:uid="{6430B4ED-F60B-48A8-A2DA-3D4D9A54A74F}"/>
    <cellStyle name="40% - Ênfase1 27 7 2 3" xfId="21294" xr:uid="{5A226914-1E9C-4844-AF9A-76EE9FD55FD3}"/>
    <cellStyle name="40% - Ênfase1 27 7 2 4" xfId="21295" xr:uid="{DFE628EA-18FB-40E1-8CE9-D9F74020E062}"/>
    <cellStyle name="40% - Ênfase1 27 7 3" xfId="21296" xr:uid="{538E88DA-31D4-42F7-839C-FA078DD107BA}"/>
    <cellStyle name="40% - Ênfase1 27 7 4" xfId="21297" xr:uid="{14F42EB9-E817-4232-9649-1F60EE7131E2}"/>
    <cellStyle name="40% - Ênfase1 27 7 5" xfId="21298" xr:uid="{941A9174-D3F7-48BC-A8B2-117CA0F2D217}"/>
    <cellStyle name="40% - Ênfase1 27 8" xfId="21299" xr:uid="{5C6A7181-9008-4350-9C32-17E564F15763}"/>
    <cellStyle name="40% - Ênfase1 27 8 2" xfId="21300" xr:uid="{D527B878-ADDE-4914-A5DE-9F376DCB7E02}"/>
    <cellStyle name="40% - Ênfase1 27 8 2 2" xfId="21301" xr:uid="{71DBCB51-75B6-4C14-ADBB-753190F3A4DD}"/>
    <cellStyle name="40% - Ênfase1 27 8 2 3" xfId="21302" xr:uid="{413D6D1C-5200-4E34-9AD9-4F2B33CED329}"/>
    <cellStyle name="40% - Ênfase1 27 8 2 4" xfId="21303" xr:uid="{8D271BCC-8ACB-4BAC-9073-8ABE73D82C00}"/>
    <cellStyle name="40% - Ênfase1 27 8 3" xfId="21304" xr:uid="{DCFD6114-6631-45E6-BA26-CC4582248EBC}"/>
    <cellStyle name="40% - Ênfase1 27 8 4" xfId="21305" xr:uid="{314FC53B-F5C0-466B-B849-84FDDF7319AE}"/>
    <cellStyle name="40% - Ênfase1 27 8 5" xfId="21306" xr:uid="{B72F78DD-2679-4B33-A055-EDD548CC802D}"/>
    <cellStyle name="40% - Ênfase1 27 9" xfId="21307" xr:uid="{2CD52E61-6244-4966-AF1A-EBC41DD51FA6}"/>
    <cellStyle name="40% - Ênfase1 27 9 2" xfId="21308" xr:uid="{349F86B5-273A-4A51-888A-A5A4A736111F}"/>
    <cellStyle name="40% - Ênfase1 27 9 2 2" xfId="21309" xr:uid="{9A6863B2-F7A7-4814-8341-B773167B15C9}"/>
    <cellStyle name="40% - Ênfase1 27 9 2 3" xfId="21310" xr:uid="{3D8553FD-A8A8-40AD-8312-F0ADFD5B86B9}"/>
    <cellStyle name="40% - Ênfase1 27 9 2 4" xfId="21311" xr:uid="{6B8A1FD4-BBDA-4894-B6BB-1792C74CF875}"/>
    <cellStyle name="40% - Ênfase1 27 9 3" xfId="21312" xr:uid="{E9AF80D8-C630-443A-BD08-16DA1FD5AEB2}"/>
    <cellStyle name="40% - Ênfase1 27 9 4" xfId="21313" xr:uid="{FDEE19FB-3F5E-4483-A8B9-EE56D816DD75}"/>
    <cellStyle name="40% - Ênfase1 27 9 5" xfId="21314" xr:uid="{34F17E3F-DA9B-43FD-A361-956E788D13FB}"/>
    <cellStyle name="40% - Ênfase1 28" xfId="1478" xr:uid="{BB3D9D83-DAF4-4FD3-BFC5-FA3B5CD25F30}"/>
    <cellStyle name="40% - Ênfase1 28 10" xfId="21315" xr:uid="{BD64C6EA-5051-42CC-A62B-F32F6E8070BB}"/>
    <cellStyle name="40% - Ênfase1 28 10 2" xfId="21316" xr:uid="{099EDAED-BE18-4AC4-948B-75046D3A2E79}"/>
    <cellStyle name="40% - Ênfase1 28 10 2 2" xfId="21317" xr:uid="{EEFC7EC0-BF8B-4AB0-8DA7-8C59BECA366A}"/>
    <cellStyle name="40% - Ênfase1 28 10 2 3" xfId="21318" xr:uid="{C516EF2B-0931-4A69-96CA-FF96E1AFF4A3}"/>
    <cellStyle name="40% - Ênfase1 28 10 2 4" xfId="21319" xr:uid="{90C5BA31-E388-42D4-A5AE-C8A5473B5446}"/>
    <cellStyle name="40% - Ênfase1 28 10 3" xfId="21320" xr:uid="{7A9243F0-D618-46AF-B859-1DB97BF2F2C3}"/>
    <cellStyle name="40% - Ênfase1 28 10 4" xfId="21321" xr:uid="{F18772E8-C916-4B86-ACFB-B210B2F26768}"/>
    <cellStyle name="40% - Ênfase1 28 10 5" xfId="21322" xr:uid="{B425CCAF-7799-4FF5-A377-91B68648AF0A}"/>
    <cellStyle name="40% - Ênfase1 28 11" xfId="21323" xr:uid="{EB42612A-71C7-48F7-A1C1-971CBE47A200}"/>
    <cellStyle name="40% - Ênfase1 28 11 2" xfId="21324" xr:uid="{24AA155A-7CAC-4691-B8EC-E5E3BC5A72E8}"/>
    <cellStyle name="40% - Ênfase1 28 11 2 2" xfId="21325" xr:uid="{F0F08128-6B5A-4986-A9E1-B242C280F762}"/>
    <cellStyle name="40% - Ênfase1 28 11 2 3" xfId="21326" xr:uid="{F01097D5-7413-4370-923B-DC6251AF99BA}"/>
    <cellStyle name="40% - Ênfase1 28 11 2 4" xfId="21327" xr:uid="{0914B24B-065E-4EBD-A3F5-A668FE74DDB4}"/>
    <cellStyle name="40% - Ênfase1 28 11 3" xfId="21328" xr:uid="{31E2814C-8761-4D9C-AF2D-5F8B244454EA}"/>
    <cellStyle name="40% - Ênfase1 28 11 4" xfId="21329" xr:uid="{BF2557F0-C70C-4C26-99F6-94A6B35063B2}"/>
    <cellStyle name="40% - Ênfase1 28 11 5" xfId="21330" xr:uid="{121D839D-01EA-4ADB-BF30-1F83BA5ECE87}"/>
    <cellStyle name="40% - Ênfase1 28 12" xfId="21331" xr:uid="{0D582C18-97BC-4484-98D6-769B88A6265A}"/>
    <cellStyle name="40% - Ênfase1 28 12 2" xfId="21332" xr:uid="{DAC311C8-0FF7-4BF2-806B-52B9A4F95725}"/>
    <cellStyle name="40% - Ênfase1 28 12 3" xfId="21333" xr:uid="{F89FCDB8-E9A1-4CE8-AA09-4C40FD25273E}"/>
    <cellStyle name="40% - Ênfase1 28 12 4" xfId="21334" xr:uid="{DA6177B1-F580-4552-B1A2-B391D36283C0}"/>
    <cellStyle name="40% - Ênfase1 28 13" xfId="21335" xr:uid="{42779C53-650E-4736-AEAE-BC364A5F4669}"/>
    <cellStyle name="40% - Ênfase1 28 14" xfId="21336" xr:uid="{236038B0-AF7A-4BF6-AA4F-77966E54A80F}"/>
    <cellStyle name="40% - Ênfase1 28 15" xfId="21337" xr:uid="{197096C2-9792-4492-B052-AB4465488E9C}"/>
    <cellStyle name="40% - Ênfase1 28 2" xfId="1479" xr:uid="{87AC202D-7EE9-4614-87A6-8A8215E93328}"/>
    <cellStyle name="40% - Ênfase1 28 2 2" xfId="21338" xr:uid="{420EAA72-7BC5-4710-93E7-16455646114A}"/>
    <cellStyle name="40% - Ênfase1 28 2 2 2" xfId="21339" xr:uid="{2A7B3915-22B5-416E-996F-5799F2140D6B}"/>
    <cellStyle name="40% - Ênfase1 28 2 2 3" xfId="21340" xr:uid="{96602725-1829-435C-9C02-3EEE26F6BD74}"/>
    <cellStyle name="40% - Ênfase1 28 2 2 4" xfId="21341" xr:uid="{89F0CF23-440B-498B-9381-6369D5FD9F41}"/>
    <cellStyle name="40% - Ênfase1 28 2 3" xfId="21342" xr:uid="{9F95A9CC-D218-4832-A675-13E755409844}"/>
    <cellStyle name="40% - Ênfase1 28 2 4" xfId="21343" xr:uid="{03A6D20E-4D20-4C86-BD07-68E9A1C510D4}"/>
    <cellStyle name="40% - Ênfase1 28 2 5" xfId="21344" xr:uid="{622ED430-CE41-4FDC-952C-62066DAB908D}"/>
    <cellStyle name="40% - Ênfase1 28 3" xfId="21345" xr:uid="{C5B1B2CC-1B57-4343-BCF2-A7839D9555F1}"/>
    <cellStyle name="40% - Ênfase1 28 3 2" xfId="21346" xr:uid="{4CF0675F-343C-42B1-8987-15F1E86A997E}"/>
    <cellStyle name="40% - Ênfase1 28 3 2 2" xfId="21347" xr:uid="{C2B56D67-BF9E-41EB-9910-561C3CC84D4E}"/>
    <cellStyle name="40% - Ênfase1 28 3 2 3" xfId="21348" xr:uid="{F0441848-8430-4171-B5DA-7113608565DD}"/>
    <cellStyle name="40% - Ênfase1 28 3 2 4" xfId="21349" xr:uid="{4CCF32A3-4D9B-4604-8C59-348A1E61B2E8}"/>
    <cellStyle name="40% - Ênfase1 28 3 3" xfId="21350" xr:uid="{FBA0BB4D-3231-448C-924D-8075614E29F9}"/>
    <cellStyle name="40% - Ênfase1 28 3 4" xfId="21351" xr:uid="{94E9C8C5-E491-4D3D-8AC2-C0E7032D718B}"/>
    <cellStyle name="40% - Ênfase1 28 3 5" xfId="21352" xr:uid="{E1B3A60B-9487-4CF6-BBB5-523DFD902086}"/>
    <cellStyle name="40% - Ênfase1 28 4" xfId="21353" xr:uid="{53ED8D15-76B6-4A02-8D81-9EACCA310680}"/>
    <cellStyle name="40% - Ênfase1 28 4 2" xfId="21354" xr:uid="{A28BD582-3D1F-43A4-B61F-97EC1403722B}"/>
    <cellStyle name="40% - Ênfase1 28 4 2 2" xfId="21355" xr:uid="{76482390-FFFF-4B4B-BA67-CEB365FFB38D}"/>
    <cellStyle name="40% - Ênfase1 28 4 2 3" xfId="21356" xr:uid="{A1F57F8D-C4A3-491F-AE9C-5F4C87D853C6}"/>
    <cellStyle name="40% - Ênfase1 28 4 2 4" xfId="21357" xr:uid="{DB0F922E-04D0-408A-B634-CA5DD1F5AC34}"/>
    <cellStyle name="40% - Ênfase1 28 4 3" xfId="21358" xr:uid="{EA2F8C70-CD9F-45AC-BB3A-9D75AF1B2B0D}"/>
    <cellStyle name="40% - Ênfase1 28 4 4" xfId="21359" xr:uid="{DBBC78B5-AE5D-40AA-B9B5-A09C9DD67AE1}"/>
    <cellStyle name="40% - Ênfase1 28 4 5" xfId="21360" xr:uid="{4E444C9A-A021-4EE9-8BAC-9A7959E0AAF0}"/>
    <cellStyle name="40% - Ênfase1 28 5" xfId="21361" xr:uid="{154CD0D6-B8F0-43D6-938D-FB6D0D0B4596}"/>
    <cellStyle name="40% - Ênfase1 28 5 2" xfId="21362" xr:uid="{936ADE0A-F6F7-46EF-9A3F-043EA744C8A6}"/>
    <cellStyle name="40% - Ênfase1 28 5 2 2" xfId="21363" xr:uid="{28F047ED-4B72-4780-B2D0-BF0F32A46A95}"/>
    <cellStyle name="40% - Ênfase1 28 5 2 3" xfId="21364" xr:uid="{E86F9F30-BA02-43D1-AC8D-CF55F47095F9}"/>
    <cellStyle name="40% - Ênfase1 28 5 2 4" xfId="21365" xr:uid="{874B08D0-D62D-4C26-A913-60399EF08BBA}"/>
    <cellStyle name="40% - Ênfase1 28 5 3" xfId="21366" xr:uid="{B0846428-B537-4A7A-8E95-A7667E0A7E06}"/>
    <cellStyle name="40% - Ênfase1 28 5 4" xfId="21367" xr:uid="{2295C0EA-6FCE-40FC-ABB6-2BCFCA9485C6}"/>
    <cellStyle name="40% - Ênfase1 28 5 5" xfId="21368" xr:uid="{BD0E8A86-7AB2-4FFA-A016-5E823D171E6A}"/>
    <cellStyle name="40% - Ênfase1 28 6" xfId="21369" xr:uid="{7FC6B8AC-BB65-420B-AE4A-4FB002741A08}"/>
    <cellStyle name="40% - Ênfase1 28 6 2" xfId="21370" xr:uid="{67FC178A-21AD-44EF-BA17-6603E7003851}"/>
    <cellStyle name="40% - Ênfase1 28 6 2 2" xfId="21371" xr:uid="{FE1B0963-F0AE-44AF-9211-F3898AFA1D2B}"/>
    <cellStyle name="40% - Ênfase1 28 6 2 3" xfId="21372" xr:uid="{99EA690A-9CB0-458A-A8E3-7BD2A8B70D54}"/>
    <cellStyle name="40% - Ênfase1 28 6 2 4" xfId="21373" xr:uid="{5F3FE0B4-D05F-4FC3-88AE-285280BDFEBF}"/>
    <cellStyle name="40% - Ênfase1 28 6 3" xfId="21374" xr:uid="{9AF78D3E-598E-4186-9915-D52C2B2333BF}"/>
    <cellStyle name="40% - Ênfase1 28 6 4" xfId="21375" xr:uid="{5AAFD549-9E6B-4A40-AD2B-844FD78AC20D}"/>
    <cellStyle name="40% - Ênfase1 28 6 5" xfId="21376" xr:uid="{58F8465A-D85F-4894-ACBF-2EDBEA3237BD}"/>
    <cellStyle name="40% - Ênfase1 28 7" xfId="21377" xr:uid="{ADE7329E-4A07-4F8C-9B05-98C6382B384A}"/>
    <cellStyle name="40% - Ênfase1 28 7 2" xfId="21378" xr:uid="{41AC068E-C083-4318-B5CD-EA391D2A07A7}"/>
    <cellStyle name="40% - Ênfase1 28 7 2 2" xfId="21379" xr:uid="{3E60B38A-121A-4841-BFC2-1A3D8E4AEC39}"/>
    <cellStyle name="40% - Ênfase1 28 7 2 3" xfId="21380" xr:uid="{770F36F5-DCC0-4665-81A2-B4AF681E8BEC}"/>
    <cellStyle name="40% - Ênfase1 28 7 2 4" xfId="21381" xr:uid="{9F8AF046-FA3A-49B7-814D-D7899A796CF8}"/>
    <cellStyle name="40% - Ênfase1 28 7 3" xfId="21382" xr:uid="{3393E103-FC78-4A84-A81B-D40F3CFF833A}"/>
    <cellStyle name="40% - Ênfase1 28 7 4" xfId="21383" xr:uid="{44136CF6-D390-4C3F-833F-C6095D1FFB4A}"/>
    <cellStyle name="40% - Ênfase1 28 7 5" xfId="21384" xr:uid="{3FCA6124-9C70-40EC-8F84-DF3223741233}"/>
    <cellStyle name="40% - Ênfase1 28 8" xfId="21385" xr:uid="{ACCC2917-B384-48E7-BDC8-F0297CEF5DE7}"/>
    <cellStyle name="40% - Ênfase1 28 8 2" xfId="21386" xr:uid="{F3CC6C34-C75F-4812-A442-0AA24CF4D096}"/>
    <cellStyle name="40% - Ênfase1 28 8 2 2" xfId="21387" xr:uid="{C406C13B-AD60-4184-A12A-DE84D1CADD3C}"/>
    <cellStyle name="40% - Ênfase1 28 8 2 3" xfId="21388" xr:uid="{A318EA89-3796-400C-9128-6A63B1BD7D6B}"/>
    <cellStyle name="40% - Ênfase1 28 8 2 4" xfId="21389" xr:uid="{17BE7550-B568-43F4-A2C5-D463D753192D}"/>
    <cellStyle name="40% - Ênfase1 28 8 3" xfId="21390" xr:uid="{2AF32EAA-DDE7-4264-9470-B0F695F295C1}"/>
    <cellStyle name="40% - Ênfase1 28 8 4" xfId="21391" xr:uid="{76F157A1-AEAC-4BED-94B6-A771254EB4BE}"/>
    <cellStyle name="40% - Ênfase1 28 8 5" xfId="21392" xr:uid="{926DE6F0-3743-4951-9E4B-3CD2C8FE14A1}"/>
    <cellStyle name="40% - Ênfase1 28 9" xfId="21393" xr:uid="{C398A010-E11E-4B33-B9E2-12939C944C7D}"/>
    <cellStyle name="40% - Ênfase1 28 9 2" xfId="21394" xr:uid="{BDB4B6DF-6B2A-43E1-8D4E-B70EF3E76068}"/>
    <cellStyle name="40% - Ênfase1 28 9 2 2" xfId="21395" xr:uid="{4E162095-FDD0-43F1-81B9-C91633222BBB}"/>
    <cellStyle name="40% - Ênfase1 28 9 2 3" xfId="21396" xr:uid="{F74B1675-C0D1-44E6-8AAA-C816044BDFE3}"/>
    <cellStyle name="40% - Ênfase1 28 9 2 4" xfId="21397" xr:uid="{3BFF5BB6-9672-4268-8FE0-BC67CF5BF94E}"/>
    <cellStyle name="40% - Ênfase1 28 9 3" xfId="21398" xr:uid="{58431898-0791-4B5D-9568-317254F622E2}"/>
    <cellStyle name="40% - Ênfase1 28 9 4" xfId="21399" xr:uid="{4F560C48-D2B7-43DC-8B19-3FAFD7817EB2}"/>
    <cellStyle name="40% - Ênfase1 28 9 5" xfId="21400" xr:uid="{483F4F22-F5F9-4491-91D5-C3A7E181C523}"/>
    <cellStyle name="40% - Ênfase1 29" xfId="1480" xr:uid="{3F14EBC6-A058-4B03-85A9-C1E56FCBC7DB}"/>
    <cellStyle name="40% - Ênfase1 29 10" xfId="21401" xr:uid="{87CED30D-6074-4F3B-8945-3E3A31E95C57}"/>
    <cellStyle name="40% - Ênfase1 29 10 2" xfId="21402" xr:uid="{14FEEF31-7CAF-4C8B-911A-35BB595670C3}"/>
    <cellStyle name="40% - Ênfase1 29 10 2 2" xfId="21403" xr:uid="{1D82B17D-F2F8-4D88-8BD5-CD71BD07BE1A}"/>
    <cellStyle name="40% - Ênfase1 29 10 2 3" xfId="21404" xr:uid="{DE29F3C0-BBDB-47D0-A404-50DE5B87848E}"/>
    <cellStyle name="40% - Ênfase1 29 10 2 4" xfId="21405" xr:uid="{686E3C5B-8CEB-4DFB-AFA6-6775C638BA0A}"/>
    <cellStyle name="40% - Ênfase1 29 10 3" xfId="21406" xr:uid="{A33ABAC2-E631-4145-AE7C-2DF003B0E01A}"/>
    <cellStyle name="40% - Ênfase1 29 10 4" xfId="21407" xr:uid="{5668ABAD-3012-4A70-A758-94B554EFD49D}"/>
    <cellStyle name="40% - Ênfase1 29 10 5" xfId="21408" xr:uid="{80225596-7AD5-48E9-AA19-E9E9C47E3BE9}"/>
    <cellStyle name="40% - Ênfase1 29 11" xfId="21409" xr:uid="{4C8B2939-A272-4F60-A587-4DC0111CEEB9}"/>
    <cellStyle name="40% - Ênfase1 29 11 2" xfId="21410" xr:uid="{6FAC0C1F-2D74-4E31-80B5-3BEA969114F0}"/>
    <cellStyle name="40% - Ênfase1 29 11 2 2" xfId="21411" xr:uid="{6EAB113F-43F6-4BD3-B482-9C41F6807F75}"/>
    <cellStyle name="40% - Ênfase1 29 11 2 3" xfId="21412" xr:uid="{09CD22DB-52A7-4D84-872D-E74569AC8A19}"/>
    <cellStyle name="40% - Ênfase1 29 11 2 4" xfId="21413" xr:uid="{CAA429AB-48EB-407C-93B3-46DDCF21A4B8}"/>
    <cellStyle name="40% - Ênfase1 29 11 3" xfId="21414" xr:uid="{F652E60D-43AA-4572-810B-EB100978C6C9}"/>
    <cellStyle name="40% - Ênfase1 29 11 4" xfId="21415" xr:uid="{DB7C0A3B-307E-4D0E-A0F1-F9F612E8FA20}"/>
    <cellStyle name="40% - Ênfase1 29 11 5" xfId="21416" xr:uid="{D4A08B48-6229-41F6-8A65-7A838ECB5D1A}"/>
    <cellStyle name="40% - Ênfase1 29 12" xfId="21417" xr:uid="{A23BC714-3025-4616-B2CE-714054AD3F79}"/>
    <cellStyle name="40% - Ênfase1 29 12 2" xfId="21418" xr:uid="{96C533D9-6811-4986-8C6E-ED7EA5DF7E31}"/>
    <cellStyle name="40% - Ênfase1 29 12 3" xfId="21419" xr:uid="{E3771406-C9B5-45A0-84BE-C9ADDE8085C3}"/>
    <cellStyle name="40% - Ênfase1 29 12 4" xfId="21420" xr:uid="{9D1BC6F5-7BE1-4A65-AF24-335131BBCC62}"/>
    <cellStyle name="40% - Ênfase1 29 13" xfId="21421" xr:uid="{921A6809-90F0-4FDD-869F-C32C3809946C}"/>
    <cellStyle name="40% - Ênfase1 29 14" xfId="21422" xr:uid="{79A48276-F019-471D-9CA3-9264E3CCEBF5}"/>
    <cellStyle name="40% - Ênfase1 29 15" xfId="21423" xr:uid="{95A755CD-0955-4680-A363-E7E42E1D8BAE}"/>
    <cellStyle name="40% - Ênfase1 29 2" xfId="1481" xr:uid="{822EE174-FF85-4CCA-9E49-F13FC510B566}"/>
    <cellStyle name="40% - Ênfase1 29 2 2" xfId="21424" xr:uid="{96AE97C4-7BB3-42C3-9D52-E89254452F52}"/>
    <cellStyle name="40% - Ênfase1 29 2 2 2" xfId="21425" xr:uid="{AA5A4B5E-5448-4F22-8323-41B9F0BDB003}"/>
    <cellStyle name="40% - Ênfase1 29 2 2 3" xfId="21426" xr:uid="{4A4B9AFB-3C0F-4BCA-8570-CC57AE7597E8}"/>
    <cellStyle name="40% - Ênfase1 29 2 2 4" xfId="21427" xr:uid="{371ECC8D-1E77-45B6-8AA9-291AE00DD5E7}"/>
    <cellStyle name="40% - Ênfase1 29 2 3" xfId="21428" xr:uid="{BF83440D-C229-436E-890A-7EC3A7F46710}"/>
    <cellStyle name="40% - Ênfase1 29 2 4" xfId="21429" xr:uid="{EAA29437-8816-4EE6-8C4E-4320D7079DD5}"/>
    <cellStyle name="40% - Ênfase1 29 2 5" xfId="21430" xr:uid="{ACFE6673-D0CF-41F6-AE73-295249A71873}"/>
    <cellStyle name="40% - Ênfase1 29 3" xfId="21431" xr:uid="{89C45110-800A-4410-BDAD-372C90FBC618}"/>
    <cellStyle name="40% - Ênfase1 29 3 2" xfId="21432" xr:uid="{415BD5F4-157E-4308-8D58-C6F7B5F9E11B}"/>
    <cellStyle name="40% - Ênfase1 29 3 2 2" xfId="21433" xr:uid="{2247CC77-63D5-43EE-BC18-DE5F40A70EDF}"/>
    <cellStyle name="40% - Ênfase1 29 3 2 3" xfId="21434" xr:uid="{CE43DF51-2B66-4545-A012-B630700B1E60}"/>
    <cellStyle name="40% - Ênfase1 29 3 2 4" xfId="21435" xr:uid="{B0CBBF07-0D5C-4A68-BE48-85BEEF3C67C0}"/>
    <cellStyle name="40% - Ênfase1 29 3 3" xfId="21436" xr:uid="{3821D35C-1C53-47D9-9220-BAF1E3290B1C}"/>
    <cellStyle name="40% - Ênfase1 29 3 4" xfId="21437" xr:uid="{F7B17005-038D-4830-BC86-7E1EFAA40BB9}"/>
    <cellStyle name="40% - Ênfase1 29 3 5" xfId="21438" xr:uid="{32B5B64E-F56E-4E11-9881-26B6D7F9D37C}"/>
    <cellStyle name="40% - Ênfase1 29 4" xfId="21439" xr:uid="{3E5B8216-1BE3-4C2B-A876-9FCBB3E6A43A}"/>
    <cellStyle name="40% - Ênfase1 29 4 2" xfId="21440" xr:uid="{23BA7DED-CE71-4A4D-BB11-6B96A9260750}"/>
    <cellStyle name="40% - Ênfase1 29 4 2 2" xfId="21441" xr:uid="{157AC8C2-E4E8-4140-94EE-978A45BF5542}"/>
    <cellStyle name="40% - Ênfase1 29 4 2 3" xfId="21442" xr:uid="{257414DD-8857-42DC-B58A-B9CD6F5929BF}"/>
    <cellStyle name="40% - Ênfase1 29 4 2 4" xfId="21443" xr:uid="{46FD987F-02B4-48A8-8ACD-922935D5CC43}"/>
    <cellStyle name="40% - Ênfase1 29 4 3" xfId="21444" xr:uid="{9B9BB56B-57F8-4BDC-889D-E45818C79706}"/>
    <cellStyle name="40% - Ênfase1 29 4 4" xfId="21445" xr:uid="{A7041A42-1777-4F9B-B297-A88FAC6F3E99}"/>
    <cellStyle name="40% - Ênfase1 29 4 5" xfId="21446" xr:uid="{6FB7C6BB-024C-459A-8763-8EFC2D933157}"/>
    <cellStyle name="40% - Ênfase1 29 5" xfId="21447" xr:uid="{809BC56C-DAE4-4FF7-8762-86907595C5A7}"/>
    <cellStyle name="40% - Ênfase1 29 5 2" xfId="21448" xr:uid="{E2EEBEA6-21F7-4116-B6B8-A4BCC3B46F0D}"/>
    <cellStyle name="40% - Ênfase1 29 5 2 2" xfId="21449" xr:uid="{FBCE8023-8757-42F8-B936-709CE6FD8751}"/>
    <cellStyle name="40% - Ênfase1 29 5 2 3" xfId="21450" xr:uid="{0B217B08-7BBC-4FBF-93A1-CBF607B7EE3B}"/>
    <cellStyle name="40% - Ênfase1 29 5 2 4" xfId="21451" xr:uid="{C6195B85-5525-4359-969F-DE30BDB1A1F0}"/>
    <cellStyle name="40% - Ênfase1 29 5 3" xfId="21452" xr:uid="{1EF86CCA-35F0-45E0-A8D5-A71ACB097713}"/>
    <cellStyle name="40% - Ênfase1 29 5 4" xfId="21453" xr:uid="{D7D238D6-EC38-4843-AA63-447D32555BCD}"/>
    <cellStyle name="40% - Ênfase1 29 5 5" xfId="21454" xr:uid="{E8A7EABA-F4DB-44F6-8ACF-8F78E5ABA3CD}"/>
    <cellStyle name="40% - Ênfase1 29 6" xfId="21455" xr:uid="{318733C0-0492-4EB1-87C0-8F49D7122AE2}"/>
    <cellStyle name="40% - Ênfase1 29 6 2" xfId="21456" xr:uid="{BBC3D816-B664-470F-8AEA-253EFAC56E98}"/>
    <cellStyle name="40% - Ênfase1 29 6 2 2" xfId="21457" xr:uid="{1D45F54C-1986-4D9A-8B7F-11D0B117652D}"/>
    <cellStyle name="40% - Ênfase1 29 6 2 3" xfId="21458" xr:uid="{1B61FF17-00A7-4003-B172-8B6CBFC9039E}"/>
    <cellStyle name="40% - Ênfase1 29 6 2 4" xfId="21459" xr:uid="{50E2353E-54BA-4C2A-BAB9-14E9FEB0757C}"/>
    <cellStyle name="40% - Ênfase1 29 6 3" xfId="21460" xr:uid="{1FFB8795-2EC8-42AE-98C8-81E354DC1F5B}"/>
    <cellStyle name="40% - Ênfase1 29 6 4" xfId="21461" xr:uid="{2802D90F-7105-4BA5-B7A8-5193FD01232A}"/>
    <cellStyle name="40% - Ênfase1 29 6 5" xfId="21462" xr:uid="{E09A2691-6735-42D8-85E0-5BFC9C305BA2}"/>
    <cellStyle name="40% - Ênfase1 29 7" xfId="21463" xr:uid="{2AEC150D-39FD-4D43-BA77-66E7BBADDA0B}"/>
    <cellStyle name="40% - Ênfase1 29 7 2" xfId="21464" xr:uid="{4B438BB1-AE75-4CF1-9590-15CD1484F55E}"/>
    <cellStyle name="40% - Ênfase1 29 7 2 2" xfId="21465" xr:uid="{901E07D7-0BC3-4D7B-BFCF-A03CC88F7878}"/>
    <cellStyle name="40% - Ênfase1 29 7 2 3" xfId="21466" xr:uid="{78F00D69-655E-430B-8F36-325FC4A578CF}"/>
    <cellStyle name="40% - Ênfase1 29 7 2 4" xfId="21467" xr:uid="{962B8FC7-6F68-4D64-8837-45F857E4B3EE}"/>
    <cellStyle name="40% - Ênfase1 29 7 3" xfId="21468" xr:uid="{0E64716D-5864-4026-8B77-225FD1DBCB8E}"/>
    <cellStyle name="40% - Ênfase1 29 7 4" xfId="21469" xr:uid="{FBD9F0BA-6BF3-4418-82EC-E15F781F55F9}"/>
    <cellStyle name="40% - Ênfase1 29 7 5" xfId="21470" xr:uid="{F7CAD89A-BF2C-4484-95BC-CF1E767E8A9D}"/>
    <cellStyle name="40% - Ênfase1 29 8" xfId="21471" xr:uid="{8931FCEF-C4D7-4A31-9B6A-D24078FE3E30}"/>
    <cellStyle name="40% - Ênfase1 29 8 2" xfId="21472" xr:uid="{90C5BFC4-9980-43AA-9530-B804692FF7F5}"/>
    <cellStyle name="40% - Ênfase1 29 8 2 2" xfId="21473" xr:uid="{DA926402-2BBB-4A6C-81F7-28AC08A89512}"/>
    <cellStyle name="40% - Ênfase1 29 8 2 3" xfId="21474" xr:uid="{20B3E2E9-F567-4103-A5D9-1589E1FA4A2F}"/>
    <cellStyle name="40% - Ênfase1 29 8 2 4" xfId="21475" xr:uid="{7C8B8ADA-4865-433D-8CD9-4CA116631C72}"/>
    <cellStyle name="40% - Ênfase1 29 8 3" xfId="21476" xr:uid="{EF8DED4B-31B9-434C-AD86-44A051D63429}"/>
    <cellStyle name="40% - Ênfase1 29 8 4" xfId="21477" xr:uid="{C661DEEF-6DAD-46CC-8162-0574D05140FB}"/>
    <cellStyle name="40% - Ênfase1 29 8 5" xfId="21478" xr:uid="{8451AED7-8FB6-4502-9AFB-1C2B7EBE5F5E}"/>
    <cellStyle name="40% - Ênfase1 29 9" xfId="21479" xr:uid="{84D5259B-266C-489B-A472-9CB0B4E98898}"/>
    <cellStyle name="40% - Ênfase1 29 9 2" xfId="21480" xr:uid="{BEE03929-BA84-4733-85AB-D8DEC80B2CCC}"/>
    <cellStyle name="40% - Ênfase1 29 9 2 2" xfId="21481" xr:uid="{AF208C62-5E26-482E-A40D-3FAD740A8A78}"/>
    <cellStyle name="40% - Ênfase1 29 9 2 3" xfId="21482" xr:uid="{9C981BF9-FC60-4B20-8593-59F8C5B7BE39}"/>
    <cellStyle name="40% - Ênfase1 29 9 2 4" xfId="21483" xr:uid="{ACD8FF56-F5C4-457D-A648-F2F0BB2CD0F9}"/>
    <cellStyle name="40% - Ênfase1 29 9 3" xfId="21484" xr:uid="{621DEB93-C6ED-405F-9AED-3CF004F57EB5}"/>
    <cellStyle name="40% - Ênfase1 29 9 4" xfId="21485" xr:uid="{245914BA-3004-4467-8D49-E5433B1A90EC}"/>
    <cellStyle name="40% - Ênfase1 29 9 5" xfId="21486" xr:uid="{159C32B8-AF82-43B2-9ADE-FE67A18CE037}"/>
    <cellStyle name="40% - Ênfase1 3" xfId="1482" xr:uid="{CEF65C6B-725A-478E-91E6-D4AD07891F1B}"/>
    <cellStyle name="40% - Ênfase1 3 10" xfId="21487" xr:uid="{FE3BE9B4-5E5E-4441-A42B-72517878545F}"/>
    <cellStyle name="40% - Ênfase1 3 10 2" xfId="21488" xr:uid="{FE04896D-0BB3-4D23-998C-440958B25277}"/>
    <cellStyle name="40% - Ênfase1 3 10 2 2" xfId="21489" xr:uid="{270C2521-9666-44FF-BAA7-E9C1B1571347}"/>
    <cellStyle name="40% - Ênfase1 3 10 2 3" xfId="21490" xr:uid="{A81E3BE7-AACF-408B-9B77-1BB231E2B3FF}"/>
    <cellStyle name="40% - Ênfase1 3 10 2 4" xfId="21491" xr:uid="{3197F6F0-4EA7-492B-BDB8-9CA9996B3669}"/>
    <cellStyle name="40% - Ênfase1 3 10 3" xfId="21492" xr:uid="{77B298B5-E222-4BCD-88EE-95F9FE663B0B}"/>
    <cellStyle name="40% - Ênfase1 3 10 4" xfId="21493" xr:uid="{82612998-94C6-4E0A-B078-E6A060E47F24}"/>
    <cellStyle name="40% - Ênfase1 3 10 5" xfId="21494" xr:uid="{DCAFCE0A-7A89-4C2A-BFF7-EA7E9E17F154}"/>
    <cellStyle name="40% - Ênfase1 3 11" xfId="21495" xr:uid="{A02F0E88-165B-4806-973D-E5D0B7D806F4}"/>
    <cellStyle name="40% - Ênfase1 3 11 2" xfId="21496" xr:uid="{A0C12E8D-0DBE-4D23-ABE0-6D5B60CE9FC5}"/>
    <cellStyle name="40% - Ênfase1 3 11 2 2" xfId="21497" xr:uid="{981E7785-5419-4217-846B-DD2255D28338}"/>
    <cellStyle name="40% - Ênfase1 3 11 2 3" xfId="21498" xr:uid="{551F027E-D3C5-4793-9F52-77D9CF4CB8F5}"/>
    <cellStyle name="40% - Ênfase1 3 11 2 4" xfId="21499" xr:uid="{AB400784-A1D3-4F44-9193-3B44D8F0A952}"/>
    <cellStyle name="40% - Ênfase1 3 11 3" xfId="21500" xr:uid="{DE8CFD78-62F0-448E-8A3A-F24987C0A030}"/>
    <cellStyle name="40% - Ênfase1 3 11 4" xfId="21501" xr:uid="{8153D5C0-375B-463D-8DB8-DB2BC19D1445}"/>
    <cellStyle name="40% - Ênfase1 3 11 5" xfId="21502" xr:uid="{3F9646B1-A65F-40CC-9DC9-1E1828CCA38A}"/>
    <cellStyle name="40% - Ênfase1 3 12" xfId="21503" xr:uid="{0B1B7282-C291-4311-8503-5D91CEC6070C}"/>
    <cellStyle name="40% - Ênfase1 3 12 2" xfId="21504" xr:uid="{326116F9-FC25-49C8-B416-18F8BD3A0FBB}"/>
    <cellStyle name="40% - Ênfase1 3 12 2 2" xfId="21505" xr:uid="{561DDA0B-DB09-4691-A1B9-19538D04A5AE}"/>
    <cellStyle name="40% - Ênfase1 3 12 2 3" xfId="21506" xr:uid="{E577993B-F69E-439A-BF42-D489C0187B23}"/>
    <cellStyle name="40% - Ênfase1 3 12 2 4" xfId="21507" xr:uid="{F6E76406-4993-4E14-8B8A-B570BA7D1028}"/>
    <cellStyle name="40% - Ênfase1 3 12 3" xfId="21508" xr:uid="{3603EBE5-56F5-4477-BAE3-EAFB9FE028EB}"/>
    <cellStyle name="40% - Ênfase1 3 12 4" xfId="21509" xr:uid="{EDF44F99-5121-4309-BE23-587B67579CA7}"/>
    <cellStyle name="40% - Ênfase1 3 12 5" xfId="21510" xr:uid="{79D5F037-06F1-4171-A5F3-A8AF98D7690C}"/>
    <cellStyle name="40% - Ênfase1 3 13" xfId="21511" xr:uid="{01B6302C-11D1-4B14-B91E-BF7C90A98A77}"/>
    <cellStyle name="40% - Ênfase1 3 14" xfId="21512" xr:uid="{990B2936-A021-4530-9CC5-FCCC00A74F25}"/>
    <cellStyle name="40% - Ênfase1 3 15" xfId="21513" xr:uid="{E13B0ED7-22DD-4C1D-AA36-80050386C07A}"/>
    <cellStyle name="40% - Ênfase1 3 16" xfId="21514" xr:uid="{235200E7-0E60-49B8-9B52-EFF7862DD11B}"/>
    <cellStyle name="40% - Ênfase1 3 2" xfId="1483" xr:uid="{B2521239-E766-406E-904A-E2858C099263}"/>
    <cellStyle name="40% - Ênfase1 3 2 2" xfId="1484" xr:uid="{4EB7FDDB-0A5F-48B4-801B-4352E1322317}"/>
    <cellStyle name="40% - Ênfase1 3 2 2 2" xfId="21515" xr:uid="{2011F78B-DFE9-4BA0-A163-9B0382C8D787}"/>
    <cellStyle name="40% - Ênfase1 3 2 2 3" xfId="21516" xr:uid="{4F048C10-EFC6-4063-97D0-5309E1891BF7}"/>
    <cellStyle name="40% - Ênfase1 3 2 2 4" xfId="21517" xr:uid="{C5A2FD89-D03A-436C-B3AE-EC49FF1C2859}"/>
    <cellStyle name="40% - Ênfase1 3 2 3" xfId="21518" xr:uid="{69A11B36-7F91-45E8-A489-CBFF13A4B18F}"/>
    <cellStyle name="40% - Ênfase1 3 2 3 2" xfId="21519" xr:uid="{5DECBD50-6802-441B-A4B5-C8313F9D3C49}"/>
    <cellStyle name="40% - Ênfase1 3 2 3 3" xfId="21520" xr:uid="{569A876B-6F78-4C28-88E6-F959C275774A}"/>
    <cellStyle name="40% - Ênfase1 3 2 3 4" xfId="21521" xr:uid="{873EDF33-2908-462C-B86F-3CDBBE36FB4D}"/>
    <cellStyle name="40% - Ênfase1 3 3" xfId="1485" xr:uid="{882BDFDE-06A1-431B-A809-592235474144}"/>
    <cellStyle name="40% - Ênfase1 3 3 2" xfId="1486" xr:uid="{47C0621A-8E14-4337-B286-11E925D5E094}"/>
    <cellStyle name="40% - Ênfase1 3 3 2 2" xfId="21522" xr:uid="{0208CCBE-DF44-4DA7-8BAB-C049ED2EAE8B}"/>
    <cellStyle name="40% - Ênfase1 3 3 2 3" xfId="21523" xr:uid="{B2D3D03B-AF09-40FB-AD4B-FE9FB18103D5}"/>
    <cellStyle name="40% - Ênfase1 3 3 2 4" xfId="21524" xr:uid="{5665E58E-AEEB-43BA-89D3-FD473BFD7221}"/>
    <cellStyle name="40% - Ênfase1 3 3 3" xfId="21525" xr:uid="{5866FB19-07FB-4B8E-A231-84266B05FA90}"/>
    <cellStyle name="40% - Ênfase1 3 3 4" xfId="21526" xr:uid="{2B7876CF-5E16-4D2A-B339-98A09DEDF37B}"/>
    <cellStyle name="40% - Ênfase1 3 3 5" xfId="21527" xr:uid="{95216FB8-243A-4229-9AB5-FA122C5D90D1}"/>
    <cellStyle name="40% - Ênfase1 3 4" xfId="1487" xr:uid="{C53BAED2-45CF-4681-A981-5430F09D7584}"/>
    <cellStyle name="40% - Ênfase1 3 4 2" xfId="1488" xr:uid="{6E13775C-D952-4BAE-9520-B7E270BEA1EF}"/>
    <cellStyle name="40% - Ênfase1 3 4 2 2" xfId="21528" xr:uid="{CA440281-F07C-4545-B929-4E299446556C}"/>
    <cellStyle name="40% - Ênfase1 3 4 2 3" xfId="21529" xr:uid="{BF6D9D97-05E2-4812-B5A1-CEDC26E5B4ED}"/>
    <cellStyle name="40% - Ênfase1 3 4 2 4" xfId="21530" xr:uid="{85E09131-2B48-49FF-BC33-C2542C63813B}"/>
    <cellStyle name="40% - Ênfase1 3 4 3" xfId="21531" xr:uid="{9F4C0E14-C13C-47F7-99C6-590FD128C44C}"/>
    <cellStyle name="40% - Ênfase1 3 4 4" xfId="21532" xr:uid="{8107D5EC-C28A-4867-B3F6-BB37D5A29BFE}"/>
    <cellStyle name="40% - Ênfase1 3 4 5" xfId="21533" xr:uid="{4A078702-7DFD-4E9E-8486-E07B2F4ACCF9}"/>
    <cellStyle name="40% - Ênfase1 3 5" xfId="1489" xr:uid="{53BF4B9B-DAE4-4396-BB53-A0C061E2E3F7}"/>
    <cellStyle name="40% - Ênfase1 3 5 2" xfId="1490" xr:uid="{95190165-A924-4B7F-BB77-7DB36B8ADA10}"/>
    <cellStyle name="40% - Ênfase1 3 5 2 2" xfId="21534" xr:uid="{97884F3C-96F8-45C7-A591-F5031834797F}"/>
    <cellStyle name="40% - Ênfase1 3 5 2 3" xfId="21535" xr:uid="{B23C70AA-7116-43EB-9B65-AF463FA7B896}"/>
    <cellStyle name="40% - Ênfase1 3 5 2 4" xfId="21536" xr:uid="{6F3A20F8-1246-4BBC-B5B5-6FD04113341B}"/>
    <cellStyle name="40% - Ênfase1 3 5 3" xfId="21537" xr:uid="{C34E89A8-7BD3-4C5C-9B39-8E16A63F6F53}"/>
    <cellStyle name="40% - Ênfase1 3 5 4" xfId="21538" xr:uid="{BEAF1C67-D6D8-428D-8A0D-1BC027C06866}"/>
    <cellStyle name="40% - Ênfase1 3 5 5" xfId="21539" xr:uid="{087D9211-0644-4885-808C-B017B9A59B59}"/>
    <cellStyle name="40% - Ênfase1 3 6" xfId="1491" xr:uid="{6F2D6E90-D5A6-46C9-BDCA-E7FADEDAD891}"/>
    <cellStyle name="40% - Ênfase1 3 6 2" xfId="1492" xr:uid="{57A3A9BA-2BE4-43AE-B057-2C3AB029FDDC}"/>
    <cellStyle name="40% - Ênfase1 3 6 2 2" xfId="21540" xr:uid="{431A5A76-4514-483F-91BB-BA13E1F6E287}"/>
    <cellStyle name="40% - Ênfase1 3 6 2 3" xfId="21541" xr:uid="{1B0B7B5C-22F9-4A64-90E7-BA6FECAB8CFF}"/>
    <cellStyle name="40% - Ênfase1 3 6 2 4" xfId="21542" xr:uid="{630D6DD4-9A7C-499F-A902-71B7F1A6136A}"/>
    <cellStyle name="40% - Ênfase1 3 6 3" xfId="21543" xr:uid="{29078169-F3E6-4873-BD95-1D50698B9B67}"/>
    <cellStyle name="40% - Ênfase1 3 6 4" xfId="21544" xr:uid="{D19EE95F-0053-4792-875F-ADDE2E03037D}"/>
    <cellStyle name="40% - Ênfase1 3 6 5" xfId="21545" xr:uid="{F898F160-E612-47C3-8A55-F312F7453B0C}"/>
    <cellStyle name="40% - Ênfase1 3 7" xfId="1493" xr:uid="{64AC50AE-984C-4F59-BC92-7E919DBF58BC}"/>
    <cellStyle name="40% - Ênfase1 3 7 2" xfId="21546" xr:uid="{5C655C7D-50BE-46FD-A317-CA73391DCD85}"/>
    <cellStyle name="40% - Ênfase1 3 7 2 2" xfId="21547" xr:uid="{51DE1D13-4186-41A1-A719-2AA4BE684D3B}"/>
    <cellStyle name="40% - Ênfase1 3 7 2 3" xfId="21548" xr:uid="{20E61E7D-484D-428A-B7F9-A5C66D567745}"/>
    <cellStyle name="40% - Ênfase1 3 7 2 4" xfId="21549" xr:uid="{EC991C11-1741-437D-8EC4-A9C6C9170ABC}"/>
    <cellStyle name="40% - Ênfase1 3 7 3" xfId="21550" xr:uid="{8A144527-CDBD-4D9C-8392-82976A0C4324}"/>
    <cellStyle name="40% - Ênfase1 3 7 4" xfId="21551" xr:uid="{CF80ADF6-3395-4346-AB7F-A22CB366E7E9}"/>
    <cellStyle name="40% - Ênfase1 3 7 5" xfId="21552" xr:uid="{67DD3C42-D733-4ABC-9DE3-2E3F56CBD46B}"/>
    <cellStyle name="40% - Ênfase1 3 8" xfId="21553" xr:uid="{A8A2F9CC-B141-4AD2-BE87-29A2C80063F6}"/>
    <cellStyle name="40% - Ênfase1 3 8 2" xfId="21554" xr:uid="{87614332-A604-4660-B316-D00AFD7322C1}"/>
    <cellStyle name="40% - Ênfase1 3 8 2 2" xfId="21555" xr:uid="{8C970312-D069-4F6C-9372-A667BABC50C2}"/>
    <cellStyle name="40% - Ênfase1 3 8 2 3" xfId="21556" xr:uid="{F6DE8FB5-76F0-45D0-A8E2-CBAFB2D1CEDD}"/>
    <cellStyle name="40% - Ênfase1 3 8 2 4" xfId="21557" xr:uid="{0AA87015-ABF9-4F4D-A975-2135F3C9DC03}"/>
    <cellStyle name="40% - Ênfase1 3 8 3" xfId="21558" xr:uid="{D01C6B5C-139C-4844-A72F-680705B912FC}"/>
    <cellStyle name="40% - Ênfase1 3 8 4" xfId="21559" xr:uid="{2434FD25-F855-43A0-B2DB-29F8E7A9587F}"/>
    <cellStyle name="40% - Ênfase1 3 8 5" xfId="21560" xr:uid="{4031AEA1-257C-4472-B1B4-8F33E67ECB0D}"/>
    <cellStyle name="40% - Ênfase1 3 9" xfId="21561" xr:uid="{72B9AEFF-1E93-4782-B9E0-513CDADAD741}"/>
    <cellStyle name="40% - Ênfase1 3 9 2" xfId="21562" xr:uid="{AA435BB5-4D88-400D-90B2-0491AC091130}"/>
    <cellStyle name="40% - Ênfase1 3 9 2 2" xfId="21563" xr:uid="{5A6927C2-E79A-49FC-A767-C21D9E9F565C}"/>
    <cellStyle name="40% - Ênfase1 3 9 2 3" xfId="21564" xr:uid="{3EF673B5-A6CD-4936-BD0C-AD3784C3DFAA}"/>
    <cellStyle name="40% - Ênfase1 3 9 2 4" xfId="21565" xr:uid="{74CA32F8-CF26-438D-90B4-FC185D5AC804}"/>
    <cellStyle name="40% - Ênfase1 3 9 3" xfId="21566" xr:uid="{3E4549F5-A9E9-4E02-BA15-3430D29A47AE}"/>
    <cellStyle name="40% - Ênfase1 3 9 4" xfId="21567" xr:uid="{CF6A78DC-FF6A-49C0-A5D5-00762C2089FF}"/>
    <cellStyle name="40% - Ênfase1 3 9 5" xfId="21568" xr:uid="{DA0DC1DE-EA86-4A26-800B-F3CE62977497}"/>
    <cellStyle name="40% - Ênfase1 30" xfId="1494" xr:uid="{11E965F4-668D-41C3-A450-2CAC293D71DE}"/>
    <cellStyle name="40% - Ênfase1 30 10" xfId="21569" xr:uid="{44C51EB5-0E87-4DC1-8A8B-CFCDD1E2622C}"/>
    <cellStyle name="40% - Ênfase1 30 10 2" xfId="21570" xr:uid="{2C2C52C2-0CD3-4806-A38E-D006C6974E97}"/>
    <cellStyle name="40% - Ênfase1 30 10 2 2" xfId="21571" xr:uid="{C3F2E7FC-DE84-4AF6-B5D0-4FFBD5C96424}"/>
    <cellStyle name="40% - Ênfase1 30 10 2 3" xfId="21572" xr:uid="{0032267B-F44A-49EA-A313-F8F806CBB81A}"/>
    <cellStyle name="40% - Ênfase1 30 10 2 4" xfId="21573" xr:uid="{6183812F-EECD-46DD-A11B-6DE1F834EABB}"/>
    <cellStyle name="40% - Ênfase1 30 10 3" xfId="21574" xr:uid="{CC8CD322-4551-4F1B-9FEC-C7A156B18FDC}"/>
    <cellStyle name="40% - Ênfase1 30 10 4" xfId="21575" xr:uid="{F9F5B0A0-0AEA-440E-90AA-FDF5016AEF84}"/>
    <cellStyle name="40% - Ênfase1 30 10 5" xfId="21576" xr:uid="{A820133C-C742-4EBD-BC19-B94100B59FA0}"/>
    <cellStyle name="40% - Ênfase1 30 11" xfId="21577" xr:uid="{81127273-3117-4C9C-AE2A-ADE812B35E2A}"/>
    <cellStyle name="40% - Ênfase1 30 11 2" xfId="21578" xr:uid="{76A12126-6D50-4947-9BB3-D8A1526D5070}"/>
    <cellStyle name="40% - Ênfase1 30 11 2 2" xfId="21579" xr:uid="{B566BE92-410A-43A5-9FAE-DF05F0261E5D}"/>
    <cellStyle name="40% - Ênfase1 30 11 2 3" xfId="21580" xr:uid="{EFA59B06-C2E7-41EB-AF00-53091127600F}"/>
    <cellStyle name="40% - Ênfase1 30 11 2 4" xfId="21581" xr:uid="{6FB6CBFB-4FF7-4EEA-B201-6C5B203A2AE2}"/>
    <cellStyle name="40% - Ênfase1 30 11 3" xfId="21582" xr:uid="{1AD3C44A-A2EE-47B9-84B3-E1EA157637EF}"/>
    <cellStyle name="40% - Ênfase1 30 11 4" xfId="21583" xr:uid="{21E4A2C0-2B6F-427E-9F75-0CEE13CEB8C4}"/>
    <cellStyle name="40% - Ênfase1 30 11 5" xfId="21584" xr:uid="{0DBCB030-8937-4D34-97C7-C93E1472748C}"/>
    <cellStyle name="40% - Ênfase1 30 12" xfId="21585" xr:uid="{D8620A03-294C-47F3-A213-2946DDF1016C}"/>
    <cellStyle name="40% - Ênfase1 30 12 2" xfId="21586" xr:uid="{C7185C16-14C4-444A-B3F5-11A4E2743E33}"/>
    <cellStyle name="40% - Ênfase1 30 12 3" xfId="21587" xr:uid="{60007432-1015-43FE-9741-D358D1C25CD2}"/>
    <cellStyle name="40% - Ênfase1 30 12 4" xfId="21588" xr:uid="{02DF99F1-2735-4CAB-BDC7-4B56B2EB72B4}"/>
    <cellStyle name="40% - Ênfase1 30 13" xfId="21589" xr:uid="{89D35EA6-4AE5-4A42-BCD9-BB15145BA9D9}"/>
    <cellStyle name="40% - Ênfase1 30 14" xfId="21590" xr:uid="{94D075FA-B3DD-4A43-9D10-666071D36177}"/>
    <cellStyle name="40% - Ênfase1 30 15" xfId="21591" xr:uid="{DD9FAA30-93EF-4DB2-B8F9-DE25CD29CC88}"/>
    <cellStyle name="40% - Ênfase1 30 2" xfId="1495" xr:uid="{3CA476FC-DB72-47DE-BAD7-D52986A8F136}"/>
    <cellStyle name="40% - Ênfase1 30 2 2" xfId="21592" xr:uid="{97B73099-72EE-4642-9C7B-0FC10308AAE1}"/>
    <cellStyle name="40% - Ênfase1 30 2 2 2" xfId="21593" xr:uid="{5EDB9267-D3F2-46DD-A199-F2B313962186}"/>
    <cellStyle name="40% - Ênfase1 30 2 2 3" xfId="21594" xr:uid="{CC254879-FF34-457F-9DED-0CE611DC42F6}"/>
    <cellStyle name="40% - Ênfase1 30 2 2 4" xfId="21595" xr:uid="{A82E468F-C018-4233-8236-A43CA2F845AB}"/>
    <cellStyle name="40% - Ênfase1 30 2 3" xfId="21596" xr:uid="{EEFFE06C-04A9-4A69-AD2A-6344AA32F260}"/>
    <cellStyle name="40% - Ênfase1 30 2 4" xfId="21597" xr:uid="{6C5015C7-8632-489E-9366-7E4018965917}"/>
    <cellStyle name="40% - Ênfase1 30 2 5" xfId="21598" xr:uid="{985C9E3A-989D-404B-80CD-2CBBA4FFFCC3}"/>
    <cellStyle name="40% - Ênfase1 30 3" xfId="21599" xr:uid="{4880F519-6364-4D4B-92A8-4CD3A3CD5365}"/>
    <cellStyle name="40% - Ênfase1 30 3 2" xfId="21600" xr:uid="{0CB850D6-4499-4084-8021-B94407E15568}"/>
    <cellStyle name="40% - Ênfase1 30 3 2 2" xfId="21601" xr:uid="{92281161-8CD4-4EF5-9941-34A0AEAEE99E}"/>
    <cellStyle name="40% - Ênfase1 30 3 2 3" xfId="21602" xr:uid="{24551010-4068-4758-91B3-24388A1FD53B}"/>
    <cellStyle name="40% - Ênfase1 30 3 2 4" xfId="21603" xr:uid="{CD9236F8-CA12-4B49-8186-3C503852687C}"/>
    <cellStyle name="40% - Ênfase1 30 3 3" xfId="21604" xr:uid="{D6F152BD-90E6-489E-9074-54EAA89806BA}"/>
    <cellStyle name="40% - Ênfase1 30 3 4" xfId="21605" xr:uid="{630BD5DF-264A-45A5-BF90-3E8A9DB68FD1}"/>
    <cellStyle name="40% - Ênfase1 30 3 5" xfId="21606" xr:uid="{3E1118F2-3F9F-4907-89B4-0848518EFA4B}"/>
    <cellStyle name="40% - Ênfase1 30 4" xfId="21607" xr:uid="{C79EF4F4-ADD0-4A01-B15C-0A4A811411AE}"/>
    <cellStyle name="40% - Ênfase1 30 4 2" xfId="21608" xr:uid="{BC13298C-DBB2-4F02-A213-227253F667D8}"/>
    <cellStyle name="40% - Ênfase1 30 4 2 2" xfId="21609" xr:uid="{8C7247F1-4BD0-4836-81D5-2A51B6659E31}"/>
    <cellStyle name="40% - Ênfase1 30 4 2 3" xfId="21610" xr:uid="{CF2BED4A-2A8B-4E5F-9733-63CBD02A403D}"/>
    <cellStyle name="40% - Ênfase1 30 4 2 4" xfId="21611" xr:uid="{5C605BC7-7C66-4BAA-988C-AD7221431999}"/>
    <cellStyle name="40% - Ênfase1 30 4 3" xfId="21612" xr:uid="{646C1994-2D4E-4328-AA96-FCACA12B900C}"/>
    <cellStyle name="40% - Ênfase1 30 4 4" xfId="21613" xr:uid="{2BBEFB9E-5A19-4A66-A70F-F815A96ACBC3}"/>
    <cellStyle name="40% - Ênfase1 30 4 5" xfId="21614" xr:uid="{44C20C5E-3938-46B4-9CD9-E63A9459A340}"/>
    <cellStyle name="40% - Ênfase1 30 5" xfId="21615" xr:uid="{4AD7355D-C709-43CF-B4F0-ED179FBD7EB3}"/>
    <cellStyle name="40% - Ênfase1 30 5 2" xfId="21616" xr:uid="{CCB32169-0CAA-469A-9888-980139C64888}"/>
    <cellStyle name="40% - Ênfase1 30 5 2 2" xfId="21617" xr:uid="{57CF96F9-E4B8-41FD-A699-6B2B73BFA779}"/>
    <cellStyle name="40% - Ênfase1 30 5 2 3" xfId="21618" xr:uid="{C8CDEFC5-2863-4183-BCBD-4027A5924365}"/>
    <cellStyle name="40% - Ênfase1 30 5 2 4" xfId="21619" xr:uid="{781E3A31-E681-49C7-BEE0-19639016FDD6}"/>
    <cellStyle name="40% - Ênfase1 30 5 3" xfId="21620" xr:uid="{0806B96E-34FD-4906-A2D6-8D534D269B9A}"/>
    <cellStyle name="40% - Ênfase1 30 5 4" xfId="21621" xr:uid="{B6C92938-1C5D-44BC-8EA2-9A0EEB071C48}"/>
    <cellStyle name="40% - Ênfase1 30 5 5" xfId="21622" xr:uid="{E0683A4E-F64E-457A-BFBA-1EC23296A3D0}"/>
    <cellStyle name="40% - Ênfase1 30 6" xfId="21623" xr:uid="{1EBD8282-EF86-4AEE-8B64-06D06F7F2C16}"/>
    <cellStyle name="40% - Ênfase1 30 6 2" xfId="21624" xr:uid="{88E894F1-A8A8-4418-A727-41EDFF18A55D}"/>
    <cellStyle name="40% - Ênfase1 30 6 2 2" xfId="21625" xr:uid="{54392A05-1AC7-4CE7-91BC-629C440D4338}"/>
    <cellStyle name="40% - Ênfase1 30 6 2 3" xfId="21626" xr:uid="{A3DF265C-7491-4816-B5CD-9796C40E8E74}"/>
    <cellStyle name="40% - Ênfase1 30 6 2 4" xfId="21627" xr:uid="{2EEE4D1A-B1FC-42C8-AFC7-7C39DBC16B59}"/>
    <cellStyle name="40% - Ênfase1 30 6 3" xfId="21628" xr:uid="{C292484C-16F6-4276-A093-325BA3B88619}"/>
    <cellStyle name="40% - Ênfase1 30 6 4" xfId="21629" xr:uid="{57F5D991-B68A-4CA1-9B53-0B38044362E8}"/>
    <cellStyle name="40% - Ênfase1 30 6 5" xfId="21630" xr:uid="{F60ED7EB-2A86-400C-AF4F-6F3596D54705}"/>
    <cellStyle name="40% - Ênfase1 30 7" xfId="21631" xr:uid="{8C91D3BD-A457-4C1B-A049-30849EE42995}"/>
    <cellStyle name="40% - Ênfase1 30 7 2" xfId="21632" xr:uid="{ABEE3A5B-E2CF-4299-A5D3-A96F70381B37}"/>
    <cellStyle name="40% - Ênfase1 30 7 2 2" xfId="21633" xr:uid="{52C12F9A-F719-41FC-9C94-65E10E0316A2}"/>
    <cellStyle name="40% - Ênfase1 30 7 2 3" xfId="21634" xr:uid="{869B3089-274F-4A37-BE6F-563546B9AC51}"/>
    <cellStyle name="40% - Ênfase1 30 7 2 4" xfId="21635" xr:uid="{6CF5642E-3B21-42D1-B235-58DE19154CD1}"/>
    <cellStyle name="40% - Ênfase1 30 7 3" xfId="21636" xr:uid="{22C80693-4FEF-400F-88A9-62E36B08DB93}"/>
    <cellStyle name="40% - Ênfase1 30 7 4" xfId="21637" xr:uid="{3A762301-637E-4E6F-A7BD-CABD798035C8}"/>
    <cellStyle name="40% - Ênfase1 30 7 5" xfId="21638" xr:uid="{2E3C12B5-5334-4EF6-A9C5-4597842A444F}"/>
    <cellStyle name="40% - Ênfase1 30 8" xfId="21639" xr:uid="{5F7988FA-394E-46C1-A9C8-2C423CC1FC2C}"/>
    <cellStyle name="40% - Ênfase1 30 8 2" xfId="21640" xr:uid="{CA33136F-7910-4DA8-9787-6984B2032036}"/>
    <cellStyle name="40% - Ênfase1 30 8 2 2" xfId="21641" xr:uid="{3C545A3B-2E7A-4835-A238-591DB505219D}"/>
    <cellStyle name="40% - Ênfase1 30 8 2 3" xfId="21642" xr:uid="{EC22AD8B-D392-493E-AA55-E9B230E7BCD7}"/>
    <cellStyle name="40% - Ênfase1 30 8 2 4" xfId="21643" xr:uid="{5906863A-AC48-4010-9FA0-624D0E0EB2C3}"/>
    <cellStyle name="40% - Ênfase1 30 8 3" xfId="21644" xr:uid="{82038848-06C3-4894-AB31-95FAB4F2D26F}"/>
    <cellStyle name="40% - Ênfase1 30 8 4" xfId="21645" xr:uid="{CC268906-FB65-4FFB-AAEC-484DBFBD293F}"/>
    <cellStyle name="40% - Ênfase1 30 8 5" xfId="21646" xr:uid="{90F468D0-CFAB-4B17-BAB3-96BBD1E3C1DF}"/>
    <cellStyle name="40% - Ênfase1 30 9" xfId="21647" xr:uid="{7C8DBA99-A206-4372-BA79-B5AC3B7D2D90}"/>
    <cellStyle name="40% - Ênfase1 30 9 2" xfId="21648" xr:uid="{D47A7B87-9273-4AEB-B3C4-F61048394025}"/>
    <cellStyle name="40% - Ênfase1 30 9 2 2" xfId="21649" xr:uid="{982946F0-8510-4EFB-8BAE-C6802666D02E}"/>
    <cellStyle name="40% - Ênfase1 30 9 2 3" xfId="21650" xr:uid="{0E96039F-72A7-4020-81C0-CF9BBCF0B55E}"/>
    <cellStyle name="40% - Ênfase1 30 9 2 4" xfId="21651" xr:uid="{A5610709-0536-45A4-94DB-88EA38EDEEDE}"/>
    <cellStyle name="40% - Ênfase1 30 9 3" xfId="21652" xr:uid="{3AAAC3A3-AFE3-4A55-881D-EF555007162C}"/>
    <cellStyle name="40% - Ênfase1 30 9 4" xfId="21653" xr:uid="{5A4ADAC7-ABD6-4C51-BC27-CACFF48D68A5}"/>
    <cellStyle name="40% - Ênfase1 30 9 5" xfId="21654" xr:uid="{108FEDE9-2B53-4190-A44C-E9F2754E0AC0}"/>
    <cellStyle name="40% - Ênfase1 31" xfId="1496" xr:uid="{DBCA81BD-6AEC-478F-84FB-853537C38BBC}"/>
    <cellStyle name="40% - Ênfase1 31 10" xfId="21655" xr:uid="{4339BEB6-EFD5-4C7E-A23B-983EE91F0D0B}"/>
    <cellStyle name="40% - Ênfase1 31 10 2" xfId="21656" xr:uid="{ADDC5AB3-780F-4D45-AFB4-8F911CAA9206}"/>
    <cellStyle name="40% - Ênfase1 31 10 2 2" xfId="21657" xr:uid="{0EEBFFF3-2D24-4871-A3F6-4B5F3E000D0C}"/>
    <cellStyle name="40% - Ênfase1 31 10 2 3" xfId="21658" xr:uid="{3DF20BE6-D123-45E8-BE52-AB58FE4829F1}"/>
    <cellStyle name="40% - Ênfase1 31 10 2 4" xfId="21659" xr:uid="{C0726FA1-CDF8-4569-A9D7-0D02F80BB025}"/>
    <cellStyle name="40% - Ênfase1 31 10 3" xfId="21660" xr:uid="{5A129D60-9A6B-4EA3-8874-B20E76CB4B7B}"/>
    <cellStyle name="40% - Ênfase1 31 10 4" xfId="21661" xr:uid="{C1B553C8-4098-4C7A-9F03-D18E017EECE1}"/>
    <cellStyle name="40% - Ênfase1 31 10 5" xfId="21662" xr:uid="{07EA6CA8-9A9F-4E26-93DF-0FD9C15D0500}"/>
    <cellStyle name="40% - Ênfase1 31 11" xfId="21663" xr:uid="{A60EFB54-432F-441E-B0C5-3E2F120754FB}"/>
    <cellStyle name="40% - Ênfase1 31 11 2" xfId="21664" xr:uid="{D2049346-D108-4117-8B21-4BA7EA6D6527}"/>
    <cellStyle name="40% - Ênfase1 31 11 2 2" xfId="21665" xr:uid="{A46EE11B-78CD-4341-893D-B30DD9024586}"/>
    <cellStyle name="40% - Ênfase1 31 11 2 3" xfId="21666" xr:uid="{8206FB90-1EF0-4AE5-90B1-C22F0D11931F}"/>
    <cellStyle name="40% - Ênfase1 31 11 2 4" xfId="21667" xr:uid="{97D691AF-DF24-4CD4-A1B4-162C60D36D58}"/>
    <cellStyle name="40% - Ênfase1 31 11 3" xfId="21668" xr:uid="{2F73ABFA-272D-4112-9EBA-17DE3F882901}"/>
    <cellStyle name="40% - Ênfase1 31 11 4" xfId="21669" xr:uid="{9335AF0C-8144-4293-98A7-B4B23E93D347}"/>
    <cellStyle name="40% - Ênfase1 31 11 5" xfId="21670" xr:uid="{D01F9A67-C929-4743-9C5F-951A6C8C3B83}"/>
    <cellStyle name="40% - Ênfase1 31 12" xfId="21671" xr:uid="{1398B8D8-D326-4399-8099-18E881A56346}"/>
    <cellStyle name="40% - Ênfase1 31 12 2" xfId="21672" xr:uid="{6455116A-E3D2-4FEA-8D3A-A22F1B881318}"/>
    <cellStyle name="40% - Ênfase1 31 12 3" xfId="21673" xr:uid="{404CC246-E2CC-4955-9856-A05DAB12C501}"/>
    <cellStyle name="40% - Ênfase1 31 12 4" xfId="21674" xr:uid="{8ECC9373-7262-497E-A0A9-122E77074CEF}"/>
    <cellStyle name="40% - Ênfase1 31 13" xfId="21675" xr:uid="{C556A49C-6CDA-4B45-BCAD-E465B70B2353}"/>
    <cellStyle name="40% - Ênfase1 31 14" xfId="21676" xr:uid="{07C335A3-892A-4DAA-A0A6-C00AAF80807E}"/>
    <cellStyle name="40% - Ênfase1 31 15" xfId="21677" xr:uid="{ABB876C8-4604-4C63-9355-3FA81B597A15}"/>
    <cellStyle name="40% - Ênfase1 31 2" xfId="1497" xr:uid="{BCDB4EAB-FAF2-47BA-AD6B-3DFBDA83EF11}"/>
    <cellStyle name="40% - Ênfase1 31 2 2" xfId="21678" xr:uid="{92A574A8-EFC9-457C-AF5A-5E860B28CA44}"/>
    <cellStyle name="40% - Ênfase1 31 2 2 2" xfId="21679" xr:uid="{F1FC0CDC-A987-496F-932C-81FC991DD107}"/>
    <cellStyle name="40% - Ênfase1 31 2 2 3" xfId="21680" xr:uid="{8DBEDA61-C420-4080-8FE3-D6BD6328C5D6}"/>
    <cellStyle name="40% - Ênfase1 31 2 2 4" xfId="21681" xr:uid="{71BA56D5-6CE4-4F0B-9665-1BF3106E25B8}"/>
    <cellStyle name="40% - Ênfase1 31 2 3" xfId="21682" xr:uid="{1EF12104-BCFB-42E7-9A0A-9C3E21A49C86}"/>
    <cellStyle name="40% - Ênfase1 31 2 4" xfId="21683" xr:uid="{E201074B-8F8B-4859-803C-33B3F34FE82E}"/>
    <cellStyle name="40% - Ênfase1 31 2 5" xfId="21684" xr:uid="{A1FEF928-452D-4734-9AB3-F2FDB172155F}"/>
    <cellStyle name="40% - Ênfase1 31 3" xfId="21685" xr:uid="{7E74C0BA-165F-4842-B6EA-C0DCF5C1E0EB}"/>
    <cellStyle name="40% - Ênfase1 31 3 2" xfId="21686" xr:uid="{F04338D9-A606-4909-BF32-FCFC3F6BE22E}"/>
    <cellStyle name="40% - Ênfase1 31 3 2 2" xfId="21687" xr:uid="{FC1C6DCA-9874-411C-97F3-D83F938B45CA}"/>
    <cellStyle name="40% - Ênfase1 31 3 2 3" xfId="21688" xr:uid="{1626814F-7A4F-43C6-9E18-953C357DFFA2}"/>
    <cellStyle name="40% - Ênfase1 31 3 2 4" xfId="21689" xr:uid="{8AB35B7F-11FA-4240-9EE4-CF21BC8C3331}"/>
    <cellStyle name="40% - Ênfase1 31 3 3" xfId="21690" xr:uid="{2CB5C22C-FB56-4BE5-A28E-F7E86098779E}"/>
    <cellStyle name="40% - Ênfase1 31 3 4" xfId="21691" xr:uid="{091D7113-6EA8-480B-8ECB-FC3F7360D51F}"/>
    <cellStyle name="40% - Ênfase1 31 3 5" xfId="21692" xr:uid="{A4013E04-EB11-4152-A92E-3427114AB162}"/>
    <cellStyle name="40% - Ênfase1 31 4" xfId="21693" xr:uid="{7954DF47-657F-4633-9CDD-1D4A9A97280C}"/>
    <cellStyle name="40% - Ênfase1 31 4 2" xfId="21694" xr:uid="{A4CEBE8B-19F0-4ABA-8718-94F2B7413676}"/>
    <cellStyle name="40% - Ênfase1 31 4 2 2" xfId="21695" xr:uid="{DBF7DCBF-1889-4C22-A147-AE802C626FD8}"/>
    <cellStyle name="40% - Ênfase1 31 4 2 3" xfId="21696" xr:uid="{275BC51D-5356-49A3-BF8F-489112543914}"/>
    <cellStyle name="40% - Ênfase1 31 4 2 4" xfId="21697" xr:uid="{2992130E-8261-43EF-9C03-8B27AC6FDFA5}"/>
    <cellStyle name="40% - Ênfase1 31 4 3" xfId="21698" xr:uid="{36ADAE89-3817-45C6-A26F-AAB08F7AA58F}"/>
    <cellStyle name="40% - Ênfase1 31 4 4" xfId="21699" xr:uid="{4988BB9B-BD17-4987-9503-3FC627738EF6}"/>
    <cellStyle name="40% - Ênfase1 31 4 5" xfId="21700" xr:uid="{DD0D66EB-1EAF-43A3-80BC-321977196137}"/>
    <cellStyle name="40% - Ênfase1 31 5" xfId="21701" xr:uid="{C72B3FAC-580C-4A6F-8BAF-53F7E62EFF48}"/>
    <cellStyle name="40% - Ênfase1 31 5 2" xfId="21702" xr:uid="{4347B4C0-9C37-40A2-97B1-0B053C6F1236}"/>
    <cellStyle name="40% - Ênfase1 31 5 2 2" xfId="21703" xr:uid="{388A6A21-4475-4389-9A9B-9B8807268A23}"/>
    <cellStyle name="40% - Ênfase1 31 5 2 3" xfId="21704" xr:uid="{EC2E1D60-9AD2-441A-A0D6-D7EA6FF8B09A}"/>
    <cellStyle name="40% - Ênfase1 31 5 2 4" xfId="21705" xr:uid="{E5F150A9-7B07-45BF-80B3-C6166BBC25C4}"/>
    <cellStyle name="40% - Ênfase1 31 5 3" xfId="21706" xr:uid="{77E6EC44-7728-462F-8B3A-F35DFD0C7BAA}"/>
    <cellStyle name="40% - Ênfase1 31 5 4" xfId="21707" xr:uid="{A2D98F14-FE94-4064-B616-DE0BB926EBBF}"/>
    <cellStyle name="40% - Ênfase1 31 5 5" xfId="21708" xr:uid="{AE047703-2E18-4A93-86C3-520746E877E5}"/>
    <cellStyle name="40% - Ênfase1 31 6" xfId="21709" xr:uid="{D8A4FB8B-0342-4074-B867-4A63F724B69A}"/>
    <cellStyle name="40% - Ênfase1 31 6 2" xfId="21710" xr:uid="{AD96BC31-D9C8-4C2E-8462-6D4258E3177F}"/>
    <cellStyle name="40% - Ênfase1 31 6 2 2" xfId="21711" xr:uid="{B0B94C50-D11C-418E-9E0B-49BE0CE5632D}"/>
    <cellStyle name="40% - Ênfase1 31 6 2 3" xfId="21712" xr:uid="{89DA1EDC-2A77-4785-96C7-37BE69701D0E}"/>
    <cellStyle name="40% - Ênfase1 31 6 2 4" xfId="21713" xr:uid="{4F575533-0D33-4D91-8C7C-BFF9891698D1}"/>
    <cellStyle name="40% - Ênfase1 31 6 3" xfId="21714" xr:uid="{94E92EA9-8382-4285-AEDA-C58677015006}"/>
    <cellStyle name="40% - Ênfase1 31 6 4" xfId="21715" xr:uid="{E784EDEC-8C9C-4FF7-A1A0-E5A26FB55790}"/>
    <cellStyle name="40% - Ênfase1 31 6 5" xfId="21716" xr:uid="{D8749D56-2F6C-4713-B6A6-DEB4FBB91481}"/>
    <cellStyle name="40% - Ênfase1 31 7" xfId="21717" xr:uid="{D3ECDEB4-6558-47B2-9859-F2EB1F01CC83}"/>
    <cellStyle name="40% - Ênfase1 31 7 2" xfId="21718" xr:uid="{3295CDB5-E191-456C-B5EF-A0FA79E24C41}"/>
    <cellStyle name="40% - Ênfase1 31 7 2 2" xfId="21719" xr:uid="{5D6ECBB8-554C-44BF-82D9-9E80E1FF3822}"/>
    <cellStyle name="40% - Ênfase1 31 7 2 3" xfId="21720" xr:uid="{34215AA1-F5B8-4ECD-952F-A906B4DFB7A4}"/>
    <cellStyle name="40% - Ênfase1 31 7 2 4" xfId="21721" xr:uid="{3A22B1CE-E485-4523-8114-0082623FE5D8}"/>
    <cellStyle name="40% - Ênfase1 31 7 3" xfId="21722" xr:uid="{181A8F45-93F1-4122-BD62-7822DEFD57DE}"/>
    <cellStyle name="40% - Ênfase1 31 7 4" xfId="21723" xr:uid="{0495EB0C-E28C-4C6C-8EB0-9ACF649BFDA0}"/>
    <cellStyle name="40% - Ênfase1 31 7 5" xfId="21724" xr:uid="{69A201A9-A449-4A44-94A2-BD5FE2C4A638}"/>
    <cellStyle name="40% - Ênfase1 31 8" xfId="21725" xr:uid="{933C45F9-08BF-43A2-B9D5-A301DD680F30}"/>
    <cellStyle name="40% - Ênfase1 31 8 2" xfId="21726" xr:uid="{62EC2654-1CB5-4586-ABEA-A7C7841F9712}"/>
    <cellStyle name="40% - Ênfase1 31 8 2 2" xfId="21727" xr:uid="{B6D86B4D-FB4E-406D-9B97-A638EBF4A86F}"/>
    <cellStyle name="40% - Ênfase1 31 8 2 3" xfId="21728" xr:uid="{23FA39FD-2354-4958-B8A9-5A2506B2894D}"/>
    <cellStyle name="40% - Ênfase1 31 8 2 4" xfId="21729" xr:uid="{3C447156-FD6C-47C8-98CA-A2F0F0DA56BF}"/>
    <cellStyle name="40% - Ênfase1 31 8 3" xfId="21730" xr:uid="{F7F957E5-3AF9-4F2D-B0BD-80090343637C}"/>
    <cellStyle name="40% - Ênfase1 31 8 4" xfId="21731" xr:uid="{DE02A507-1B45-49A5-AA2A-011BFF048790}"/>
    <cellStyle name="40% - Ênfase1 31 8 5" xfId="21732" xr:uid="{85BA1008-39BD-4993-9A7F-1493553AFD8A}"/>
    <cellStyle name="40% - Ênfase1 31 9" xfId="21733" xr:uid="{F2E14A1B-87F6-47CB-8D93-BFADABC71501}"/>
    <cellStyle name="40% - Ênfase1 31 9 2" xfId="21734" xr:uid="{352302E7-A461-4D51-8701-5DD542222943}"/>
    <cellStyle name="40% - Ênfase1 31 9 2 2" xfId="21735" xr:uid="{702A745C-EDCD-47E7-AD26-764B1BAEF52A}"/>
    <cellStyle name="40% - Ênfase1 31 9 2 3" xfId="21736" xr:uid="{EABE5DF6-2FC5-4BAC-947F-11D366251EC0}"/>
    <cellStyle name="40% - Ênfase1 31 9 2 4" xfId="21737" xr:uid="{A07AE0BA-CD8B-42A2-8C97-F2BFB693D7C3}"/>
    <cellStyle name="40% - Ênfase1 31 9 3" xfId="21738" xr:uid="{A3B497F7-DF11-4DF3-9071-1827230E0B65}"/>
    <cellStyle name="40% - Ênfase1 31 9 4" xfId="21739" xr:uid="{DF126257-2DAC-4E14-B76A-D6CE8171C6C2}"/>
    <cellStyle name="40% - Ênfase1 31 9 5" xfId="21740" xr:uid="{7246B3C0-C2D6-4AFC-A92C-1C7B9F111384}"/>
    <cellStyle name="40% - Ênfase1 32" xfId="1498" xr:uid="{0423E25F-3BC1-4E64-8BF3-EEFEBB6CBCDE}"/>
    <cellStyle name="40% - Ênfase1 32 10" xfId="21741" xr:uid="{C640E64E-F743-43D1-ADE9-093A3D5E4135}"/>
    <cellStyle name="40% - Ênfase1 32 10 2" xfId="21742" xr:uid="{7367AAD5-FB09-42DE-91A6-F82E31EFBF48}"/>
    <cellStyle name="40% - Ênfase1 32 10 2 2" xfId="21743" xr:uid="{AAB82A6E-6154-46A3-B98B-AEC7325118A8}"/>
    <cellStyle name="40% - Ênfase1 32 10 2 3" xfId="21744" xr:uid="{54744B0C-1A17-4B4B-B8BD-24984AEA48D3}"/>
    <cellStyle name="40% - Ênfase1 32 10 2 4" xfId="21745" xr:uid="{B1C351D1-6454-4634-87A8-5F3C13A2E31A}"/>
    <cellStyle name="40% - Ênfase1 32 10 3" xfId="21746" xr:uid="{9F0235F3-FDA6-492A-A87B-2ECD762CC624}"/>
    <cellStyle name="40% - Ênfase1 32 10 4" xfId="21747" xr:uid="{69141566-296A-445A-BF48-82D8E73D421D}"/>
    <cellStyle name="40% - Ênfase1 32 10 5" xfId="21748" xr:uid="{F13AAF06-EC07-4A49-B37A-EC63029CAB8D}"/>
    <cellStyle name="40% - Ênfase1 32 11" xfId="21749" xr:uid="{333E1717-D87B-408E-AC84-96ACA05F5FE1}"/>
    <cellStyle name="40% - Ênfase1 32 11 2" xfId="21750" xr:uid="{6F94DCCE-6016-465F-BBA3-CA0F8274F5CF}"/>
    <cellStyle name="40% - Ênfase1 32 11 2 2" xfId="21751" xr:uid="{897A3765-59F2-45C4-B007-02B51E32B2D1}"/>
    <cellStyle name="40% - Ênfase1 32 11 2 3" xfId="21752" xr:uid="{87F4742C-8114-454C-A726-D99500841B6C}"/>
    <cellStyle name="40% - Ênfase1 32 11 2 4" xfId="21753" xr:uid="{7ACCD60E-9CE2-48E6-8858-A11726E32F82}"/>
    <cellStyle name="40% - Ênfase1 32 11 3" xfId="21754" xr:uid="{59B8233F-9C64-479F-8BC3-A73339726E15}"/>
    <cellStyle name="40% - Ênfase1 32 11 4" xfId="21755" xr:uid="{90FF476C-DBB9-4B03-B233-A633DD48450C}"/>
    <cellStyle name="40% - Ênfase1 32 11 5" xfId="21756" xr:uid="{6019A961-CD08-4C99-A8C8-193FE9C86ECF}"/>
    <cellStyle name="40% - Ênfase1 32 12" xfId="21757" xr:uid="{80B59407-8585-46CB-82A6-3012E46345A2}"/>
    <cellStyle name="40% - Ênfase1 32 12 2" xfId="21758" xr:uid="{A6200A77-DD4D-4A57-97AD-F0730D1B3284}"/>
    <cellStyle name="40% - Ênfase1 32 12 3" xfId="21759" xr:uid="{9683D828-A8BF-4654-810D-D044FFFAC5D9}"/>
    <cellStyle name="40% - Ênfase1 32 12 4" xfId="21760" xr:uid="{CD5CAF4B-DBD3-40CF-867C-9304D6BE233E}"/>
    <cellStyle name="40% - Ênfase1 32 13" xfId="21761" xr:uid="{12FC08CA-0909-4AED-9B6C-CFC532364995}"/>
    <cellStyle name="40% - Ênfase1 32 14" xfId="21762" xr:uid="{B2716BE9-3898-407C-981E-E6CD47BEC26F}"/>
    <cellStyle name="40% - Ênfase1 32 15" xfId="21763" xr:uid="{5B87E8FA-9204-4D37-A7FC-03134E098AE2}"/>
    <cellStyle name="40% - Ênfase1 32 2" xfId="1499" xr:uid="{7A375E98-E175-4DB1-ADB1-C24AEFA73A76}"/>
    <cellStyle name="40% - Ênfase1 32 2 2" xfId="21764" xr:uid="{ECA2824E-7DB5-4AE6-97A8-FF8B83D426A1}"/>
    <cellStyle name="40% - Ênfase1 32 2 2 2" xfId="21765" xr:uid="{829CDAA0-9F89-45D0-A59B-4025F7EF4A76}"/>
    <cellStyle name="40% - Ênfase1 32 2 2 3" xfId="21766" xr:uid="{0121BCE0-794D-4CDD-A880-F942049AAB4A}"/>
    <cellStyle name="40% - Ênfase1 32 2 2 4" xfId="21767" xr:uid="{8D7FDA71-D06F-4EEB-9E9B-F785A89B5043}"/>
    <cellStyle name="40% - Ênfase1 32 2 3" xfId="21768" xr:uid="{56A75A50-531C-47B9-96D1-7BC2AB3552B2}"/>
    <cellStyle name="40% - Ênfase1 32 2 4" xfId="21769" xr:uid="{945B7A38-4EC6-47BE-99AE-25E7F158C2DE}"/>
    <cellStyle name="40% - Ênfase1 32 2 5" xfId="21770" xr:uid="{86222FEC-3081-424D-9C19-D4CD392ADC8A}"/>
    <cellStyle name="40% - Ênfase1 32 3" xfId="21771" xr:uid="{07B3CCA2-90A3-4318-8F94-DCE2CAB03E15}"/>
    <cellStyle name="40% - Ênfase1 32 3 2" xfId="21772" xr:uid="{1CE1BD3C-5431-4E38-A844-5D24015484E9}"/>
    <cellStyle name="40% - Ênfase1 32 3 2 2" xfId="21773" xr:uid="{BD16B9D5-7240-4598-923C-E68AC7E2CE96}"/>
    <cellStyle name="40% - Ênfase1 32 3 2 3" xfId="21774" xr:uid="{07974265-FC62-404C-9248-8D56B8ECE4E2}"/>
    <cellStyle name="40% - Ênfase1 32 3 2 4" xfId="21775" xr:uid="{50D5EF17-D75B-4580-8D19-C5A446BCBE40}"/>
    <cellStyle name="40% - Ênfase1 32 3 3" xfId="21776" xr:uid="{9A30314E-3BBE-469D-969E-CFE87B12C036}"/>
    <cellStyle name="40% - Ênfase1 32 3 4" xfId="21777" xr:uid="{3CD67F92-A661-4C03-8735-8D60323E829A}"/>
    <cellStyle name="40% - Ênfase1 32 3 5" xfId="21778" xr:uid="{1454BB44-7992-4CF6-9783-25734FCCC163}"/>
    <cellStyle name="40% - Ênfase1 32 4" xfId="21779" xr:uid="{12C998DE-FD64-45F1-849E-D81BDB46C419}"/>
    <cellStyle name="40% - Ênfase1 32 4 2" xfId="21780" xr:uid="{EB942EF8-2455-42C8-ABDC-1433A2FB52B3}"/>
    <cellStyle name="40% - Ênfase1 32 4 2 2" xfId="21781" xr:uid="{38E7C7A8-495B-4D74-91F8-4DC62E9BFC01}"/>
    <cellStyle name="40% - Ênfase1 32 4 2 3" xfId="21782" xr:uid="{09612D38-CA87-4947-9ACC-FDC2EB7FF057}"/>
    <cellStyle name="40% - Ênfase1 32 4 2 4" xfId="21783" xr:uid="{CF169FE1-836B-4A90-89DF-72372FF40BDD}"/>
    <cellStyle name="40% - Ênfase1 32 4 3" xfId="21784" xr:uid="{66BA8FDE-85ED-40E3-9D31-132ABC82E5B8}"/>
    <cellStyle name="40% - Ênfase1 32 4 4" xfId="21785" xr:uid="{2E5C3152-CCA6-426E-9B4F-8BA057619793}"/>
    <cellStyle name="40% - Ênfase1 32 4 5" xfId="21786" xr:uid="{ECA3E67B-268D-48A2-A6DB-E08F61952002}"/>
    <cellStyle name="40% - Ênfase1 32 5" xfId="21787" xr:uid="{F16FFA30-AAEB-4772-A487-2E2B8419FE0F}"/>
    <cellStyle name="40% - Ênfase1 32 5 2" xfId="21788" xr:uid="{19B1875D-209F-4381-9042-AE04ED82CAF8}"/>
    <cellStyle name="40% - Ênfase1 32 5 2 2" xfId="21789" xr:uid="{ED71D650-4BFC-4885-8BC9-20DAC8DA4EC5}"/>
    <cellStyle name="40% - Ênfase1 32 5 2 3" xfId="21790" xr:uid="{5598D82C-163C-40DA-9639-97CC47212C7C}"/>
    <cellStyle name="40% - Ênfase1 32 5 2 4" xfId="21791" xr:uid="{CB11AA42-663E-47F3-8ACC-091C3FB8F35F}"/>
    <cellStyle name="40% - Ênfase1 32 5 3" xfId="21792" xr:uid="{0F668FE9-D873-4117-A615-7BD1F2551ED9}"/>
    <cellStyle name="40% - Ênfase1 32 5 4" xfId="21793" xr:uid="{1063234F-49D9-47F2-AB78-5326CCDF0F39}"/>
    <cellStyle name="40% - Ênfase1 32 5 5" xfId="21794" xr:uid="{85BBAF5A-82EA-41AF-9EE8-BAA4221151AB}"/>
    <cellStyle name="40% - Ênfase1 32 6" xfId="21795" xr:uid="{07223F99-B8F4-43F5-8F3F-9D45D0441C5B}"/>
    <cellStyle name="40% - Ênfase1 32 6 2" xfId="21796" xr:uid="{8A7C746F-2160-4A66-9FC5-5DBFBCEFE348}"/>
    <cellStyle name="40% - Ênfase1 32 6 2 2" xfId="21797" xr:uid="{0C9679E1-BCD9-4682-B1CC-97E6BED3D93D}"/>
    <cellStyle name="40% - Ênfase1 32 6 2 3" xfId="21798" xr:uid="{FA42A67F-A483-4764-B168-5DEEB7AC886E}"/>
    <cellStyle name="40% - Ênfase1 32 6 2 4" xfId="21799" xr:uid="{5C99B7D7-0E93-4326-B28C-B9B85832E4F2}"/>
    <cellStyle name="40% - Ênfase1 32 6 3" xfId="21800" xr:uid="{904728CF-7012-4CCC-8C1E-0B519BF42840}"/>
    <cellStyle name="40% - Ênfase1 32 6 4" xfId="21801" xr:uid="{6DDFD502-4CA6-4BEF-80D7-7C405A2F8E15}"/>
    <cellStyle name="40% - Ênfase1 32 6 5" xfId="21802" xr:uid="{18800533-05DE-44A0-AB07-B6BA1DD40646}"/>
    <cellStyle name="40% - Ênfase1 32 7" xfId="21803" xr:uid="{E2D6F552-194D-44D5-8A39-B9043766183B}"/>
    <cellStyle name="40% - Ênfase1 32 7 2" xfId="21804" xr:uid="{B5E53356-70C9-4421-806B-0B960D23EF7F}"/>
    <cellStyle name="40% - Ênfase1 32 7 2 2" xfId="21805" xr:uid="{96670A83-532E-4E1D-87FC-D244B72C7F8A}"/>
    <cellStyle name="40% - Ênfase1 32 7 2 3" xfId="21806" xr:uid="{B5964E05-606D-4364-B64E-FEA9ECF69423}"/>
    <cellStyle name="40% - Ênfase1 32 7 2 4" xfId="21807" xr:uid="{20236035-378A-4981-94C3-12F71C590307}"/>
    <cellStyle name="40% - Ênfase1 32 7 3" xfId="21808" xr:uid="{EAEBEDAD-DD83-4788-8E38-B4AFF92B4988}"/>
    <cellStyle name="40% - Ênfase1 32 7 4" xfId="21809" xr:uid="{E3018C9F-5D10-4D08-9558-CE98B92E6233}"/>
    <cellStyle name="40% - Ênfase1 32 7 5" xfId="21810" xr:uid="{1EF61B3E-58F8-4677-B23D-C9288C526374}"/>
    <cellStyle name="40% - Ênfase1 32 8" xfId="21811" xr:uid="{E315A43F-566B-42B0-A07B-55F83DA60668}"/>
    <cellStyle name="40% - Ênfase1 32 8 2" xfId="21812" xr:uid="{85BDCAA7-4249-4ED8-BB82-646D1E2AFD75}"/>
    <cellStyle name="40% - Ênfase1 32 8 2 2" xfId="21813" xr:uid="{446D1419-0E94-4DAC-93EC-35740AB10279}"/>
    <cellStyle name="40% - Ênfase1 32 8 2 3" xfId="21814" xr:uid="{169A63D1-6A14-48E1-9FB6-102D8D168134}"/>
    <cellStyle name="40% - Ênfase1 32 8 2 4" xfId="21815" xr:uid="{2521DE6C-7E61-498C-986F-8D5A2A20E0C5}"/>
    <cellStyle name="40% - Ênfase1 32 8 3" xfId="21816" xr:uid="{F7D599C9-6B03-46A4-ABA0-BCE2E4B01AE1}"/>
    <cellStyle name="40% - Ênfase1 32 8 4" xfId="21817" xr:uid="{CB35A361-F945-43C1-8635-F63F4E9E3147}"/>
    <cellStyle name="40% - Ênfase1 32 8 5" xfId="21818" xr:uid="{DCB19FCE-69BF-423E-9D86-76314E5BD8D4}"/>
    <cellStyle name="40% - Ênfase1 32 9" xfId="21819" xr:uid="{27F90A72-5811-4750-A51B-E828EE558249}"/>
    <cellStyle name="40% - Ênfase1 32 9 2" xfId="21820" xr:uid="{F732DB32-5D55-4933-9528-86252C5D2EAA}"/>
    <cellStyle name="40% - Ênfase1 32 9 2 2" xfId="21821" xr:uid="{1930FA87-F5F2-4701-BF2F-B0E81CCB8B7B}"/>
    <cellStyle name="40% - Ênfase1 32 9 2 3" xfId="21822" xr:uid="{E3672415-4F52-4BDB-ADAB-7C093F3979BE}"/>
    <cellStyle name="40% - Ênfase1 32 9 2 4" xfId="21823" xr:uid="{94B2EB82-BD86-43FE-A760-28AF885E1AC4}"/>
    <cellStyle name="40% - Ênfase1 32 9 3" xfId="21824" xr:uid="{A6926150-0115-48F3-8FE3-6A35DAA493AC}"/>
    <cellStyle name="40% - Ênfase1 32 9 4" xfId="21825" xr:uid="{DDAC5894-C9D3-4DC8-9E87-A41C4BEA2B39}"/>
    <cellStyle name="40% - Ênfase1 32 9 5" xfId="21826" xr:uid="{8B96DF5B-D3CE-42C5-A074-515C4C941E22}"/>
    <cellStyle name="40% - Ênfase1 33" xfId="1500" xr:uid="{4A5AED4D-1E5A-47DC-A249-7C1E4E445CA6}"/>
    <cellStyle name="40% - Ênfase1 33 10" xfId="21827" xr:uid="{6EDFACEC-2C98-4303-B515-F2C26B99C18D}"/>
    <cellStyle name="40% - Ênfase1 33 10 2" xfId="21828" xr:uid="{74DF8774-C4E4-47EE-8423-59449BD34A79}"/>
    <cellStyle name="40% - Ênfase1 33 10 2 2" xfId="21829" xr:uid="{1F805512-9549-4DA5-A47B-BE31FEEDD89B}"/>
    <cellStyle name="40% - Ênfase1 33 10 2 3" xfId="21830" xr:uid="{BD501149-FF4A-4A84-A83A-BA867277FDB0}"/>
    <cellStyle name="40% - Ênfase1 33 10 2 4" xfId="21831" xr:uid="{57E59A01-AB46-4417-A03D-4239939DB164}"/>
    <cellStyle name="40% - Ênfase1 33 10 3" xfId="21832" xr:uid="{D4D34EA4-9015-427C-B034-BB9046AA1F25}"/>
    <cellStyle name="40% - Ênfase1 33 10 4" xfId="21833" xr:uid="{0FBA367E-4438-4067-978C-4F7AE85D9632}"/>
    <cellStyle name="40% - Ênfase1 33 10 5" xfId="21834" xr:uid="{3DC94E41-E6D1-4930-ABC6-E98CD2457E17}"/>
    <cellStyle name="40% - Ênfase1 33 11" xfId="21835" xr:uid="{47EAF33E-E6A7-4D82-9D11-592B428F6EFF}"/>
    <cellStyle name="40% - Ênfase1 33 11 2" xfId="21836" xr:uid="{38E17E28-874B-4430-ABDD-66379D803498}"/>
    <cellStyle name="40% - Ênfase1 33 11 2 2" xfId="21837" xr:uid="{C772F23F-AA30-44C9-B1B8-CF954ACFE5F1}"/>
    <cellStyle name="40% - Ênfase1 33 11 2 3" xfId="21838" xr:uid="{143F9CC2-2C4C-46D5-A933-2AB52013DDC9}"/>
    <cellStyle name="40% - Ênfase1 33 11 2 4" xfId="21839" xr:uid="{FB52EAEE-F926-4E97-8F0E-069F0A2F1307}"/>
    <cellStyle name="40% - Ênfase1 33 11 3" xfId="21840" xr:uid="{87764C6B-6FCB-413B-AD18-E106FAE241C7}"/>
    <cellStyle name="40% - Ênfase1 33 11 4" xfId="21841" xr:uid="{AD2FBDC5-0B03-446C-8A10-6378B0DE86B9}"/>
    <cellStyle name="40% - Ênfase1 33 11 5" xfId="21842" xr:uid="{AA4DF0D3-E589-4798-A78A-D3207736BD09}"/>
    <cellStyle name="40% - Ênfase1 33 12" xfId="21843" xr:uid="{FAE3F6CF-AD52-450B-80DD-2BD615A33FB0}"/>
    <cellStyle name="40% - Ênfase1 33 12 2" xfId="21844" xr:uid="{49400024-8389-489C-854B-3ED2C3F35B1A}"/>
    <cellStyle name="40% - Ênfase1 33 12 3" xfId="21845" xr:uid="{43AD3CA3-52FE-491F-94EC-9790442F4E3E}"/>
    <cellStyle name="40% - Ênfase1 33 12 4" xfId="21846" xr:uid="{F7F677E5-5BF4-421A-8860-7D056964F858}"/>
    <cellStyle name="40% - Ênfase1 33 13" xfId="21847" xr:uid="{573B7B12-DDE8-418B-84E1-1756DDFDE959}"/>
    <cellStyle name="40% - Ênfase1 33 14" xfId="21848" xr:uid="{4E03C4B6-E0CD-4F4D-9020-495EE1AFFE15}"/>
    <cellStyle name="40% - Ênfase1 33 15" xfId="21849" xr:uid="{A69B13CF-9A79-4180-B905-CED51BFCE990}"/>
    <cellStyle name="40% - Ênfase1 33 2" xfId="1501" xr:uid="{F10364A2-475A-4180-A4F9-9382AE2413BD}"/>
    <cellStyle name="40% - Ênfase1 33 2 2" xfId="21850" xr:uid="{9F8C3A8B-298E-400C-AFF5-78D65CA9B5CD}"/>
    <cellStyle name="40% - Ênfase1 33 2 2 2" xfId="21851" xr:uid="{5CF5B707-C203-4463-95AF-643D6FECE1FC}"/>
    <cellStyle name="40% - Ênfase1 33 2 2 3" xfId="21852" xr:uid="{E70D7520-F3FE-47B3-A639-EB0298D9EA4A}"/>
    <cellStyle name="40% - Ênfase1 33 2 2 4" xfId="21853" xr:uid="{C1543797-7691-41A3-AEE4-E353F81751BA}"/>
    <cellStyle name="40% - Ênfase1 33 2 3" xfId="21854" xr:uid="{28105A38-4203-4224-B0D1-A3E69782A608}"/>
    <cellStyle name="40% - Ênfase1 33 2 4" xfId="21855" xr:uid="{03EBF90A-20CB-4A8F-80E8-247CB4D45512}"/>
    <cellStyle name="40% - Ênfase1 33 2 5" xfId="21856" xr:uid="{340A6A44-CC4F-4281-BC4F-69D42C1B75E9}"/>
    <cellStyle name="40% - Ênfase1 33 3" xfId="21857" xr:uid="{42DA8ADE-9573-41C9-9AC0-82DD8A1F5F78}"/>
    <cellStyle name="40% - Ênfase1 33 3 2" xfId="21858" xr:uid="{00A860AA-879D-420F-A7D4-05147F77B890}"/>
    <cellStyle name="40% - Ênfase1 33 3 2 2" xfId="21859" xr:uid="{66F89D33-AA91-4E8B-B0A1-23A0271BCDD3}"/>
    <cellStyle name="40% - Ênfase1 33 3 2 3" xfId="21860" xr:uid="{80E279B2-C6DB-419F-8B14-CCFE30065480}"/>
    <cellStyle name="40% - Ênfase1 33 3 2 4" xfId="21861" xr:uid="{F7D12735-393B-4AB0-B104-E0B49BB329CC}"/>
    <cellStyle name="40% - Ênfase1 33 3 3" xfId="21862" xr:uid="{CD24450C-5F3E-4A7A-AD44-7B0A11B32FFD}"/>
    <cellStyle name="40% - Ênfase1 33 3 4" xfId="21863" xr:uid="{471115EC-F287-41A5-9B19-A521C44220E1}"/>
    <cellStyle name="40% - Ênfase1 33 3 5" xfId="21864" xr:uid="{5A0BA6CC-C250-4782-BBD6-176976E1811F}"/>
    <cellStyle name="40% - Ênfase1 33 4" xfId="21865" xr:uid="{03EECEF8-A991-48F4-8996-35CD7B3F8C2A}"/>
    <cellStyle name="40% - Ênfase1 33 4 2" xfId="21866" xr:uid="{B622E9F3-8293-42FE-9BA6-5B2DB13B56F2}"/>
    <cellStyle name="40% - Ênfase1 33 4 2 2" xfId="21867" xr:uid="{7D704247-D002-4815-A7A5-563EA9582127}"/>
    <cellStyle name="40% - Ênfase1 33 4 2 3" xfId="21868" xr:uid="{58E4BEFB-60C9-49DD-AD60-234746AB3F57}"/>
    <cellStyle name="40% - Ênfase1 33 4 2 4" xfId="21869" xr:uid="{289148BA-4249-4D43-A813-6DB1001F0B79}"/>
    <cellStyle name="40% - Ênfase1 33 4 3" xfId="21870" xr:uid="{5CE2C4B4-E0CD-422D-B942-1514F4B98514}"/>
    <cellStyle name="40% - Ênfase1 33 4 4" xfId="21871" xr:uid="{5D5713DF-A1B7-4908-A840-B8A1336468FA}"/>
    <cellStyle name="40% - Ênfase1 33 4 5" xfId="21872" xr:uid="{E8CB18D5-3E70-4F50-B136-0B136A4503CA}"/>
    <cellStyle name="40% - Ênfase1 33 5" xfId="21873" xr:uid="{18A0DA67-ABDF-493B-B268-87C8176A23FF}"/>
    <cellStyle name="40% - Ênfase1 33 5 2" xfId="21874" xr:uid="{1CBEDE16-D01E-4AA4-9174-CF5F4B746EE2}"/>
    <cellStyle name="40% - Ênfase1 33 5 2 2" xfId="21875" xr:uid="{E9D5116F-7CEC-4149-8ACF-0AEEB8A32DE1}"/>
    <cellStyle name="40% - Ênfase1 33 5 2 3" xfId="21876" xr:uid="{6CD9B497-61C3-48E4-A9D6-36273701FAAD}"/>
    <cellStyle name="40% - Ênfase1 33 5 2 4" xfId="21877" xr:uid="{85540C0C-475E-408D-A2A1-7D442505794B}"/>
    <cellStyle name="40% - Ênfase1 33 5 3" xfId="21878" xr:uid="{1C40A159-6FC3-4E30-917F-A555FBE8847D}"/>
    <cellStyle name="40% - Ênfase1 33 5 4" xfId="21879" xr:uid="{067B3B2E-6863-4883-A885-03224A72B2B2}"/>
    <cellStyle name="40% - Ênfase1 33 5 5" xfId="21880" xr:uid="{525C8C13-F337-4A46-A609-931F5190E9B9}"/>
    <cellStyle name="40% - Ênfase1 33 6" xfId="21881" xr:uid="{3E3B6396-2557-44AA-91C0-B7328AB123EF}"/>
    <cellStyle name="40% - Ênfase1 33 6 2" xfId="21882" xr:uid="{374046F4-9893-4B67-A426-94481B6F938E}"/>
    <cellStyle name="40% - Ênfase1 33 6 2 2" xfId="21883" xr:uid="{5AF09AA3-B230-4F82-B88B-255A13B8BD5B}"/>
    <cellStyle name="40% - Ênfase1 33 6 2 3" xfId="21884" xr:uid="{217FD675-689A-4936-8253-2F975128B665}"/>
    <cellStyle name="40% - Ênfase1 33 6 2 4" xfId="21885" xr:uid="{98A003CE-29CD-466A-9C7C-D9D0EA2D386A}"/>
    <cellStyle name="40% - Ênfase1 33 6 3" xfId="21886" xr:uid="{9FEED725-1F4F-4832-9CEE-06F04B0172A2}"/>
    <cellStyle name="40% - Ênfase1 33 6 4" xfId="21887" xr:uid="{BC0A78BF-6E39-4790-8824-77F071034B00}"/>
    <cellStyle name="40% - Ênfase1 33 6 5" xfId="21888" xr:uid="{39D5EE93-FBDC-4ECF-BFD0-1F675B34E4F0}"/>
    <cellStyle name="40% - Ênfase1 33 7" xfId="21889" xr:uid="{3B6CF3FA-7282-4A00-80F5-D5DF3D82D988}"/>
    <cellStyle name="40% - Ênfase1 33 7 2" xfId="21890" xr:uid="{227C0CB7-A1D6-46C7-8AD4-0814C14B99BE}"/>
    <cellStyle name="40% - Ênfase1 33 7 2 2" xfId="21891" xr:uid="{43CE144C-2FC7-4DF6-AE55-9AFAA437DFF9}"/>
    <cellStyle name="40% - Ênfase1 33 7 2 3" xfId="21892" xr:uid="{C3F9931E-E6B6-4FE8-B77E-AFA296D5F65D}"/>
    <cellStyle name="40% - Ênfase1 33 7 2 4" xfId="21893" xr:uid="{2AF6AE22-98A3-4A85-9C27-3F7128266B5F}"/>
    <cellStyle name="40% - Ênfase1 33 7 3" xfId="21894" xr:uid="{96211C47-FC88-4242-B9AC-674273590C54}"/>
    <cellStyle name="40% - Ênfase1 33 7 4" xfId="21895" xr:uid="{844EDF06-DA37-4472-89D8-4745660ACFEA}"/>
    <cellStyle name="40% - Ênfase1 33 7 5" xfId="21896" xr:uid="{F10D051A-746D-4EE3-985F-867B7AAA02FB}"/>
    <cellStyle name="40% - Ênfase1 33 8" xfId="21897" xr:uid="{8028211E-81CD-4461-BAC4-C1F7CD82047D}"/>
    <cellStyle name="40% - Ênfase1 33 8 2" xfId="21898" xr:uid="{C25F84AD-E763-498D-9B44-7E8C60E5DD83}"/>
    <cellStyle name="40% - Ênfase1 33 8 2 2" xfId="21899" xr:uid="{4EBF4C2B-EC27-4F16-9FDE-CA5726B604B5}"/>
    <cellStyle name="40% - Ênfase1 33 8 2 3" xfId="21900" xr:uid="{E899742A-1D1D-4DF8-8D68-E2CC37793814}"/>
    <cellStyle name="40% - Ênfase1 33 8 2 4" xfId="21901" xr:uid="{1B544644-D1B0-4072-83F1-1E63732E8B9F}"/>
    <cellStyle name="40% - Ênfase1 33 8 3" xfId="21902" xr:uid="{E5DA9691-146A-41B1-ABDF-6509363A6C2D}"/>
    <cellStyle name="40% - Ênfase1 33 8 4" xfId="21903" xr:uid="{64BC411F-85AB-49E1-8C72-99929B273AB6}"/>
    <cellStyle name="40% - Ênfase1 33 8 5" xfId="21904" xr:uid="{9F2F58D3-F227-4B35-BD64-175781A45BDE}"/>
    <cellStyle name="40% - Ênfase1 33 9" xfId="21905" xr:uid="{6ED6DE19-1D22-4580-AD7E-230944C3062A}"/>
    <cellStyle name="40% - Ênfase1 33 9 2" xfId="21906" xr:uid="{8A9BC333-BE93-417D-BBEE-7EB550596AD3}"/>
    <cellStyle name="40% - Ênfase1 33 9 2 2" xfId="21907" xr:uid="{1277350C-0CE8-4DB4-8305-39F58301CE54}"/>
    <cellStyle name="40% - Ênfase1 33 9 2 3" xfId="21908" xr:uid="{D3D05779-416E-4439-9FC7-4EC12812D9B4}"/>
    <cellStyle name="40% - Ênfase1 33 9 2 4" xfId="21909" xr:uid="{942BAF20-E787-4B1B-B142-3EFFF63D01C4}"/>
    <cellStyle name="40% - Ênfase1 33 9 3" xfId="21910" xr:uid="{29A34E85-E3DB-4D74-BD21-1E9D6491C107}"/>
    <cellStyle name="40% - Ênfase1 33 9 4" xfId="21911" xr:uid="{3B2B3561-6E00-4D44-BDCF-6D238DE185A5}"/>
    <cellStyle name="40% - Ênfase1 33 9 5" xfId="21912" xr:uid="{8071A34A-81B9-402E-9F61-F482F1A659BC}"/>
    <cellStyle name="40% - Ênfase1 34" xfId="1502" xr:uid="{98A8791B-5625-45D3-80C3-680F6086C7AE}"/>
    <cellStyle name="40% - Ênfase1 34 2" xfId="1503" xr:uid="{309B758F-CD3D-4B23-8B0E-37C1594E708B}"/>
    <cellStyle name="40% - Ênfase1 34 3" xfId="21913" xr:uid="{65A7B418-61E5-4E27-A30D-39E49282FEA9}"/>
    <cellStyle name="40% - Ênfase1 34 4" xfId="21914" xr:uid="{CABE5822-3F44-4F23-B78A-FEED9990FACD}"/>
    <cellStyle name="40% - Ênfase1 34 5" xfId="21915" xr:uid="{AEDC89AE-4C83-4F24-9564-4E8EC8049926}"/>
    <cellStyle name="40% - Ênfase1 34 6" xfId="21916" xr:uid="{8D233713-7048-4969-B3ED-1368C3D37C8E}"/>
    <cellStyle name="40% - Ênfase1 35" xfId="1504" xr:uid="{9E47FAC0-91A9-4FEA-9606-1DE135DF25EC}"/>
    <cellStyle name="40% - Ênfase1 35 2" xfId="1505" xr:uid="{5D24A6A7-2D10-45AC-BF1C-8745C70425E9}"/>
    <cellStyle name="40% - Ênfase1 36" xfId="1506" xr:uid="{E28DC012-73D8-42DE-9077-B56F4B38085E}"/>
    <cellStyle name="40% - Ênfase1 36 2" xfId="1507" xr:uid="{4B3271FB-62AF-4B3C-8686-7F10ACD5CECA}"/>
    <cellStyle name="40% - Ênfase1 37" xfId="1508" xr:uid="{618974B3-CFC8-4759-B657-96BF40099EBE}"/>
    <cellStyle name="40% - Ênfase1 37 2" xfId="1509" xr:uid="{72E3EB3A-7312-41A7-BD74-50528D20B3CC}"/>
    <cellStyle name="40% - Ênfase1 38" xfId="1510" xr:uid="{1FD9DEB6-CDDE-496C-B51C-FBD190D64CEE}"/>
    <cellStyle name="40% - Ênfase1 38 2" xfId="1511" xr:uid="{7D51E44F-7407-4904-9744-45E6C8832A87}"/>
    <cellStyle name="40% - Ênfase1 39" xfId="1512" xr:uid="{6516C1AB-4F6C-4A28-A809-27D20D9A8431}"/>
    <cellStyle name="40% - Ênfase1 39 2" xfId="1513" xr:uid="{98FC0BCD-1D48-4D4D-A5EE-0C035CD9372D}"/>
    <cellStyle name="40% - Ênfase1 4" xfId="1514" xr:uid="{EBBE3A6B-1DAF-469E-BCE3-03F3CEDFB301}"/>
    <cellStyle name="40% - Ênfase1 4 10" xfId="21917" xr:uid="{8085F2B0-2769-40F2-AA7B-2C87221A0720}"/>
    <cellStyle name="40% - Ênfase1 4 10 2" xfId="21918" xr:uid="{77E60096-83CB-426C-8F87-DEC31F09F7FC}"/>
    <cellStyle name="40% - Ênfase1 4 10 2 2" xfId="21919" xr:uid="{B33F7943-7F80-49D7-B9AA-8B13D7D8188F}"/>
    <cellStyle name="40% - Ênfase1 4 10 2 3" xfId="21920" xr:uid="{44CA4BE6-1901-448F-B13F-1C59045FC565}"/>
    <cellStyle name="40% - Ênfase1 4 10 2 4" xfId="21921" xr:uid="{AAACF25F-C58D-49CC-9108-74E5EA827DA0}"/>
    <cellStyle name="40% - Ênfase1 4 10 3" xfId="21922" xr:uid="{313AEF83-6D07-4D41-B72B-A3DA8C37251C}"/>
    <cellStyle name="40% - Ênfase1 4 10 4" xfId="21923" xr:uid="{9F376BBD-1A99-4925-9D77-81825CB519F7}"/>
    <cellStyle name="40% - Ênfase1 4 10 5" xfId="21924" xr:uid="{AB89F86C-19E9-4B0C-80A1-5FA90CEB9397}"/>
    <cellStyle name="40% - Ênfase1 4 11" xfId="21925" xr:uid="{85E914F8-D291-4180-9C21-5CA9122CE9F7}"/>
    <cellStyle name="40% - Ênfase1 4 11 2" xfId="21926" xr:uid="{0BD83D8A-DA78-42CD-8DB1-1EC5ADD96AD1}"/>
    <cellStyle name="40% - Ênfase1 4 11 2 2" xfId="21927" xr:uid="{481402D7-3C88-4FAE-B524-8C410011ADDB}"/>
    <cellStyle name="40% - Ênfase1 4 11 2 3" xfId="21928" xr:uid="{ECB9347B-6E85-4E3E-B720-A1B4FBFDF854}"/>
    <cellStyle name="40% - Ênfase1 4 11 2 4" xfId="21929" xr:uid="{C2F627A8-BD87-47BA-A469-EB7C5EB8F014}"/>
    <cellStyle name="40% - Ênfase1 4 11 3" xfId="21930" xr:uid="{7B3F748E-7FF7-4912-A25C-7E6E7DA6C4E0}"/>
    <cellStyle name="40% - Ênfase1 4 11 4" xfId="21931" xr:uid="{442AEC01-C125-4DC3-AECC-1112966A33C1}"/>
    <cellStyle name="40% - Ênfase1 4 11 5" xfId="21932" xr:uid="{973BC6B1-946B-4789-8534-553AA1D25DCA}"/>
    <cellStyle name="40% - Ênfase1 4 12" xfId="21933" xr:uid="{075CB48B-E75A-4576-9009-861BE8DFC5B2}"/>
    <cellStyle name="40% - Ênfase1 4 12 2" xfId="21934" xr:uid="{219388E9-17C6-4841-A8D8-4ECF57C5DF4C}"/>
    <cellStyle name="40% - Ênfase1 4 12 3" xfId="21935" xr:uid="{F0F17B74-26DE-4A22-A18E-E14E683B8B8E}"/>
    <cellStyle name="40% - Ênfase1 4 12 4" xfId="21936" xr:uid="{18B7E576-709D-416D-B22A-E55CC15EFB63}"/>
    <cellStyle name="40% - Ênfase1 4 13" xfId="21937" xr:uid="{8FACECF7-F63B-4F5E-80F8-5C35B3995FF8}"/>
    <cellStyle name="40% - Ênfase1 4 14" xfId="21938" xr:uid="{A83A0EB1-FDB4-4B43-B562-AF912D68AE96}"/>
    <cellStyle name="40% - Ênfase1 4 15" xfId="21939" xr:uid="{31C7ACB5-50A0-407C-82F6-8E311658BE1D}"/>
    <cellStyle name="40% - Ênfase1 4 2" xfId="1515" xr:uid="{7D8A40A9-54DF-493E-9137-13E2F7DFB589}"/>
    <cellStyle name="40% - Ênfase1 4 2 2" xfId="1516" xr:uid="{FF27877E-543A-48CE-BC20-19646C81BC14}"/>
    <cellStyle name="40% - Ênfase1 4 2 2 2" xfId="21940" xr:uid="{01E069CE-C348-43BA-B8D2-6A51F6C7E8D8}"/>
    <cellStyle name="40% - Ênfase1 4 2 2 3" xfId="21941" xr:uid="{59D7B9FF-E654-43D5-90DC-A9C69EABBE59}"/>
    <cellStyle name="40% - Ênfase1 4 2 2 4" xfId="21942" xr:uid="{E915CAF9-58EE-40BA-9F33-A583964A0FEE}"/>
    <cellStyle name="40% - Ênfase1 4 2 3" xfId="21943" xr:uid="{5C6B16C5-31AE-4BAA-8703-D5D41ED72D3A}"/>
    <cellStyle name="40% - Ênfase1 4 2 4" xfId="21944" xr:uid="{E7C1856C-DDE4-4DDC-A0EA-4740A1CBFD9D}"/>
    <cellStyle name="40% - Ênfase1 4 2 5" xfId="21945" xr:uid="{70577D06-4E2A-4432-A4E5-E0006FE8E1D6}"/>
    <cellStyle name="40% - Ênfase1 4 3" xfId="1517" xr:uid="{68E2D523-AE58-4081-A497-543D04E461B0}"/>
    <cellStyle name="40% - Ênfase1 4 3 2" xfId="1518" xr:uid="{B1288248-29C6-45FD-A530-9059C64ED005}"/>
    <cellStyle name="40% - Ênfase1 4 3 2 2" xfId="21946" xr:uid="{CFDB2036-B431-4C90-9D72-F6781D587F68}"/>
    <cellStyle name="40% - Ênfase1 4 3 2 3" xfId="21947" xr:uid="{A7D3A72E-A1EA-44EF-8208-B2341F205305}"/>
    <cellStyle name="40% - Ênfase1 4 3 2 4" xfId="21948" xr:uid="{8A3CD89B-A8F1-4D73-9266-C6CDCF7253E4}"/>
    <cellStyle name="40% - Ênfase1 4 3 3" xfId="21949" xr:uid="{A57C8A39-F8A4-4BF4-A59F-54E3DA42527B}"/>
    <cellStyle name="40% - Ênfase1 4 3 4" xfId="21950" xr:uid="{C23B2FFE-1043-45E6-979F-23CD6FCAD0B7}"/>
    <cellStyle name="40% - Ênfase1 4 3 5" xfId="21951" xr:uid="{EBA13980-F0E7-4C35-8633-F1BA81A2ED2B}"/>
    <cellStyle name="40% - Ênfase1 4 4" xfId="1519" xr:uid="{B5217899-F2A6-4763-90B4-5E2D6A4584D2}"/>
    <cellStyle name="40% - Ênfase1 4 4 2" xfId="1520" xr:uid="{A10271AD-4FBA-4C94-B830-C87B24447D35}"/>
    <cellStyle name="40% - Ênfase1 4 4 2 2" xfId="21952" xr:uid="{1A7C5196-ACA9-4910-A8B9-F8B614F18A1D}"/>
    <cellStyle name="40% - Ênfase1 4 4 2 3" xfId="21953" xr:uid="{8C624905-515F-410C-990D-BF8B993B5970}"/>
    <cellStyle name="40% - Ênfase1 4 4 2 4" xfId="21954" xr:uid="{DE012E28-5B0B-4E5D-93C9-28FE750AE323}"/>
    <cellStyle name="40% - Ênfase1 4 4 3" xfId="21955" xr:uid="{C86FED97-BA2B-4F52-8821-88BFFC1768DA}"/>
    <cellStyle name="40% - Ênfase1 4 4 4" xfId="21956" xr:uid="{54D81573-8973-4A96-97DD-E7327F9B54FE}"/>
    <cellStyle name="40% - Ênfase1 4 4 5" xfId="21957" xr:uid="{8CAC8571-F4C6-4842-99C4-FEDFFB95002B}"/>
    <cellStyle name="40% - Ênfase1 4 5" xfId="1521" xr:uid="{86DE38BE-0897-4D0C-879E-9391C9CF89C8}"/>
    <cellStyle name="40% - Ênfase1 4 5 2" xfId="1522" xr:uid="{FDD4FA60-7779-49A6-88A2-ED47977D625B}"/>
    <cellStyle name="40% - Ênfase1 4 5 2 2" xfId="21958" xr:uid="{6C16C977-49F6-4FE9-9D98-782A01E5CA72}"/>
    <cellStyle name="40% - Ênfase1 4 5 2 3" xfId="21959" xr:uid="{4F1320B1-D75F-4035-ADA0-89271721F2E5}"/>
    <cellStyle name="40% - Ênfase1 4 5 2 4" xfId="21960" xr:uid="{4DB1CFA9-39D1-4328-B16E-FEFD5545D577}"/>
    <cellStyle name="40% - Ênfase1 4 5 3" xfId="21961" xr:uid="{1BAD219E-E7A5-4951-8079-F9FE8EAC7863}"/>
    <cellStyle name="40% - Ênfase1 4 5 4" xfId="21962" xr:uid="{CCCE1313-7F0F-4149-B662-07597131919C}"/>
    <cellStyle name="40% - Ênfase1 4 5 5" xfId="21963" xr:uid="{D4D280D8-606C-4F4B-966E-96B9209F8DB0}"/>
    <cellStyle name="40% - Ênfase1 4 6" xfId="1523" xr:uid="{35A7DAFB-614A-497C-B403-832291221928}"/>
    <cellStyle name="40% - Ênfase1 4 6 2" xfId="1524" xr:uid="{26714C04-FBB4-4AA1-85A6-6ED24BD57F5A}"/>
    <cellStyle name="40% - Ênfase1 4 6 2 2" xfId="21964" xr:uid="{7ED77597-DF2C-4781-AD4D-BEAB7F884855}"/>
    <cellStyle name="40% - Ênfase1 4 6 2 3" xfId="21965" xr:uid="{23623C5B-795A-4ED7-94B3-84253D04C365}"/>
    <cellStyle name="40% - Ênfase1 4 6 2 4" xfId="21966" xr:uid="{0990575A-2A84-48A8-A084-8891C9E1AD55}"/>
    <cellStyle name="40% - Ênfase1 4 6 3" xfId="21967" xr:uid="{00436869-F2D2-4974-A76C-0148D99D5258}"/>
    <cellStyle name="40% - Ênfase1 4 6 4" xfId="21968" xr:uid="{3BF12537-4F0A-4F69-9CB8-DC237F45754C}"/>
    <cellStyle name="40% - Ênfase1 4 6 5" xfId="21969" xr:uid="{DFCA9CD0-72B5-4728-9AA9-0178290CF602}"/>
    <cellStyle name="40% - Ênfase1 4 7" xfId="1525" xr:uid="{2739021F-E28D-49D7-B38A-D2316A43CE77}"/>
    <cellStyle name="40% - Ênfase1 4 7 2" xfId="21970" xr:uid="{5A7FE11C-9E26-48AF-AE8E-41E76BBF3A24}"/>
    <cellStyle name="40% - Ênfase1 4 7 2 2" xfId="21971" xr:uid="{B2507C2E-34BB-4BF4-A991-53EF89CCBE70}"/>
    <cellStyle name="40% - Ênfase1 4 7 2 3" xfId="21972" xr:uid="{A81EBAC4-28E2-4658-87AE-CD47A29C23AF}"/>
    <cellStyle name="40% - Ênfase1 4 7 2 4" xfId="21973" xr:uid="{1D72369B-4FA8-4984-94F1-FF046EE6F43B}"/>
    <cellStyle name="40% - Ênfase1 4 7 3" xfId="21974" xr:uid="{ADDBD7B8-D45D-4F06-AFCB-97D166600183}"/>
    <cellStyle name="40% - Ênfase1 4 7 4" xfId="21975" xr:uid="{1EF33165-25AB-4DAF-B213-1036475E5FFA}"/>
    <cellStyle name="40% - Ênfase1 4 7 5" xfId="21976" xr:uid="{1FA3F639-C3C4-4E19-8A31-863EDAB42E5C}"/>
    <cellStyle name="40% - Ênfase1 4 8" xfId="21977" xr:uid="{E0C2643E-5CBA-457C-9692-2F6CC4A61EDC}"/>
    <cellStyle name="40% - Ênfase1 4 8 2" xfId="21978" xr:uid="{812A73D8-494B-45C1-95B6-4CCEA64B49CC}"/>
    <cellStyle name="40% - Ênfase1 4 8 2 2" xfId="21979" xr:uid="{03B22C2A-DDCC-4F76-BC9D-04D6E1F51E7B}"/>
    <cellStyle name="40% - Ênfase1 4 8 2 3" xfId="21980" xr:uid="{A3877192-E8AC-43EB-967C-E30CD4C5F3DA}"/>
    <cellStyle name="40% - Ênfase1 4 8 2 4" xfId="21981" xr:uid="{E6BDE034-A6E6-4C08-964A-1B98B2DB5646}"/>
    <cellStyle name="40% - Ênfase1 4 8 3" xfId="21982" xr:uid="{63A96FFA-8623-47D2-AD39-196005F4513B}"/>
    <cellStyle name="40% - Ênfase1 4 8 4" xfId="21983" xr:uid="{78713DC9-D30E-4F11-897E-600BF4C236A9}"/>
    <cellStyle name="40% - Ênfase1 4 8 5" xfId="21984" xr:uid="{9CDA06B3-D4AC-41ED-8AB2-F47AB604B18B}"/>
    <cellStyle name="40% - Ênfase1 4 9" xfId="21985" xr:uid="{E0EC7F4F-1993-45F2-A795-359B1761EB5C}"/>
    <cellStyle name="40% - Ênfase1 4 9 2" xfId="21986" xr:uid="{A17598FC-1736-41B7-B9D1-67469D79A978}"/>
    <cellStyle name="40% - Ênfase1 4 9 2 2" xfId="21987" xr:uid="{06AA90F9-5401-49EE-A90E-990611809FE9}"/>
    <cellStyle name="40% - Ênfase1 4 9 2 3" xfId="21988" xr:uid="{992CD748-501B-4F27-8009-6F05691AF735}"/>
    <cellStyle name="40% - Ênfase1 4 9 2 4" xfId="21989" xr:uid="{8A9F17F0-1811-47EC-A1F4-F4261115F514}"/>
    <cellStyle name="40% - Ênfase1 4 9 3" xfId="21990" xr:uid="{8CF329D0-EA90-4D82-9A5E-420C84A44D6A}"/>
    <cellStyle name="40% - Ênfase1 4 9 4" xfId="21991" xr:uid="{FC982170-0251-492A-8319-CD2F8E347F22}"/>
    <cellStyle name="40% - Ênfase1 4 9 5" xfId="21992" xr:uid="{443BDEF6-431F-4B48-B1F1-5427B2CD2DC6}"/>
    <cellStyle name="40% - Ênfase1 40" xfId="1526" xr:uid="{9F96BBFD-11EB-445B-A126-DCEF42B53345}"/>
    <cellStyle name="40% - Ênfase1 40 2" xfId="1527" xr:uid="{17C9E682-C4FF-4789-ACB9-BCC493B737AC}"/>
    <cellStyle name="40% - Ênfase1 41" xfId="1528" xr:uid="{2AFB9CC2-918E-4770-8FC4-FCC1000950AA}"/>
    <cellStyle name="40% - Ênfase1 41 2" xfId="1529" xr:uid="{5A391320-0877-4D1E-B20C-EFDA162B7E94}"/>
    <cellStyle name="40% - Ênfase1 42" xfId="1530" xr:uid="{EBF10E29-006F-48C3-8FF1-85CFC9EEE662}"/>
    <cellStyle name="40% - Ênfase1 42 2" xfId="1531" xr:uid="{38821A35-BD99-4D4C-856A-847F2FF945F7}"/>
    <cellStyle name="40% - Ênfase1 43" xfId="1532" xr:uid="{4BCDEEF8-CC76-4278-A38C-A4C13E1392EE}"/>
    <cellStyle name="40% - Ênfase1 43 2" xfId="1533" xr:uid="{74C693D1-6D4A-43FD-A584-426BB38365F8}"/>
    <cellStyle name="40% - Ênfase1 44" xfId="1534" xr:uid="{EA4997D9-6A78-4543-BC84-6B3DD3BA1A0B}"/>
    <cellStyle name="40% - Ênfase1 44 2" xfId="1535" xr:uid="{CEF72722-7686-4628-9FA8-8A107AF71CF2}"/>
    <cellStyle name="40% - Ênfase1 44 3" xfId="21993" xr:uid="{6FB17E09-8B67-49A0-9F11-7C4584D7362A}"/>
    <cellStyle name="40% - Ênfase1 44 4" xfId="21994" xr:uid="{29834858-A8E3-44C2-8155-36C297839207}"/>
    <cellStyle name="40% - Ênfase1 45" xfId="1536" xr:uid="{54D18193-204C-46B3-8E61-0130EFBE4E89}"/>
    <cellStyle name="40% - Ênfase1 45 2" xfId="1537" xr:uid="{900A44AF-C69C-4BE3-A2DF-590A48C0C55D}"/>
    <cellStyle name="40% - Ênfase1 46" xfId="1538" xr:uid="{6F96DD08-4387-44DA-B4B7-BB8AB71F915C}"/>
    <cellStyle name="40% - Ênfase1 46 2" xfId="1539" xr:uid="{FEB0D258-1BD6-4701-8E44-3878A40AE86A}"/>
    <cellStyle name="40% - Ênfase1 47" xfId="1540" xr:uid="{1B8F5D6E-FA85-4CF7-99E6-D97B30DC21A4}"/>
    <cellStyle name="40% - Ênfase1 47 2" xfId="1541" xr:uid="{8A857F52-8A44-4EB5-BFB6-8FA1E058CD90}"/>
    <cellStyle name="40% - Ênfase1 48" xfId="1542" xr:uid="{EDAB62A7-1CEF-4B46-BA01-EF5F36D2FE9B}"/>
    <cellStyle name="40% - Ênfase1 48 2" xfId="1543" xr:uid="{D8227830-5557-4120-A709-A925B8FAA785}"/>
    <cellStyle name="40% - Ênfase1 49" xfId="1544" xr:uid="{014CB129-295F-4CF9-9146-5E03C92D102B}"/>
    <cellStyle name="40% - Ênfase1 49 2" xfId="1545" xr:uid="{5C60FC4A-8B2A-4059-83C8-B9C493831C78}"/>
    <cellStyle name="40% - Ênfase1 5" xfId="1546" xr:uid="{C115E8CE-02F4-4336-8D42-28206B89791C}"/>
    <cellStyle name="40% - Ênfase1 5 10" xfId="21995" xr:uid="{9C3FF952-1A49-4138-8148-4D08258D3B18}"/>
    <cellStyle name="40% - Ênfase1 5 10 2" xfId="21996" xr:uid="{680F8AAF-AF33-4C4A-9D05-E2BC71326070}"/>
    <cellStyle name="40% - Ênfase1 5 10 2 2" xfId="21997" xr:uid="{71715B57-055D-4FA0-90C0-F3380C142F9C}"/>
    <cellStyle name="40% - Ênfase1 5 10 2 3" xfId="21998" xr:uid="{C10E3656-DF16-4A3E-800B-A04CD6C6FBFD}"/>
    <cellStyle name="40% - Ênfase1 5 10 2 4" xfId="21999" xr:uid="{E640D7DE-AF02-408A-BFD5-1D63EB70FE92}"/>
    <cellStyle name="40% - Ênfase1 5 10 3" xfId="22000" xr:uid="{B68961E2-3B51-401E-BAA0-17F605275EBC}"/>
    <cellStyle name="40% - Ênfase1 5 10 4" xfId="22001" xr:uid="{0B95EC13-E2E4-479D-839C-3CFFB5345E32}"/>
    <cellStyle name="40% - Ênfase1 5 10 5" xfId="22002" xr:uid="{21A5F4CE-E130-4809-AD90-D5082408B061}"/>
    <cellStyle name="40% - Ênfase1 5 11" xfId="22003" xr:uid="{218BE448-0B5F-4D88-8319-4AF70AA88191}"/>
    <cellStyle name="40% - Ênfase1 5 11 2" xfId="22004" xr:uid="{C804FAA0-1D29-407A-8C2F-25C24A499931}"/>
    <cellStyle name="40% - Ênfase1 5 11 2 2" xfId="22005" xr:uid="{01EDA839-415B-4A9B-9E6B-CE2E0799B975}"/>
    <cellStyle name="40% - Ênfase1 5 11 2 3" xfId="22006" xr:uid="{EC2BA767-F0A5-434E-A64B-ADD048398D4C}"/>
    <cellStyle name="40% - Ênfase1 5 11 2 4" xfId="22007" xr:uid="{EDCF5E9C-1DEE-4FCE-9853-F91D183AE442}"/>
    <cellStyle name="40% - Ênfase1 5 11 3" xfId="22008" xr:uid="{66ABB31D-00E8-419A-A767-EEF2B800E1B9}"/>
    <cellStyle name="40% - Ênfase1 5 11 4" xfId="22009" xr:uid="{A061AD20-A2FA-4259-87EC-078C14A12CE1}"/>
    <cellStyle name="40% - Ênfase1 5 11 5" xfId="22010" xr:uid="{AD007F74-0578-417F-83D3-D73116D96E23}"/>
    <cellStyle name="40% - Ênfase1 5 12" xfId="22011" xr:uid="{9748F85B-B509-4F13-A78B-A5A6FB3965DD}"/>
    <cellStyle name="40% - Ênfase1 5 12 2" xfId="22012" xr:uid="{C0957FDB-9224-4942-8752-7E36E5795308}"/>
    <cellStyle name="40% - Ênfase1 5 12 3" xfId="22013" xr:uid="{3E4140FF-4635-4035-BD41-65397386DCE2}"/>
    <cellStyle name="40% - Ênfase1 5 12 4" xfId="22014" xr:uid="{7DA106D1-59BC-48E7-8D9F-D5962B3357AB}"/>
    <cellStyle name="40% - Ênfase1 5 13" xfId="22015" xr:uid="{4A3C35F7-C12F-49DC-A1B6-0C6AAC878FE8}"/>
    <cellStyle name="40% - Ênfase1 5 14" xfId="22016" xr:uid="{85A2E917-8E3C-4601-9AD9-751737B84FE3}"/>
    <cellStyle name="40% - Ênfase1 5 15" xfId="22017" xr:uid="{28A14236-ACA6-4D39-9A0C-813263CADC07}"/>
    <cellStyle name="40% - Ênfase1 5 2" xfId="1547" xr:uid="{70D54A3F-A77B-413A-95C6-6A08B051EE70}"/>
    <cellStyle name="40% - Ênfase1 5 2 2" xfId="1548" xr:uid="{B9E0F376-397E-4F69-B14C-B0DFC08027B9}"/>
    <cellStyle name="40% - Ênfase1 5 2 2 2" xfId="22018" xr:uid="{972BF2C2-8FA1-4D46-9318-6AA4A4908455}"/>
    <cellStyle name="40% - Ênfase1 5 2 2 3" xfId="22019" xr:uid="{30F10E97-25C0-4AA3-9C7F-62F1E17A4FEA}"/>
    <cellStyle name="40% - Ênfase1 5 2 2 4" xfId="22020" xr:uid="{C748577A-24FC-4403-BCF0-9B81C35F02CC}"/>
    <cellStyle name="40% - Ênfase1 5 2 3" xfId="22021" xr:uid="{03EAAAAE-C71E-45CF-B4EE-C09EF41BD7CC}"/>
    <cellStyle name="40% - Ênfase1 5 2 4" xfId="22022" xr:uid="{8A2F4CE1-C219-4B1D-8913-EB3F3C4770FA}"/>
    <cellStyle name="40% - Ênfase1 5 2 5" xfId="22023" xr:uid="{FC160327-F3B6-4F7F-AB0F-3CDEFDFBE576}"/>
    <cellStyle name="40% - Ênfase1 5 3" xfId="1549" xr:uid="{203C9DE3-EBB7-4444-87A9-36252B5B8F65}"/>
    <cellStyle name="40% - Ênfase1 5 3 2" xfId="1550" xr:uid="{3910CDAE-CC0E-41CD-AA7B-4F83F211B976}"/>
    <cellStyle name="40% - Ênfase1 5 3 2 2" xfId="22024" xr:uid="{A5CED708-027A-4E3C-97BD-F0BA393D1ED5}"/>
    <cellStyle name="40% - Ênfase1 5 3 2 3" xfId="22025" xr:uid="{09511C79-188C-4EA6-9E20-1F2B04EF883D}"/>
    <cellStyle name="40% - Ênfase1 5 3 2 4" xfId="22026" xr:uid="{6BF1B933-E35A-4F36-AE41-AD164878FE82}"/>
    <cellStyle name="40% - Ênfase1 5 3 3" xfId="22027" xr:uid="{56A63D56-51E1-4455-AC17-06DB7D2DD7C3}"/>
    <cellStyle name="40% - Ênfase1 5 3 4" xfId="22028" xr:uid="{D225B37E-7F14-4D26-9F42-74D31EFD2494}"/>
    <cellStyle name="40% - Ênfase1 5 3 5" xfId="22029" xr:uid="{AD6F9FC7-E6EA-47C2-937E-4ADC729B7567}"/>
    <cellStyle name="40% - Ênfase1 5 4" xfId="1551" xr:uid="{1DE8C09C-6306-44B9-83EA-468E6B5A98EA}"/>
    <cellStyle name="40% - Ênfase1 5 4 2" xfId="1552" xr:uid="{821FC184-2B98-4148-9ED8-2F2E80069157}"/>
    <cellStyle name="40% - Ênfase1 5 4 2 2" xfId="22030" xr:uid="{799E07E0-33AB-4268-95B1-28410A46F840}"/>
    <cellStyle name="40% - Ênfase1 5 4 2 3" xfId="22031" xr:uid="{5FAA91DF-CA4A-49D1-BF6B-1EDCA893D3FB}"/>
    <cellStyle name="40% - Ênfase1 5 4 2 4" xfId="22032" xr:uid="{6C063A4A-B4B7-436F-8EA2-479090F29EB0}"/>
    <cellStyle name="40% - Ênfase1 5 4 3" xfId="22033" xr:uid="{0FA403C1-FCDD-4E71-A12A-16AC5FCE6903}"/>
    <cellStyle name="40% - Ênfase1 5 4 4" xfId="22034" xr:uid="{C97655DF-C34B-4BD9-A36C-D5754D349C6F}"/>
    <cellStyle name="40% - Ênfase1 5 4 5" xfId="22035" xr:uid="{C99E8AB0-4463-40DC-8592-615C8B6856AE}"/>
    <cellStyle name="40% - Ênfase1 5 5" xfId="1553" xr:uid="{ADE6F7A1-2FAC-4A51-9B68-5851157CD831}"/>
    <cellStyle name="40% - Ênfase1 5 5 2" xfId="1554" xr:uid="{7DE8A868-1F02-4426-86D9-65476DCBF466}"/>
    <cellStyle name="40% - Ênfase1 5 5 2 2" xfId="22036" xr:uid="{EEA2B339-8858-4390-AF9D-3F056BCC51CF}"/>
    <cellStyle name="40% - Ênfase1 5 5 2 3" xfId="22037" xr:uid="{99426B75-8AD5-4C04-BBBC-27C98788A09A}"/>
    <cellStyle name="40% - Ênfase1 5 5 2 4" xfId="22038" xr:uid="{4C8F5859-6E33-48ED-B078-96B83FF371ED}"/>
    <cellStyle name="40% - Ênfase1 5 5 3" xfId="22039" xr:uid="{C7BF59E2-CFE2-4A1B-BED0-CBDEC47B2D1D}"/>
    <cellStyle name="40% - Ênfase1 5 5 4" xfId="22040" xr:uid="{28AAA445-0C34-447B-A54D-4292A5BF8E13}"/>
    <cellStyle name="40% - Ênfase1 5 5 5" xfId="22041" xr:uid="{4C6E238A-1EA9-4535-B25A-A7D0461FACA1}"/>
    <cellStyle name="40% - Ênfase1 5 6" xfId="1555" xr:uid="{E5595416-FBD0-4829-B7C8-1E033D56BA19}"/>
    <cellStyle name="40% - Ênfase1 5 6 2" xfId="1556" xr:uid="{5A63216E-789D-462A-9F35-14F0E8EF9404}"/>
    <cellStyle name="40% - Ênfase1 5 6 2 2" xfId="22042" xr:uid="{30F8A692-F88C-41E0-A428-457DD285B9FE}"/>
    <cellStyle name="40% - Ênfase1 5 6 2 3" xfId="22043" xr:uid="{848BF870-A231-4F24-8BE5-D42911A307A4}"/>
    <cellStyle name="40% - Ênfase1 5 6 2 4" xfId="22044" xr:uid="{6733260F-ACA1-4D2C-A00B-D792D663B5B8}"/>
    <cellStyle name="40% - Ênfase1 5 6 3" xfId="22045" xr:uid="{E43FD8D6-A314-4307-BE97-BB976925118A}"/>
    <cellStyle name="40% - Ênfase1 5 6 4" xfId="22046" xr:uid="{3A9FD5A7-F9A0-4A72-9AA7-7E9F6A695658}"/>
    <cellStyle name="40% - Ênfase1 5 6 5" xfId="22047" xr:uid="{6C5CFAEA-4AD1-4F23-B3EC-877C05E75ED3}"/>
    <cellStyle name="40% - Ênfase1 5 7" xfId="1557" xr:uid="{120E3DEF-6773-4617-955A-8CDD049A8DCF}"/>
    <cellStyle name="40% - Ênfase1 5 7 2" xfId="22048" xr:uid="{30DAE6B4-0B06-49D3-9578-E5565B87007F}"/>
    <cellStyle name="40% - Ênfase1 5 7 2 2" xfId="22049" xr:uid="{C1D062A8-38B0-4567-B3A3-0C6D76850FB2}"/>
    <cellStyle name="40% - Ênfase1 5 7 2 3" xfId="22050" xr:uid="{D5AE984A-67F5-4F54-BBBD-F54725D4B27F}"/>
    <cellStyle name="40% - Ênfase1 5 7 2 4" xfId="22051" xr:uid="{03CD57EE-9FF5-4C45-96EC-CEB344B8427F}"/>
    <cellStyle name="40% - Ênfase1 5 7 3" xfId="22052" xr:uid="{7379A7F5-13AB-4595-B0FB-CAF5DE530951}"/>
    <cellStyle name="40% - Ênfase1 5 7 4" xfId="22053" xr:uid="{8265F15B-EA02-4044-855C-ED18247BCDCB}"/>
    <cellStyle name="40% - Ênfase1 5 7 5" xfId="22054" xr:uid="{F4E603FB-1E9F-4D56-A200-67FDCD66B369}"/>
    <cellStyle name="40% - Ênfase1 5 8" xfId="22055" xr:uid="{D74B02FE-B9BA-4294-91E8-BA3F99AE9441}"/>
    <cellStyle name="40% - Ênfase1 5 8 2" xfId="22056" xr:uid="{FDA93D07-A44D-4848-92C8-DE18737E2AB9}"/>
    <cellStyle name="40% - Ênfase1 5 8 2 2" xfId="22057" xr:uid="{7B1CC455-1C03-4609-9240-21B061411C22}"/>
    <cellStyle name="40% - Ênfase1 5 8 2 3" xfId="22058" xr:uid="{23616E86-1633-4928-B40D-A8715B33F583}"/>
    <cellStyle name="40% - Ênfase1 5 8 2 4" xfId="22059" xr:uid="{9DA14594-3128-4E07-A4AC-28D846B6EE3F}"/>
    <cellStyle name="40% - Ênfase1 5 8 3" xfId="22060" xr:uid="{BBEBA859-7A95-4AC3-B186-CC91C3C5B122}"/>
    <cellStyle name="40% - Ênfase1 5 8 4" xfId="22061" xr:uid="{79A482DF-EDBC-4751-8CEB-E3F7B02A7868}"/>
    <cellStyle name="40% - Ênfase1 5 8 5" xfId="22062" xr:uid="{2D45377D-8FD2-4856-A81A-293A418C070A}"/>
    <cellStyle name="40% - Ênfase1 5 9" xfId="22063" xr:uid="{CE9C1FC3-F84D-4FC5-AC38-9983585ADF5F}"/>
    <cellStyle name="40% - Ênfase1 5 9 2" xfId="22064" xr:uid="{FECE8F75-844B-42A5-BC57-62C499174643}"/>
    <cellStyle name="40% - Ênfase1 5 9 2 2" xfId="22065" xr:uid="{0A9A5B7A-65C2-4AA8-897D-4A9403AA62E4}"/>
    <cellStyle name="40% - Ênfase1 5 9 2 3" xfId="22066" xr:uid="{DAC24A29-B5F9-4363-993E-EA7C5BB7F9BA}"/>
    <cellStyle name="40% - Ênfase1 5 9 2 4" xfId="22067" xr:uid="{8F3556D7-06E6-468E-BF66-AA5A5A4F50EE}"/>
    <cellStyle name="40% - Ênfase1 5 9 3" xfId="22068" xr:uid="{32278A74-08B6-41F8-906A-1E255FA3E808}"/>
    <cellStyle name="40% - Ênfase1 5 9 4" xfId="22069" xr:uid="{D052B7B9-8D6A-4038-B5A9-AC300AF1E6C3}"/>
    <cellStyle name="40% - Ênfase1 5 9 5" xfId="22070" xr:uid="{084B74C5-AAA1-443F-B5F4-9BBF229B0914}"/>
    <cellStyle name="40% - Ênfase1 50" xfId="1558" xr:uid="{FC2EAB94-2388-4A97-AF66-DA2C4CD4CA95}"/>
    <cellStyle name="40% - Ênfase1 50 2" xfId="1559" xr:uid="{C4F32E22-D20A-44D5-86B4-C2F60A74B716}"/>
    <cellStyle name="40% - Ênfase1 51" xfId="1560" xr:uid="{F0E86226-52C1-4FD9-97AC-6C61632CA546}"/>
    <cellStyle name="40% - Ênfase1 51 2" xfId="1561" xr:uid="{A1E4E1EC-6859-425D-86B5-6FC385FD3B0C}"/>
    <cellStyle name="40% - Ênfase1 52" xfId="1562" xr:uid="{D8DDC4BC-A4FD-4F8E-BC75-66BEC6AC3CEA}"/>
    <cellStyle name="40% - Ênfase1 52 2" xfId="1563" xr:uid="{E4C6ADE5-1095-4078-9C11-8DC96B5BE2C7}"/>
    <cellStyle name="40% - Ênfase1 53" xfId="1564" xr:uid="{6E6CD3C9-2A93-4978-A83A-4CDC41CBE0A5}"/>
    <cellStyle name="40% - Ênfase1 53 2" xfId="1565" xr:uid="{7BFC96E6-A167-4952-AB62-BC72DA082E95}"/>
    <cellStyle name="40% - Ênfase1 54" xfId="1566" xr:uid="{3759758C-DD6C-40FC-9B4B-D6634D2CDFA6}"/>
    <cellStyle name="40% - Ênfase1 54 2" xfId="1567" xr:uid="{52EE651D-C827-458F-8653-8E4FE2CC8F4E}"/>
    <cellStyle name="40% - Ênfase1 55" xfId="1568" xr:uid="{9B8EFF73-442D-43F3-B489-27FD0072423A}"/>
    <cellStyle name="40% - Ênfase1 55 2" xfId="1569" xr:uid="{D3F1C12A-518C-4C32-B3DC-50C33B63AB4F}"/>
    <cellStyle name="40% - Ênfase1 56" xfId="1570" xr:uid="{DADB5D9B-C362-49B2-8EA8-FEC88B4BEA8D}"/>
    <cellStyle name="40% - Ênfase1 56 2" xfId="1571" xr:uid="{D3C5BE4D-14FE-4CCE-A01C-A0D344812663}"/>
    <cellStyle name="40% - Ênfase1 57" xfId="1572" xr:uid="{F41AD089-CBA3-43DD-9B21-3436BB9B4002}"/>
    <cellStyle name="40% - Ênfase1 57 2" xfId="1573" xr:uid="{F26AAEB2-2737-4EA8-9F77-4DABE0E49A7B}"/>
    <cellStyle name="40% - Ênfase1 58" xfId="1574" xr:uid="{803CDC8E-71FC-4A33-A56D-99F5C2662F2E}"/>
    <cellStyle name="40% - Ênfase1 58 2" xfId="1575" xr:uid="{1E5FED2C-5C59-40C4-B989-9E8A7DAAFE52}"/>
    <cellStyle name="40% - Ênfase1 59" xfId="1576" xr:uid="{EF486D60-66A6-494D-8A69-11764D864AF0}"/>
    <cellStyle name="40% - Ênfase1 59 2" xfId="1577" xr:uid="{A9D53E28-873A-4E6F-A582-EF935024BC87}"/>
    <cellStyle name="40% - Ênfase1 6" xfId="1578" xr:uid="{29FD259A-96BF-461F-B09A-A81E0D068402}"/>
    <cellStyle name="40% - Ênfase1 6 10" xfId="22071" xr:uid="{E40073AB-BCFB-4904-9D48-FB1B3D425D61}"/>
    <cellStyle name="40% - Ênfase1 6 10 2" xfId="22072" xr:uid="{CE82E732-7DD8-4642-9856-8130EFF67BA9}"/>
    <cellStyle name="40% - Ênfase1 6 10 2 2" xfId="22073" xr:uid="{5FD4CA45-E63D-4952-B5C9-4220DCED07EE}"/>
    <cellStyle name="40% - Ênfase1 6 10 2 3" xfId="22074" xr:uid="{4560DA56-1B64-4A2C-9F33-7FCC99B6B1B4}"/>
    <cellStyle name="40% - Ênfase1 6 10 2 4" xfId="22075" xr:uid="{EB1CA6B0-D6DD-4021-81DD-E5DE3D667229}"/>
    <cellStyle name="40% - Ênfase1 6 10 3" xfId="22076" xr:uid="{B1D692F8-87D5-47C5-8155-C75D51955E2A}"/>
    <cellStyle name="40% - Ênfase1 6 10 4" xfId="22077" xr:uid="{C2DE4198-2ABC-4DB2-BC37-9F4CC26622CC}"/>
    <cellStyle name="40% - Ênfase1 6 10 5" xfId="22078" xr:uid="{9E7B02B1-4B55-40F9-B75C-DAC7BED7F50B}"/>
    <cellStyle name="40% - Ênfase1 6 11" xfId="22079" xr:uid="{EF62CBEC-6C8F-4D1C-8A3C-1031C8EE950C}"/>
    <cellStyle name="40% - Ênfase1 6 11 2" xfId="22080" xr:uid="{8CC0952A-B1AB-4ADF-8B7D-3A4CD50D4B34}"/>
    <cellStyle name="40% - Ênfase1 6 11 2 2" xfId="22081" xr:uid="{5D9E579A-DEE9-471B-AEB3-B94385F138AF}"/>
    <cellStyle name="40% - Ênfase1 6 11 2 3" xfId="22082" xr:uid="{EB84FE6F-EB0A-4280-906F-F37B65244817}"/>
    <cellStyle name="40% - Ênfase1 6 11 2 4" xfId="22083" xr:uid="{90917365-6523-41D9-AC99-287990AA3819}"/>
    <cellStyle name="40% - Ênfase1 6 11 3" xfId="22084" xr:uid="{E8EF2248-B270-43BD-A1B8-95E2EF984C00}"/>
    <cellStyle name="40% - Ênfase1 6 11 4" xfId="22085" xr:uid="{36384CAF-EB3A-4EAF-A829-99663CE394EC}"/>
    <cellStyle name="40% - Ênfase1 6 11 5" xfId="22086" xr:uid="{733E65B5-E629-4F36-A04B-B30D94A53632}"/>
    <cellStyle name="40% - Ênfase1 6 12" xfId="22087" xr:uid="{AEB45A37-B017-4EDE-BB1B-2545590CD73F}"/>
    <cellStyle name="40% - Ênfase1 6 12 2" xfId="22088" xr:uid="{C39AF888-8D19-47AF-8959-B28D8CAEB8A3}"/>
    <cellStyle name="40% - Ênfase1 6 12 3" xfId="22089" xr:uid="{5056E2B9-EF24-4AE2-AEB2-474E40902CE4}"/>
    <cellStyle name="40% - Ênfase1 6 12 4" xfId="22090" xr:uid="{EA71BC76-394C-46A0-8B2E-1C791BCB5B81}"/>
    <cellStyle name="40% - Ênfase1 6 13" xfId="22091" xr:uid="{8E0839ED-0281-43E6-A458-C9FFB9FB0CE3}"/>
    <cellStyle name="40% - Ênfase1 6 14" xfId="22092" xr:uid="{3CF9B807-B0E8-4705-9EE5-6C3BB516C021}"/>
    <cellStyle name="40% - Ênfase1 6 15" xfId="22093" xr:uid="{1CB7FFF4-8347-4DB5-91E5-EDC24F4E39AD}"/>
    <cellStyle name="40% - Ênfase1 6 2" xfId="1579" xr:uid="{3C1D5DA3-7A74-4B36-9627-DE250689F066}"/>
    <cellStyle name="40% - Ênfase1 6 2 2" xfId="1580" xr:uid="{9481AA56-E151-4005-80DE-1E8A71D7DECE}"/>
    <cellStyle name="40% - Ênfase1 6 2 2 2" xfId="22094" xr:uid="{8BFE12BB-D443-4E20-A90E-FC907D7D8B01}"/>
    <cellStyle name="40% - Ênfase1 6 2 2 3" xfId="22095" xr:uid="{D4856E11-4AF6-410F-897B-6F7BDDDB0479}"/>
    <cellStyle name="40% - Ênfase1 6 2 2 4" xfId="22096" xr:uid="{2CFF99A5-CAC8-49BB-A655-EE71DF05C716}"/>
    <cellStyle name="40% - Ênfase1 6 2 3" xfId="22097" xr:uid="{B4201F9A-C432-473A-AF68-CFCC1A5EAA9C}"/>
    <cellStyle name="40% - Ênfase1 6 2 4" xfId="22098" xr:uid="{B8A0E332-E675-4B46-A2D5-6C9DD07E666F}"/>
    <cellStyle name="40% - Ênfase1 6 2 5" xfId="22099" xr:uid="{30B44F62-E874-4E0C-8CBB-FA0127677683}"/>
    <cellStyle name="40% - Ênfase1 6 3" xfId="1581" xr:uid="{DB7B8802-B74D-4CDF-971E-DC94B03E2974}"/>
    <cellStyle name="40% - Ênfase1 6 3 2" xfId="1582" xr:uid="{91376E47-D893-4BF6-8684-8C28665AA7B3}"/>
    <cellStyle name="40% - Ênfase1 6 3 2 2" xfId="22100" xr:uid="{4A67F383-8389-4D5E-BED6-82059B390A83}"/>
    <cellStyle name="40% - Ênfase1 6 3 2 3" xfId="22101" xr:uid="{C6CC5405-FFF7-4FC8-8E6C-DA08FCF0F652}"/>
    <cellStyle name="40% - Ênfase1 6 3 2 4" xfId="22102" xr:uid="{150C1DAA-074D-4F64-AB7D-5C3D28540098}"/>
    <cellStyle name="40% - Ênfase1 6 3 3" xfId="22103" xr:uid="{CF83A10F-E7D2-4093-9018-43FF47F3D273}"/>
    <cellStyle name="40% - Ênfase1 6 3 4" xfId="22104" xr:uid="{72DD6292-DB54-47C7-B24C-229C74185FED}"/>
    <cellStyle name="40% - Ênfase1 6 3 5" xfId="22105" xr:uid="{D263DD6D-4245-4235-B291-DBDEABD3D355}"/>
    <cellStyle name="40% - Ênfase1 6 4" xfId="1583" xr:uid="{20207C02-E767-43DA-996A-6A7BC1D41A04}"/>
    <cellStyle name="40% - Ênfase1 6 4 2" xfId="1584" xr:uid="{F8ED6A3F-3960-416C-B301-6F858BC9D2DA}"/>
    <cellStyle name="40% - Ênfase1 6 4 2 2" xfId="22106" xr:uid="{72693164-1496-4E5A-88B9-42E90063E07E}"/>
    <cellStyle name="40% - Ênfase1 6 4 2 3" xfId="22107" xr:uid="{AA9AABEE-5644-4D4D-AD5B-35F9395215A3}"/>
    <cellStyle name="40% - Ênfase1 6 4 2 4" xfId="22108" xr:uid="{C6E094B6-7440-4D5D-ADEC-325ADA76C900}"/>
    <cellStyle name="40% - Ênfase1 6 4 3" xfId="22109" xr:uid="{66227F5E-F81C-4CDC-84E0-94DC839B6DCE}"/>
    <cellStyle name="40% - Ênfase1 6 4 4" xfId="22110" xr:uid="{8C0DAD58-C810-4141-95CD-54FFBD23F6F2}"/>
    <cellStyle name="40% - Ênfase1 6 4 5" xfId="22111" xr:uid="{BCC95638-2FF0-43FC-B96E-2584018168D9}"/>
    <cellStyle name="40% - Ênfase1 6 5" xfId="1585" xr:uid="{00E23C7E-F7CA-4AB9-96EF-F987CC764A67}"/>
    <cellStyle name="40% - Ênfase1 6 5 2" xfId="1586" xr:uid="{7B342DF8-4BC6-4529-B60B-090F9A4BEBF2}"/>
    <cellStyle name="40% - Ênfase1 6 5 2 2" xfId="22112" xr:uid="{A7903BC5-6750-4FD4-BF81-63BC7EF9CBA3}"/>
    <cellStyle name="40% - Ênfase1 6 5 2 3" xfId="22113" xr:uid="{03CE8E9C-35F8-4812-8CB1-123E7FABF236}"/>
    <cellStyle name="40% - Ênfase1 6 5 2 4" xfId="22114" xr:uid="{BAE6AB0E-E126-4E1A-B02D-845505B8BB6D}"/>
    <cellStyle name="40% - Ênfase1 6 5 3" xfId="22115" xr:uid="{DBDB3FDD-FBF8-4201-AEDA-338B46812096}"/>
    <cellStyle name="40% - Ênfase1 6 5 4" xfId="22116" xr:uid="{D1E5FC47-D0EE-4633-8AB4-82A9BFAFBB19}"/>
    <cellStyle name="40% - Ênfase1 6 5 5" xfId="22117" xr:uid="{5A24F245-352A-4B8D-806F-6AE8A9963AC3}"/>
    <cellStyle name="40% - Ênfase1 6 6" xfId="1587" xr:uid="{545FA04F-F130-4140-84AF-B0C3C324EBF0}"/>
    <cellStyle name="40% - Ênfase1 6 6 2" xfId="1588" xr:uid="{63EB4384-81AE-4BA6-8BFF-B20519C0E809}"/>
    <cellStyle name="40% - Ênfase1 6 6 2 2" xfId="22118" xr:uid="{DF7C7770-C2D8-4283-B090-9FA473702B63}"/>
    <cellStyle name="40% - Ênfase1 6 6 2 3" xfId="22119" xr:uid="{2442E5D0-13BC-46A0-AA60-407B59CB934F}"/>
    <cellStyle name="40% - Ênfase1 6 6 2 4" xfId="22120" xr:uid="{89BAF4EF-0EF2-4591-B5D3-958694E9A6E2}"/>
    <cellStyle name="40% - Ênfase1 6 6 3" xfId="22121" xr:uid="{8A8AD7AA-41A4-443B-A5F0-5C87774DB9A4}"/>
    <cellStyle name="40% - Ênfase1 6 6 4" xfId="22122" xr:uid="{2DBEB908-0B82-4DBF-80DD-580C3E59FC11}"/>
    <cellStyle name="40% - Ênfase1 6 6 5" xfId="22123" xr:uid="{61EC17D1-4071-4CC4-9F13-D49C8F6057A6}"/>
    <cellStyle name="40% - Ênfase1 6 7" xfId="1589" xr:uid="{22FC6813-A18F-4923-BB90-21D41E1D7759}"/>
    <cellStyle name="40% - Ênfase1 6 7 2" xfId="22124" xr:uid="{EDEDBE1D-FAFA-4AC0-A5BE-74397630E559}"/>
    <cellStyle name="40% - Ênfase1 6 7 2 2" xfId="22125" xr:uid="{9F2AAD10-8D7C-433E-B618-3E7F76F6D073}"/>
    <cellStyle name="40% - Ênfase1 6 7 2 3" xfId="22126" xr:uid="{5778BCFA-2DB8-4651-8DC5-AA3C5441EE29}"/>
    <cellStyle name="40% - Ênfase1 6 7 2 4" xfId="22127" xr:uid="{64C64223-5436-4412-9AD6-D2C49063876C}"/>
    <cellStyle name="40% - Ênfase1 6 7 3" xfId="22128" xr:uid="{CE1AAF45-4D14-4B4F-96FC-1C678BC455B2}"/>
    <cellStyle name="40% - Ênfase1 6 7 4" xfId="22129" xr:uid="{D15D91D2-076C-4C1E-8A2E-C7FDB1776215}"/>
    <cellStyle name="40% - Ênfase1 6 7 5" xfId="22130" xr:uid="{46B84C48-31FF-46ED-9C2C-8C3B121035B7}"/>
    <cellStyle name="40% - Ênfase1 6 8" xfId="22131" xr:uid="{050C847E-C12F-48C8-BA82-AEFF37403CE6}"/>
    <cellStyle name="40% - Ênfase1 6 8 2" xfId="22132" xr:uid="{1DFC1C93-653D-4738-9922-CA97993EABC7}"/>
    <cellStyle name="40% - Ênfase1 6 8 2 2" xfId="22133" xr:uid="{CA22EBB6-D5F7-4153-A6F3-B0AFF892FD62}"/>
    <cellStyle name="40% - Ênfase1 6 8 2 3" xfId="22134" xr:uid="{87B48995-BFA2-4AA7-B29D-72BE93E44D03}"/>
    <cellStyle name="40% - Ênfase1 6 8 2 4" xfId="22135" xr:uid="{E7E26B39-43A9-426B-84FE-CB71A3E97BA9}"/>
    <cellStyle name="40% - Ênfase1 6 8 3" xfId="22136" xr:uid="{E23410A5-403C-487A-9BA5-FE101AA9BB2D}"/>
    <cellStyle name="40% - Ênfase1 6 8 4" xfId="22137" xr:uid="{6D405A27-14C9-4EFC-8946-6377DF09D66E}"/>
    <cellStyle name="40% - Ênfase1 6 8 5" xfId="22138" xr:uid="{9A2220E2-829F-4FD8-B931-D942208A3C2D}"/>
    <cellStyle name="40% - Ênfase1 6 9" xfId="22139" xr:uid="{20592793-6D69-4580-9EFB-0C463A3D4CE7}"/>
    <cellStyle name="40% - Ênfase1 6 9 2" xfId="22140" xr:uid="{D436CF66-F2E3-401B-B9F4-E694E7F0A2AE}"/>
    <cellStyle name="40% - Ênfase1 6 9 2 2" xfId="22141" xr:uid="{03AC2C58-08F6-4CEC-B076-8328B76144EA}"/>
    <cellStyle name="40% - Ênfase1 6 9 2 3" xfId="22142" xr:uid="{666066CC-95F8-4C3C-82B6-8282FE537198}"/>
    <cellStyle name="40% - Ênfase1 6 9 2 4" xfId="22143" xr:uid="{8514E232-D191-47B3-9941-FB8682259DA0}"/>
    <cellStyle name="40% - Ênfase1 6 9 3" xfId="22144" xr:uid="{18CD93A5-E96F-4FBC-8E62-3A300A68178A}"/>
    <cellStyle name="40% - Ênfase1 6 9 4" xfId="22145" xr:uid="{CE71E57D-709C-4A9C-8916-2E3A5DB72B6A}"/>
    <cellStyle name="40% - Ênfase1 6 9 5" xfId="22146" xr:uid="{55779D0D-DF6E-4D5E-A381-25AB0BADE41B}"/>
    <cellStyle name="40% - Ênfase1 60" xfId="1590" xr:uid="{0D88F19E-B1C9-48AE-A911-54F14E041582}"/>
    <cellStyle name="40% - Ênfase1 60 2" xfId="1591" xr:uid="{139C2A64-7F1D-4EF7-9242-3F343733BFA3}"/>
    <cellStyle name="40% - Ênfase1 61" xfId="1592" xr:uid="{E188E0E8-9B98-4F19-8E40-E62BDA1B47F8}"/>
    <cellStyle name="40% - Ênfase1 61 2" xfId="1593" xr:uid="{0578D2BF-ADB1-491C-87D2-63BCFD519078}"/>
    <cellStyle name="40% - Ênfase1 62" xfId="1594" xr:uid="{767C7988-EC48-4E59-A287-98999FC57683}"/>
    <cellStyle name="40% - Ênfase1 62 2" xfId="1595" xr:uid="{E6F3AB2A-183A-48CB-B3AC-752C0D1F9184}"/>
    <cellStyle name="40% - Ênfase1 63" xfId="1596" xr:uid="{144FF73B-98D2-465C-8DCA-8D0FF4BD9A27}"/>
    <cellStyle name="40% - Ênfase1 63 2" xfId="1597" xr:uid="{52A0C42A-FF2D-4511-91A6-023DF615CF15}"/>
    <cellStyle name="40% - Ênfase1 64" xfId="1598" xr:uid="{F0E6AFA3-1CD0-40F1-9756-B75C3AFD44E5}"/>
    <cellStyle name="40% - Ênfase1 65" xfId="22147" xr:uid="{91682A9D-0A90-4972-9D1D-8D575756C0A5}"/>
    <cellStyle name="40% - Ênfase1 66" xfId="22148" xr:uid="{2569DC80-36F3-43CF-85A5-3B8583DEB206}"/>
    <cellStyle name="40% - Ênfase1 67" xfId="22149" xr:uid="{B867BA14-DCE2-4B95-90BD-9B8A107994CA}"/>
    <cellStyle name="40% - Ênfase1 68" xfId="22150" xr:uid="{F898535D-C64C-4B09-84A0-32DAEBF4770A}"/>
    <cellStyle name="40% - Ênfase1 69" xfId="22151" xr:uid="{A4FFEBC8-3605-4938-98C1-518C3D66DB8F}"/>
    <cellStyle name="40% - Ênfase1 7" xfId="1599" xr:uid="{3C2464FF-3364-44DB-BC13-58C603386464}"/>
    <cellStyle name="40% - Ênfase1 7 10" xfId="22152" xr:uid="{68BC7CCD-A1CF-4EF9-83C6-854DB8F6A399}"/>
    <cellStyle name="40% - Ênfase1 7 10 2" xfId="22153" xr:uid="{2BB203B0-B14E-4688-8424-8A9576D90291}"/>
    <cellStyle name="40% - Ênfase1 7 10 2 2" xfId="22154" xr:uid="{6A7527FB-609C-4EF8-AA10-435AFBC03E30}"/>
    <cellStyle name="40% - Ênfase1 7 10 2 3" xfId="22155" xr:uid="{44A4E84D-D46E-4FF6-B9DF-3ABDBB596774}"/>
    <cellStyle name="40% - Ênfase1 7 10 2 4" xfId="22156" xr:uid="{A2551566-A0BA-4CDC-B831-58BCD20B7056}"/>
    <cellStyle name="40% - Ênfase1 7 10 3" xfId="22157" xr:uid="{AEAC3761-DA8E-4C9A-A8DD-058EF56D483F}"/>
    <cellStyle name="40% - Ênfase1 7 10 4" xfId="22158" xr:uid="{1C6E7B36-2916-4EBC-83A9-1BDF442A72E3}"/>
    <cellStyle name="40% - Ênfase1 7 10 5" xfId="22159" xr:uid="{553FC56C-CE91-4C08-9497-998E6BAE551A}"/>
    <cellStyle name="40% - Ênfase1 7 11" xfId="22160" xr:uid="{D9B1FCCC-879E-4538-AE72-65E73624011C}"/>
    <cellStyle name="40% - Ênfase1 7 11 2" xfId="22161" xr:uid="{25BA074F-7C2F-496B-BD5A-BD73B5B2C1E7}"/>
    <cellStyle name="40% - Ênfase1 7 11 2 2" xfId="22162" xr:uid="{CC5F2134-9D04-4924-A566-3417519EA9AD}"/>
    <cellStyle name="40% - Ênfase1 7 11 2 3" xfId="22163" xr:uid="{6DE06491-BB0E-4D23-A544-ECE0DD4E0BF7}"/>
    <cellStyle name="40% - Ênfase1 7 11 2 4" xfId="22164" xr:uid="{EB0682D9-8A15-45D6-8B86-F2632F217D2D}"/>
    <cellStyle name="40% - Ênfase1 7 11 3" xfId="22165" xr:uid="{4A3C5704-98AA-4EEF-B0FB-955ADDB335FB}"/>
    <cellStyle name="40% - Ênfase1 7 11 4" xfId="22166" xr:uid="{9DE70724-70B0-42E3-B192-77B8E61530D9}"/>
    <cellStyle name="40% - Ênfase1 7 11 5" xfId="22167" xr:uid="{FB6953BC-CAF9-49C2-8FE3-C186724EF0E9}"/>
    <cellStyle name="40% - Ênfase1 7 12" xfId="22168" xr:uid="{94090A08-E906-43D3-9278-D3CEE7A47B0D}"/>
    <cellStyle name="40% - Ênfase1 7 12 2" xfId="22169" xr:uid="{07536755-CFA8-4F85-BF1D-6F5A4DCFE0C2}"/>
    <cellStyle name="40% - Ênfase1 7 12 3" xfId="22170" xr:uid="{6C812B70-AAB7-4A08-83F0-64750E09128D}"/>
    <cellStyle name="40% - Ênfase1 7 12 4" xfId="22171" xr:uid="{D0CB0051-119D-4EE6-92EE-270C115F8CBE}"/>
    <cellStyle name="40% - Ênfase1 7 13" xfId="22172" xr:uid="{F9493130-5E91-46D7-AD8A-662F332B95D4}"/>
    <cellStyle name="40% - Ênfase1 7 14" xfId="22173" xr:uid="{B3332B94-11A9-428C-9F8D-68A81ADF2CBA}"/>
    <cellStyle name="40% - Ênfase1 7 15" xfId="22174" xr:uid="{45EFBA5B-1090-4EE6-9D47-3A0CA54C529A}"/>
    <cellStyle name="40% - Ênfase1 7 2" xfId="1600" xr:uid="{078756E0-0AF1-4DC0-9347-7292C0CDFE61}"/>
    <cellStyle name="40% - Ênfase1 7 2 2" xfId="1601" xr:uid="{7725A1EC-69A8-4A85-8129-E7FECF61EDB4}"/>
    <cellStyle name="40% - Ênfase1 7 2 2 2" xfId="22175" xr:uid="{44B142C9-E90D-42C5-994F-0A8004DA11D1}"/>
    <cellStyle name="40% - Ênfase1 7 2 2 3" xfId="22176" xr:uid="{0126E23E-58B8-488F-B64E-22BA2148BD33}"/>
    <cellStyle name="40% - Ênfase1 7 2 2 4" xfId="22177" xr:uid="{F5C938FD-AA16-48C1-B603-E4F7352195E3}"/>
    <cellStyle name="40% - Ênfase1 7 2 3" xfId="22178" xr:uid="{EF52936C-B677-4999-A42A-43769216B9D9}"/>
    <cellStyle name="40% - Ênfase1 7 2 4" xfId="22179" xr:uid="{0FEA0832-6668-49E7-B8D0-A2940656272A}"/>
    <cellStyle name="40% - Ênfase1 7 2 5" xfId="22180" xr:uid="{5166614E-2F76-45B3-B290-EE5155CF19E5}"/>
    <cellStyle name="40% - Ênfase1 7 3" xfId="1602" xr:uid="{0DAA192E-40BB-4A8F-95E7-60E09CF8DBCE}"/>
    <cellStyle name="40% - Ênfase1 7 3 2" xfId="1603" xr:uid="{24971500-A22B-4B10-83DD-F9FA9B29A4C6}"/>
    <cellStyle name="40% - Ênfase1 7 3 2 2" xfId="22181" xr:uid="{6B5729F4-B7A5-4E30-B02D-71444DFEC290}"/>
    <cellStyle name="40% - Ênfase1 7 3 2 3" xfId="22182" xr:uid="{1CAB567F-E25A-4F33-B58B-B8ABB76F2ECB}"/>
    <cellStyle name="40% - Ênfase1 7 3 2 4" xfId="22183" xr:uid="{C71BBF12-9E06-4CFA-AFCE-B074D0A79721}"/>
    <cellStyle name="40% - Ênfase1 7 3 3" xfId="22184" xr:uid="{C763D431-46FA-470A-AD54-010F0F964E49}"/>
    <cellStyle name="40% - Ênfase1 7 3 4" xfId="22185" xr:uid="{1C4A3BD1-9F3E-4462-B248-307E08D3ECCF}"/>
    <cellStyle name="40% - Ênfase1 7 3 5" xfId="22186" xr:uid="{6616F33D-5A36-4F90-AC3B-5EB5832C3882}"/>
    <cellStyle name="40% - Ênfase1 7 4" xfId="1604" xr:uid="{CE303625-F6D5-4AF0-8B23-4D3AD83DFD73}"/>
    <cellStyle name="40% - Ênfase1 7 4 2" xfId="1605" xr:uid="{0B3724D7-CC97-4FEF-807C-C06C50D27DAA}"/>
    <cellStyle name="40% - Ênfase1 7 4 2 2" xfId="22187" xr:uid="{93DD057B-9262-462D-9060-7BB1DC44BEB3}"/>
    <cellStyle name="40% - Ênfase1 7 4 2 3" xfId="22188" xr:uid="{A3C53DCD-09D0-480D-942F-D83130D18249}"/>
    <cellStyle name="40% - Ênfase1 7 4 2 4" xfId="22189" xr:uid="{B66A624D-792E-4342-90F3-F71AC4DD98C1}"/>
    <cellStyle name="40% - Ênfase1 7 4 3" xfId="22190" xr:uid="{F52C2016-FA61-4F57-96CD-EDCC307C81C6}"/>
    <cellStyle name="40% - Ênfase1 7 4 4" xfId="22191" xr:uid="{D9230935-35F4-42A9-98B7-FBF067470C6D}"/>
    <cellStyle name="40% - Ênfase1 7 4 5" xfId="22192" xr:uid="{74432AA9-4E9B-4D52-A88C-153DF674CCB6}"/>
    <cellStyle name="40% - Ênfase1 7 5" xfId="1606" xr:uid="{FD6DDD97-4452-4F57-A601-472D751F92BC}"/>
    <cellStyle name="40% - Ênfase1 7 5 2" xfId="1607" xr:uid="{6A991661-D7EA-4CF0-A93B-0B0A3F706203}"/>
    <cellStyle name="40% - Ênfase1 7 5 2 2" xfId="22193" xr:uid="{9C47DCB7-877F-474A-A0CE-CB30C4573E2D}"/>
    <cellStyle name="40% - Ênfase1 7 5 2 3" xfId="22194" xr:uid="{C95792DA-3533-4EDB-840D-CBD9CF6C1D53}"/>
    <cellStyle name="40% - Ênfase1 7 5 2 4" xfId="22195" xr:uid="{E3F639F6-A1B2-4D7B-BD74-45A42E016A0D}"/>
    <cellStyle name="40% - Ênfase1 7 5 3" xfId="22196" xr:uid="{D602C816-2086-4868-99CF-CA2184F14E05}"/>
    <cellStyle name="40% - Ênfase1 7 5 4" xfId="22197" xr:uid="{CF67C732-D57B-4B3D-A947-D87BC73B04B2}"/>
    <cellStyle name="40% - Ênfase1 7 5 5" xfId="22198" xr:uid="{E2DA1843-FE53-4491-81B9-53223708BD30}"/>
    <cellStyle name="40% - Ênfase1 7 6" xfId="1608" xr:uid="{784D3BDE-3980-47E0-913D-AEBA000BF755}"/>
    <cellStyle name="40% - Ênfase1 7 6 2" xfId="1609" xr:uid="{9AC236DD-62BE-48DE-A6AF-CF044C0A618F}"/>
    <cellStyle name="40% - Ênfase1 7 6 2 2" xfId="22199" xr:uid="{39D5F000-735D-4F41-98BC-73F9AA5697AD}"/>
    <cellStyle name="40% - Ênfase1 7 6 2 3" xfId="22200" xr:uid="{643873D5-3DBA-4E28-89F8-997937CBBA7F}"/>
    <cellStyle name="40% - Ênfase1 7 6 2 4" xfId="22201" xr:uid="{675C94D9-6CD7-4150-A5F9-48CF321C216B}"/>
    <cellStyle name="40% - Ênfase1 7 6 3" xfId="22202" xr:uid="{FDC29CCE-47EF-4439-85F5-B6769E28C725}"/>
    <cellStyle name="40% - Ênfase1 7 6 4" xfId="22203" xr:uid="{70A7A010-018F-4EBA-AAA9-DE4192B1D271}"/>
    <cellStyle name="40% - Ênfase1 7 6 5" xfId="22204" xr:uid="{46EA534F-5181-4543-8917-26A6C2ACF52E}"/>
    <cellStyle name="40% - Ênfase1 7 7" xfId="1610" xr:uid="{4A91C984-B703-4B7D-9ABA-9D8DD051C4CD}"/>
    <cellStyle name="40% - Ênfase1 7 7 2" xfId="22205" xr:uid="{91EEC516-6700-4FAA-92AC-DDB7CB809CD0}"/>
    <cellStyle name="40% - Ênfase1 7 7 2 2" xfId="22206" xr:uid="{2B533C68-4554-48EE-868E-F9CA2FF950E0}"/>
    <cellStyle name="40% - Ênfase1 7 7 2 3" xfId="22207" xr:uid="{D29C1699-991A-401C-B7C4-87F173E8DE3E}"/>
    <cellStyle name="40% - Ênfase1 7 7 2 4" xfId="22208" xr:uid="{E7E0D550-06ED-4966-BE6A-AB2614C9A5CA}"/>
    <cellStyle name="40% - Ênfase1 7 7 3" xfId="22209" xr:uid="{2D0FF29F-4981-47D3-872E-351ECC51EF0F}"/>
    <cellStyle name="40% - Ênfase1 7 7 4" xfId="22210" xr:uid="{4F847FF1-1DDD-488E-B13F-EAFDF6295E83}"/>
    <cellStyle name="40% - Ênfase1 7 7 5" xfId="22211" xr:uid="{611E36B6-1162-4DD9-B087-30D4A797B3D3}"/>
    <cellStyle name="40% - Ênfase1 7 8" xfId="22212" xr:uid="{4C0BB491-D52F-4250-BBD2-80420CC5F4C8}"/>
    <cellStyle name="40% - Ênfase1 7 8 2" xfId="22213" xr:uid="{328A38D6-84F2-45AB-9AEB-2A012785E7C1}"/>
    <cellStyle name="40% - Ênfase1 7 8 2 2" xfId="22214" xr:uid="{EB7FA842-8131-4D7A-8FB6-C9E3E5131D9E}"/>
    <cellStyle name="40% - Ênfase1 7 8 2 3" xfId="22215" xr:uid="{F5292B71-9D71-446C-B130-C8C7A40B1855}"/>
    <cellStyle name="40% - Ênfase1 7 8 2 4" xfId="22216" xr:uid="{B252ECD5-B6A6-4BB1-92EF-BAC54275AD19}"/>
    <cellStyle name="40% - Ênfase1 7 8 3" xfId="22217" xr:uid="{BC61FDC5-C755-4CC2-810E-843432950464}"/>
    <cellStyle name="40% - Ênfase1 7 8 4" xfId="22218" xr:uid="{4753FE05-0FEB-49DE-8191-A0BFF6DD777B}"/>
    <cellStyle name="40% - Ênfase1 7 8 5" xfId="22219" xr:uid="{D5AD24FA-31CD-41D4-9B7D-22819F9609D8}"/>
    <cellStyle name="40% - Ênfase1 7 9" xfId="22220" xr:uid="{9B833864-3C46-457F-A404-B5A0B54A3801}"/>
    <cellStyle name="40% - Ênfase1 7 9 2" xfId="22221" xr:uid="{D8807A58-6065-4995-82FD-ED53BDA56D54}"/>
    <cellStyle name="40% - Ênfase1 7 9 2 2" xfId="22222" xr:uid="{DC08BEDF-3F26-45F3-8DED-1B80824D2F8C}"/>
    <cellStyle name="40% - Ênfase1 7 9 2 3" xfId="22223" xr:uid="{2348FAE2-39AC-4C6F-9336-EF888FFEB0E6}"/>
    <cellStyle name="40% - Ênfase1 7 9 2 4" xfId="22224" xr:uid="{611DA540-BCBA-4876-96FB-5D61BE70C6DE}"/>
    <cellStyle name="40% - Ênfase1 7 9 3" xfId="22225" xr:uid="{9768961A-698D-40C9-8199-3F16D81FA34A}"/>
    <cellStyle name="40% - Ênfase1 7 9 4" xfId="22226" xr:uid="{3A9CE2E0-C15E-4664-91F3-68A09CCC5832}"/>
    <cellStyle name="40% - Ênfase1 7 9 5" xfId="22227" xr:uid="{C8ADC13D-92FF-4CB2-B484-9B4732075F32}"/>
    <cellStyle name="40% - Ênfase1 70" xfId="22228" xr:uid="{D7C7E97D-D7DC-46EF-AE61-1A3094C796D7}"/>
    <cellStyle name="40% - Ênfase1 71" xfId="22229" xr:uid="{63858E70-19C3-487D-8115-C36CCD1E20DC}"/>
    <cellStyle name="40% - Ênfase1 72" xfId="22230" xr:uid="{4630F883-D604-49FB-B232-4874686957F1}"/>
    <cellStyle name="40% - Ênfase1 73" xfId="22231" xr:uid="{1B195E42-9087-446C-88D7-F8FF03E2C403}"/>
    <cellStyle name="40% - Ênfase1 74" xfId="22232" xr:uid="{FD9C1598-B3AB-4169-8B22-8A640A39E9F0}"/>
    <cellStyle name="40% - Ênfase1 75" xfId="22233" xr:uid="{C784E69F-1D32-426B-A959-F1E011E54B6E}"/>
    <cellStyle name="40% - Ênfase1 76" xfId="22234" xr:uid="{E2107EA4-98B5-4441-A7EF-56D93B0C4B87}"/>
    <cellStyle name="40% - Ênfase1 77" xfId="22235" xr:uid="{0A41E43B-4F7D-4972-AEF9-7B220CD48E31}"/>
    <cellStyle name="40% - Ênfase1 78" xfId="22236" xr:uid="{3EB36944-4BFF-4C54-AB6A-9D699F3B3D3F}"/>
    <cellStyle name="40% - Ênfase1 79" xfId="22237" xr:uid="{C72F0491-1BA4-4ADA-8E9D-447F3E17BD75}"/>
    <cellStyle name="40% - Ênfase1 8" xfId="1611" xr:uid="{639B9168-DA76-4EB5-9FD0-2EDF594613C2}"/>
    <cellStyle name="40% - Ênfase1 8 10" xfId="22238" xr:uid="{A8EAC9C8-FDCB-4F0F-A99C-2552BA73C591}"/>
    <cellStyle name="40% - Ênfase1 8 10 2" xfId="22239" xr:uid="{7E1E1FF9-56C5-485A-81E7-FA34C076D0D2}"/>
    <cellStyle name="40% - Ênfase1 8 10 2 2" xfId="22240" xr:uid="{93218C69-CA18-4EEA-88DE-B1A9CF1F6799}"/>
    <cellStyle name="40% - Ênfase1 8 10 2 3" xfId="22241" xr:uid="{E72ABCFC-2724-46EA-851B-9E31F0CE61B3}"/>
    <cellStyle name="40% - Ênfase1 8 10 2 4" xfId="22242" xr:uid="{D1912C65-8360-484D-A14C-E49618DE6163}"/>
    <cellStyle name="40% - Ênfase1 8 10 3" xfId="22243" xr:uid="{5767B671-1575-4EC2-A75C-71DD7A06B486}"/>
    <cellStyle name="40% - Ênfase1 8 10 4" xfId="22244" xr:uid="{6772B2F0-5C49-4389-A56C-6DA56AF2B93A}"/>
    <cellStyle name="40% - Ênfase1 8 10 5" xfId="22245" xr:uid="{54B0A7D1-49B3-41AA-9115-F53D5C841B02}"/>
    <cellStyle name="40% - Ênfase1 8 11" xfId="22246" xr:uid="{6F0E0C81-875E-4B20-8E49-AB3A7A5745E7}"/>
    <cellStyle name="40% - Ênfase1 8 11 2" xfId="22247" xr:uid="{30D9C001-A3FB-4414-929C-7B8A3E102BCA}"/>
    <cellStyle name="40% - Ênfase1 8 11 2 2" xfId="22248" xr:uid="{03D1017D-407F-4F3A-B9E5-E7D9CFD281AB}"/>
    <cellStyle name="40% - Ênfase1 8 11 2 3" xfId="22249" xr:uid="{2C2B85A1-8519-4346-A0F6-4BD229566913}"/>
    <cellStyle name="40% - Ênfase1 8 11 2 4" xfId="22250" xr:uid="{4016C37B-2C93-464A-90C4-07C956CCC384}"/>
    <cellStyle name="40% - Ênfase1 8 11 3" xfId="22251" xr:uid="{E619D9F4-C1AE-4D21-A63A-500AAA95773E}"/>
    <cellStyle name="40% - Ênfase1 8 11 4" xfId="22252" xr:uid="{8AB1C5E4-9943-4806-A47B-A3201DA77A2B}"/>
    <cellStyle name="40% - Ênfase1 8 11 5" xfId="22253" xr:uid="{84643473-4F3A-4565-9829-9944C1F8568D}"/>
    <cellStyle name="40% - Ênfase1 8 12" xfId="22254" xr:uid="{A0411688-5E4C-46D5-B8EE-045FF392B7D4}"/>
    <cellStyle name="40% - Ênfase1 8 12 2" xfId="22255" xr:uid="{772B7849-6A15-4806-9D9B-3E2DECD49299}"/>
    <cellStyle name="40% - Ênfase1 8 12 3" xfId="22256" xr:uid="{85A4BC36-CA96-4F64-9E31-AC9D9C6E0D66}"/>
    <cellStyle name="40% - Ênfase1 8 12 4" xfId="22257" xr:uid="{A8A5830D-52BC-41A5-AD7A-8634E6410C36}"/>
    <cellStyle name="40% - Ênfase1 8 13" xfId="22258" xr:uid="{65D04BD1-CAC3-464A-A19B-AC3FF630DA95}"/>
    <cellStyle name="40% - Ênfase1 8 14" xfId="22259" xr:uid="{3AFDF592-6B1C-49B4-A692-5490C1B352AE}"/>
    <cellStyle name="40% - Ênfase1 8 15" xfId="22260" xr:uid="{6733DF5F-2ACD-47BC-91FA-8F3B2C384D61}"/>
    <cellStyle name="40% - Ênfase1 8 2" xfId="1612" xr:uid="{9136C7E6-2228-44ED-AAE0-134DE96402E4}"/>
    <cellStyle name="40% - Ênfase1 8 2 2" xfId="1613" xr:uid="{C098DC78-494A-4553-9452-A8C7768F7F10}"/>
    <cellStyle name="40% - Ênfase1 8 2 2 2" xfId="22261" xr:uid="{1FF04C23-5425-4C84-B557-2757E7727162}"/>
    <cellStyle name="40% - Ênfase1 8 2 2 3" xfId="22262" xr:uid="{35E5B5AA-E340-4920-BC36-A405757BCBBD}"/>
    <cellStyle name="40% - Ênfase1 8 2 2 4" xfId="22263" xr:uid="{5D15F511-EA83-4F77-AB72-4F3094E6C750}"/>
    <cellStyle name="40% - Ênfase1 8 2 3" xfId="22264" xr:uid="{13A8FED0-A90B-44B5-B399-76BFEEF24FE0}"/>
    <cellStyle name="40% - Ênfase1 8 2 4" xfId="22265" xr:uid="{C03F3682-8821-4D77-87C3-67CBAF343480}"/>
    <cellStyle name="40% - Ênfase1 8 2 5" xfId="22266" xr:uid="{CD3E9A65-1B4A-4B02-9C1E-C2057FC3553A}"/>
    <cellStyle name="40% - Ênfase1 8 3" xfId="1614" xr:uid="{4E5F487E-42A3-47FF-95BC-C8BC04A8D3EA}"/>
    <cellStyle name="40% - Ênfase1 8 3 2" xfId="1615" xr:uid="{4E36CF33-2672-4004-87E8-D77FE20A0108}"/>
    <cellStyle name="40% - Ênfase1 8 3 2 2" xfId="22267" xr:uid="{26989FF0-BB01-4468-A1F8-1EA42095C854}"/>
    <cellStyle name="40% - Ênfase1 8 3 2 3" xfId="22268" xr:uid="{19E8CA80-8B18-4DDD-AB20-28037A9567E1}"/>
    <cellStyle name="40% - Ênfase1 8 3 2 4" xfId="22269" xr:uid="{4AA06425-F71D-49DC-8188-7AC34ACD31B0}"/>
    <cellStyle name="40% - Ênfase1 8 3 3" xfId="22270" xr:uid="{6CD3C91A-C9D1-4CAD-A346-77EC6C83D99D}"/>
    <cellStyle name="40% - Ênfase1 8 3 4" xfId="22271" xr:uid="{0AD8489E-9F1A-49C2-9168-F5ACDCE61386}"/>
    <cellStyle name="40% - Ênfase1 8 3 5" xfId="22272" xr:uid="{13E2662C-F500-44B4-9576-FA91E652F7C8}"/>
    <cellStyle name="40% - Ênfase1 8 4" xfId="1616" xr:uid="{E7250B09-4199-4CD1-AE77-0F86E982B987}"/>
    <cellStyle name="40% - Ênfase1 8 4 2" xfId="1617" xr:uid="{A648F538-8915-4EE4-AF06-395F74FF23C3}"/>
    <cellStyle name="40% - Ênfase1 8 4 2 2" xfId="22273" xr:uid="{CAF8FD86-2B4A-40E6-A241-ED8CC2E01AA0}"/>
    <cellStyle name="40% - Ênfase1 8 4 2 3" xfId="22274" xr:uid="{5952FB8D-0BAF-467B-ABE6-CE6FA08EF456}"/>
    <cellStyle name="40% - Ênfase1 8 4 2 4" xfId="22275" xr:uid="{80D64016-BD46-4B66-ADBD-62850B51A458}"/>
    <cellStyle name="40% - Ênfase1 8 4 3" xfId="22276" xr:uid="{16FE2CE2-42F6-4ADA-A157-F7D01C842C71}"/>
    <cellStyle name="40% - Ênfase1 8 4 4" xfId="22277" xr:uid="{2ABF6172-0604-4785-8E49-127110FED065}"/>
    <cellStyle name="40% - Ênfase1 8 4 5" xfId="22278" xr:uid="{5B903177-3B38-4981-83F3-E09669CC5A21}"/>
    <cellStyle name="40% - Ênfase1 8 5" xfId="1618" xr:uid="{33DEA95F-6E75-46EA-9978-CAD2C87C1658}"/>
    <cellStyle name="40% - Ênfase1 8 5 2" xfId="1619" xr:uid="{9F3CE8DE-E8E1-4A39-84F8-DB2918A552AC}"/>
    <cellStyle name="40% - Ênfase1 8 5 2 2" xfId="22279" xr:uid="{840B11A0-AD1E-4BA6-A35F-451F18A7C8CE}"/>
    <cellStyle name="40% - Ênfase1 8 5 2 3" xfId="22280" xr:uid="{0027C1FE-DF23-47B5-BE3A-EE06DCCC05CF}"/>
    <cellStyle name="40% - Ênfase1 8 5 2 4" xfId="22281" xr:uid="{C89861C0-F4D4-4727-B8BA-B13419C59F13}"/>
    <cellStyle name="40% - Ênfase1 8 5 3" xfId="22282" xr:uid="{E7A00DEE-5391-4E8F-9029-FC700BF41EDE}"/>
    <cellStyle name="40% - Ênfase1 8 5 4" xfId="22283" xr:uid="{B7F4B3F3-9E54-4E80-8E5D-EC42F1C9C3C3}"/>
    <cellStyle name="40% - Ênfase1 8 5 5" xfId="22284" xr:uid="{8C1FB226-F7B9-4F6D-A3CE-20761C5107AB}"/>
    <cellStyle name="40% - Ênfase1 8 6" xfId="1620" xr:uid="{6782EBE5-FC77-41E4-B4C1-0344155FDEF4}"/>
    <cellStyle name="40% - Ênfase1 8 6 2" xfId="1621" xr:uid="{40409B05-B6D4-4E5B-AA35-65C2579B6BB5}"/>
    <cellStyle name="40% - Ênfase1 8 6 2 2" xfId="22285" xr:uid="{22A3E8D1-B2BB-423F-BA00-054C2045C655}"/>
    <cellStyle name="40% - Ênfase1 8 6 2 3" xfId="22286" xr:uid="{0176E1F1-29BB-4A26-AA9E-C273FE7DBFEB}"/>
    <cellStyle name="40% - Ênfase1 8 6 2 4" xfId="22287" xr:uid="{EA33016A-2000-428B-A4C0-CB6DF5ECC23D}"/>
    <cellStyle name="40% - Ênfase1 8 6 3" xfId="22288" xr:uid="{C90EC48A-9993-4C1A-9B7E-80FC9BB021ED}"/>
    <cellStyle name="40% - Ênfase1 8 6 4" xfId="22289" xr:uid="{A6E9C6C4-32FF-4889-8F15-E36894705757}"/>
    <cellStyle name="40% - Ênfase1 8 6 5" xfId="22290" xr:uid="{4C3028F8-20A6-43F8-88C4-EEB0ED14633A}"/>
    <cellStyle name="40% - Ênfase1 8 7" xfId="1622" xr:uid="{C8B60306-BD7D-45E7-9947-65065E79CFD0}"/>
    <cellStyle name="40% - Ênfase1 8 7 2" xfId="22291" xr:uid="{501B86E0-1AE5-4FBD-918D-E28083B1492A}"/>
    <cellStyle name="40% - Ênfase1 8 7 2 2" xfId="22292" xr:uid="{FE407452-636D-4BA4-94DE-03430D519D84}"/>
    <cellStyle name="40% - Ênfase1 8 7 2 3" xfId="22293" xr:uid="{769B8EBA-4120-476A-8E1F-EAC85969EEE1}"/>
    <cellStyle name="40% - Ênfase1 8 7 2 4" xfId="22294" xr:uid="{15793123-D7E8-41EF-99D2-4F076B89559D}"/>
    <cellStyle name="40% - Ênfase1 8 7 3" xfId="22295" xr:uid="{9F1792F4-FD5C-4DED-A6FE-49DF9C86EEF2}"/>
    <cellStyle name="40% - Ênfase1 8 7 4" xfId="22296" xr:uid="{3171A622-D58D-4EEA-95FF-5026EE62E3EC}"/>
    <cellStyle name="40% - Ênfase1 8 7 5" xfId="22297" xr:uid="{E071121A-814C-4209-94C8-FCE0F5C7E018}"/>
    <cellStyle name="40% - Ênfase1 8 8" xfId="22298" xr:uid="{0A332AF6-5998-43E0-A1E1-887DE2875BDD}"/>
    <cellStyle name="40% - Ênfase1 8 8 2" xfId="22299" xr:uid="{A5259F93-49B3-452A-9DAA-9EAAA82AB46C}"/>
    <cellStyle name="40% - Ênfase1 8 8 2 2" xfId="22300" xr:uid="{37DBF72C-6CF1-4E60-8E5B-A9EAABA601C6}"/>
    <cellStyle name="40% - Ênfase1 8 8 2 3" xfId="22301" xr:uid="{7F5C4EEE-29AE-4BA6-BB8A-00EF66977E2F}"/>
    <cellStyle name="40% - Ênfase1 8 8 2 4" xfId="22302" xr:uid="{128EDD98-19B0-42FB-AE00-DC1A8A2ABF49}"/>
    <cellStyle name="40% - Ênfase1 8 8 3" xfId="22303" xr:uid="{59A6F97A-49D2-4FAD-81AF-CB58D82A19F2}"/>
    <cellStyle name="40% - Ênfase1 8 8 4" xfId="22304" xr:uid="{6FF83BBA-8917-4568-9C5C-0DAFBFEFB96C}"/>
    <cellStyle name="40% - Ênfase1 8 8 5" xfId="22305" xr:uid="{C7289091-9D9B-4D9B-AA42-628957021AF0}"/>
    <cellStyle name="40% - Ênfase1 8 9" xfId="22306" xr:uid="{025BB35D-0C84-4EF2-8BE9-07B69F3BDD89}"/>
    <cellStyle name="40% - Ênfase1 8 9 2" xfId="22307" xr:uid="{8C333CF0-075B-4B7B-85E1-DD76B3062E40}"/>
    <cellStyle name="40% - Ênfase1 8 9 2 2" xfId="22308" xr:uid="{5B68C21F-AB48-4D54-97F3-F6495BA575F3}"/>
    <cellStyle name="40% - Ênfase1 8 9 2 3" xfId="22309" xr:uid="{878A229F-8874-48E3-870C-541326AFB7CB}"/>
    <cellStyle name="40% - Ênfase1 8 9 2 4" xfId="22310" xr:uid="{4D3F8DB5-EDAA-40BD-962C-E1309FDEBD86}"/>
    <cellStyle name="40% - Ênfase1 8 9 3" xfId="22311" xr:uid="{914A96D4-50F2-47F9-85BD-D86394D19530}"/>
    <cellStyle name="40% - Ênfase1 8 9 4" xfId="22312" xr:uid="{CFB64F42-D7ED-4E1D-9E80-9FB1CF0159D6}"/>
    <cellStyle name="40% - Ênfase1 8 9 5" xfId="22313" xr:uid="{C7EF0DFA-CFCA-47D6-850A-28E212F6F9A9}"/>
    <cellStyle name="40% - Ênfase1 80" xfId="22314" xr:uid="{BA7B94A1-FE2E-4758-BBDD-7ED1E087BC13}"/>
    <cellStyle name="40% - Ênfase1 81" xfId="22315" xr:uid="{C1D3DC63-A957-4C30-8D65-66CD5D348C52}"/>
    <cellStyle name="40% - Ênfase1 82" xfId="22316" xr:uid="{EF796C54-89BE-4A3B-8B42-1AF892479687}"/>
    <cellStyle name="40% - Ênfase1 83" xfId="22317" xr:uid="{09810AA9-E5F8-4BE0-978C-08F041E732B3}"/>
    <cellStyle name="40% - Ênfase1 84" xfId="22318" xr:uid="{B342C457-525E-4FBB-9E5A-CF40B37F8252}"/>
    <cellStyle name="40% - Ênfase1 85" xfId="22319" xr:uid="{CDE425A6-A063-48D4-BFDC-FB2D95D93732}"/>
    <cellStyle name="40% - Ênfase1 86" xfId="22320" xr:uid="{CC18C330-98AD-49DA-A636-86370DB440A2}"/>
    <cellStyle name="40% - Ênfase1 87" xfId="22321" xr:uid="{C372C6A2-7794-4F1E-AD44-22B5740FEB49}"/>
    <cellStyle name="40% - Ênfase1 88" xfId="22322" xr:uid="{1A2D64B3-F951-472C-80F2-972EA0C004B3}"/>
    <cellStyle name="40% - Ênfase1 89" xfId="22323" xr:uid="{9ABB85E1-C692-47A8-86D6-2782C53FA5EE}"/>
    <cellStyle name="40% - Ênfase1 9" xfId="1623" xr:uid="{B954BD7C-916D-4085-BDE8-45F80A30400E}"/>
    <cellStyle name="40% - Ênfase1 9 10" xfId="22324" xr:uid="{BC2833AD-4ECC-45C4-B3E4-8E32BFD37303}"/>
    <cellStyle name="40% - Ênfase1 9 10 2" xfId="22325" xr:uid="{40C81ABC-756A-4FAB-BBA3-8C00FA4777F3}"/>
    <cellStyle name="40% - Ênfase1 9 10 2 2" xfId="22326" xr:uid="{49E1786D-C31D-4226-8D14-C6A027225DA3}"/>
    <cellStyle name="40% - Ênfase1 9 10 2 3" xfId="22327" xr:uid="{B7F8743A-2573-4D07-A8AA-5BE885AB7471}"/>
    <cellStyle name="40% - Ênfase1 9 10 2 4" xfId="22328" xr:uid="{F47B6806-A2FE-4641-A6A2-B58B92B00DF1}"/>
    <cellStyle name="40% - Ênfase1 9 10 3" xfId="22329" xr:uid="{02A6F3D1-2D7B-49F4-AE33-B9231A744B61}"/>
    <cellStyle name="40% - Ênfase1 9 10 4" xfId="22330" xr:uid="{EEF88B23-08B0-4CFF-AC67-7A2B21BE26E0}"/>
    <cellStyle name="40% - Ênfase1 9 10 5" xfId="22331" xr:uid="{E63FDA67-B2B7-4D48-80C9-14B542B14A1D}"/>
    <cellStyle name="40% - Ênfase1 9 11" xfId="22332" xr:uid="{1A0695EB-0D57-453D-9921-E2B7294E54D7}"/>
    <cellStyle name="40% - Ênfase1 9 11 2" xfId="22333" xr:uid="{C79E47F7-0383-4196-A2A9-7FACE34AC3FB}"/>
    <cellStyle name="40% - Ênfase1 9 11 2 2" xfId="22334" xr:uid="{7D8CF859-FB88-491E-A8A6-308265FC411D}"/>
    <cellStyle name="40% - Ênfase1 9 11 2 3" xfId="22335" xr:uid="{D01B34B8-8AAD-43B8-99B6-60D93043AED7}"/>
    <cellStyle name="40% - Ênfase1 9 11 2 4" xfId="22336" xr:uid="{E0F41731-F8A3-4C76-8F0D-2A2CB1722442}"/>
    <cellStyle name="40% - Ênfase1 9 11 3" xfId="22337" xr:uid="{5F179A18-D200-4B45-B70B-3BCD13194130}"/>
    <cellStyle name="40% - Ênfase1 9 11 4" xfId="22338" xr:uid="{E2DC6F9E-BA98-42C0-8F0C-F7961F65957E}"/>
    <cellStyle name="40% - Ênfase1 9 11 5" xfId="22339" xr:uid="{2DD1B5A7-6A97-47BF-9476-061708ED5B1B}"/>
    <cellStyle name="40% - Ênfase1 9 12" xfId="22340" xr:uid="{2480AF67-C29C-4A59-8D67-799B49B9336D}"/>
    <cellStyle name="40% - Ênfase1 9 12 2" xfId="22341" xr:uid="{4AE33B1B-F0A3-415A-A271-D77ADE15F943}"/>
    <cellStyle name="40% - Ênfase1 9 12 3" xfId="22342" xr:uid="{C7CA21B0-7C88-4FC7-9830-8E12B3B746FE}"/>
    <cellStyle name="40% - Ênfase1 9 12 4" xfId="22343" xr:uid="{9949BFDC-B154-47AF-8921-E29715E12706}"/>
    <cellStyle name="40% - Ênfase1 9 13" xfId="22344" xr:uid="{4B817D88-E4D5-4CBA-807F-EA350DB569CC}"/>
    <cellStyle name="40% - Ênfase1 9 14" xfId="22345" xr:uid="{9993B14E-7042-49BD-8525-F7505E8304E9}"/>
    <cellStyle name="40% - Ênfase1 9 15" xfId="22346" xr:uid="{D7777021-B087-49C6-B997-C6370BC04321}"/>
    <cellStyle name="40% - Ênfase1 9 2" xfId="1624" xr:uid="{88BD7CBF-F3BE-4AA6-9FDC-2FEA4D35B221}"/>
    <cellStyle name="40% - Ênfase1 9 2 2" xfId="22347" xr:uid="{268A6303-15B4-4C9A-A57D-23280E7CA428}"/>
    <cellStyle name="40% - Ênfase1 9 2 2 2" xfId="22348" xr:uid="{3FDB0B83-FEDD-4745-A2FF-BF5DE8B1D09C}"/>
    <cellStyle name="40% - Ênfase1 9 2 2 3" xfId="22349" xr:uid="{89352036-3CAF-4028-8FF4-EAB4DCC20019}"/>
    <cellStyle name="40% - Ênfase1 9 2 2 4" xfId="22350" xr:uid="{E6B655D7-20E3-4051-BDAE-342BEFD34F23}"/>
    <cellStyle name="40% - Ênfase1 9 2 3" xfId="22351" xr:uid="{E77AB6F6-9794-4CED-A3A5-BF8DEFCCA052}"/>
    <cellStyle name="40% - Ênfase1 9 2 4" xfId="22352" xr:uid="{36BD0EB7-A79E-444A-A7EB-FD1EC7019002}"/>
    <cellStyle name="40% - Ênfase1 9 2 5" xfId="22353" xr:uid="{EF04980D-5138-432A-BCE1-69EDF1C0DA27}"/>
    <cellStyle name="40% - Ênfase1 9 3" xfId="22354" xr:uid="{0BA272CC-1204-4DBA-A083-7454F356642A}"/>
    <cellStyle name="40% - Ênfase1 9 3 2" xfId="22355" xr:uid="{D3624568-7195-4127-BEA0-D440CF9266DE}"/>
    <cellStyle name="40% - Ênfase1 9 3 2 2" xfId="22356" xr:uid="{D59263B2-FDC9-4B0B-A792-785FC470CBC4}"/>
    <cellStyle name="40% - Ênfase1 9 3 2 3" xfId="22357" xr:uid="{20CABB95-F179-419B-AB2F-47D4E421F2B8}"/>
    <cellStyle name="40% - Ênfase1 9 3 2 4" xfId="22358" xr:uid="{2267F372-C8E0-4C72-B95B-7EC18B8F4440}"/>
    <cellStyle name="40% - Ênfase1 9 3 3" xfId="22359" xr:uid="{6DE9FBE3-60AB-457F-8748-05A3AA9839D0}"/>
    <cellStyle name="40% - Ênfase1 9 3 4" xfId="22360" xr:uid="{A05964AD-CC52-476F-863C-3E8002151CDC}"/>
    <cellStyle name="40% - Ênfase1 9 3 5" xfId="22361" xr:uid="{F71D26B5-7D8B-4690-A3F6-4A71AC439983}"/>
    <cellStyle name="40% - Ênfase1 9 4" xfId="22362" xr:uid="{AA9A3C39-9AFD-41E3-9C97-9953161DD47D}"/>
    <cellStyle name="40% - Ênfase1 9 4 2" xfId="22363" xr:uid="{65B2E9CF-DECF-4801-BE96-1F1AFDB461C8}"/>
    <cellStyle name="40% - Ênfase1 9 4 2 2" xfId="22364" xr:uid="{FD9795B4-6979-4574-9025-2520DFA12CDD}"/>
    <cellStyle name="40% - Ênfase1 9 4 2 3" xfId="22365" xr:uid="{758137EA-6B9E-4505-8DAC-1081D0A92E90}"/>
    <cellStyle name="40% - Ênfase1 9 4 2 4" xfId="22366" xr:uid="{D053D896-3256-41E2-A773-9A36D1674133}"/>
    <cellStyle name="40% - Ênfase1 9 4 3" xfId="22367" xr:uid="{3A76723A-6FD5-424D-807D-B29C6B3544C1}"/>
    <cellStyle name="40% - Ênfase1 9 4 4" xfId="22368" xr:uid="{405DB329-98C7-4DEA-95B1-68E4D1D3B3C1}"/>
    <cellStyle name="40% - Ênfase1 9 4 5" xfId="22369" xr:uid="{D381B797-9925-4C71-A6B9-889E6CD0391C}"/>
    <cellStyle name="40% - Ênfase1 9 5" xfId="22370" xr:uid="{16E7D4F0-47A1-4400-A3B3-C25E24D35654}"/>
    <cellStyle name="40% - Ênfase1 9 5 2" xfId="22371" xr:uid="{ED80C9BE-BAE3-41DF-8D41-3353B9635E60}"/>
    <cellStyle name="40% - Ênfase1 9 5 2 2" xfId="22372" xr:uid="{A3B9B35C-1CAB-4E66-AE22-061909A9F5C0}"/>
    <cellStyle name="40% - Ênfase1 9 5 2 3" xfId="22373" xr:uid="{BD4F807D-755C-46B8-8019-EFA0B6818DAD}"/>
    <cellStyle name="40% - Ênfase1 9 5 2 4" xfId="22374" xr:uid="{53CBF265-86F2-40E1-A9C0-56C351A902F8}"/>
    <cellStyle name="40% - Ênfase1 9 5 3" xfId="22375" xr:uid="{99461E77-9010-4BCC-B38D-EA64906EA60E}"/>
    <cellStyle name="40% - Ênfase1 9 5 4" xfId="22376" xr:uid="{C9ABBB69-DFA1-412B-B7B1-9E15ACE8AF4E}"/>
    <cellStyle name="40% - Ênfase1 9 5 5" xfId="22377" xr:uid="{C076459B-5384-4A9B-BB77-F4450053A340}"/>
    <cellStyle name="40% - Ênfase1 9 6" xfId="22378" xr:uid="{C46FB05A-79E9-4CBD-B4AE-52CE19A118DA}"/>
    <cellStyle name="40% - Ênfase1 9 6 2" xfId="22379" xr:uid="{A74B4FCE-37E1-4102-BF2C-6724E7B4D7E5}"/>
    <cellStyle name="40% - Ênfase1 9 6 2 2" xfId="22380" xr:uid="{B9DD312D-E707-4D5F-A5AF-54423CDEA570}"/>
    <cellStyle name="40% - Ênfase1 9 6 2 3" xfId="22381" xr:uid="{050F1D3F-3EFF-466E-9420-0D6EB875F947}"/>
    <cellStyle name="40% - Ênfase1 9 6 2 4" xfId="22382" xr:uid="{9480A1E4-355D-4FE7-9DBA-621FFEAC66C2}"/>
    <cellStyle name="40% - Ênfase1 9 6 3" xfId="22383" xr:uid="{6C3CBE57-AE33-4588-BD17-AEB5E261929B}"/>
    <cellStyle name="40% - Ênfase1 9 6 4" xfId="22384" xr:uid="{62293470-29A2-4CD4-BBB2-0608E72E7297}"/>
    <cellStyle name="40% - Ênfase1 9 6 5" xfId="22385" xr:uid="{0AC7AFA0-D9D0-45E1-86B7-556C3B4171A8}"/>
    <cellStyle name="40% - Ênfase1 9 7" xfId="22386" xr:uid="{023BD35B-2608-434B-A374-0C117339DB87}"/>
    <cellStyle name="40% - Ênfase1 9 7 2" xfId="22387" xr:uid="{2927AF8A-9099-44FE-804C-7D678776998C}"/>
    <cellStyle name="40% - Ênfase1 9 7 2 2" xfId="22388" xr:uid="{ACAEF06F-F794-4527-82C9-542D6FCEC06D}"/>
    <cellStyle name="40% - Ênfase1 9 7 2 3" xfId="22389" xr:uid="{07DAD656-3CFF-4727-BB0F-6A1AB29A67F4}"/>
    <cellStyle name="40% - Ênfase1 9 7 2 4" xfId="22390" xr:uid="{57C6EB46-09F6-4E98-B857-9AE44135A3CB}"/>
    <cellStyle name="40% - Ênfase1 9 7 3" xfId="22391" xr:uid="{E35B2F42-4708-44F2-98C8-07F67698D062}"/>
    <cellStyle name="40% - Ênfase1 9 7 4" xfId="22392" xr:uid="{99D5E948-DFCC-4E37-9F83-AAA4C1194988}"/>
    <cellStyle name="40% - Ênfase1 9 7 5" xfId="22393" xr:uid="{9F167AF8-E55F-4012-84D7-8ADC03F4732C}"/>
    <cellStyle name="40% - Ênfase1 9 8" xfId="22394" xr:uid="{E08197E3-26EA-49C3-B858-ADD74C7CF4D7}"/>
    <cellStyle name="40% - Ênfase1 9 8 2" xfId="22395" xr:uid="{3730F7D5-B651-4DBD-B431-11D804A2D3FD}"/>
    <cellStyle name="40% - Ênfase1 9 8 2 2" xfId="22396" xr:uid="{CBDD8CD2-E8B6-4B24-BDC5-8A98595EDF9F}"/>
    <cellStyle name="40% - Ênfase1 9 8 2 3" xfId="22397" xr:uid="{2CD84D7D-0FFA-4F14-855C-56914A7FC02B}"/>
    <cellStyle name="40% - Ênfase1 9 8 2 4" xfId="22398" xr:uid="{31B122EC-0C37-445B-B560-56351901B633}"/>
    <cellStyle name="40% - Ênfase1 9 8 3" xfId="22399" xr:uid="{0FCBDE6C-EA47-4698-9532-E363DBE1C6AC}"/>
    <cellStyle name="40% - Ênfase1 9 8 4" xfId="22400" xr:uid="{38726B9B-4449-40F6-9242-C364B69950D0}"/>
    <cellStyle name="40% - Ênfase1 9 8 5" xfId="22401" xr:uid="{38A932FF-D2B9-46C0-A194-51CFF45B44BF}"/>
    <cellStyle name="40% - Ênfase1 9 9" xfId="22402" xr:uid="{14CB2831-51F8-4C28-B332-DD0C78BBFA51}"/>
    <cellStyle name="40% - Ênfase1 9 9 2" xfId="22403" xr:uid="{2CCDDB2C-0D11-4180-8F3A-B372E9247F0E}"/>
    <cellStyle name="40% - Ênfase1 9 9 2 2" xfId="22404" xr:uid="{BBFC6FA4-B249-4428-97C6-B7268FBD9BB3}"/>
    <cellStyle name="40% - Ênfase1 9 9 2 3" xfId="22405" xr:uid="{66CA2BD3-4B56-4F5A-BCEA-A999D172DCEB}"/>
    <cellStyle name="40% - Ênfase1 9 9 2 4" xfId="22406" xr:uid="{646BC86B-25DE-49BA-8E61-B1B74DB0CF9F}"/>
    <cellStyle name="40% - Ênfase1 9 9 3" xfId="22407" xr:uid="{A92F8B36-4B76-4BC5-9E26-649DDA7CCACE}"/>
    <cellStyle name="40% - Ênfase1 9 9 4" xfId="22408" xr:uid="{2C757D5E-541E-4A89-96CB-06F279AC9A62}"/>
    <cellStyle name="40% - Ênfase1 9 9 5" xfId="22409" xr:uid="{5807192B-A7BE-4B31-A7BB-1709CBBF5D52}"/>
    <cellStyle name="40% - Ênfase1 90" xfId="22410" xr:uid="{AEEFA80F-9DEF-4779-A39B-CDE93CAF9EA7}"/>
    <cellStyle name="40% - Ênfase1 91" xfId="22411" xr:uid="{EEE60855-B53B-422D-93B3-8E18481B2F46}"/>
    <cellStyle name="40% - Ênfase1 92" xfId="22412" xr:uid="{1CF42F28-9E5A-47DF-9A0A-C0C81226CE99}"/>
    <cellStyle name="40% - Ênfase1 93" xfId="22413" xr:uid="{1144ABBD-9E01-4181-938F-DA1AEDFB80D6}"/>
    <cellStyle name="40% - Ênfase1 94" xfId="22414" xr:uid="{6B1CC0FF-7518-4279-B37A-370D5C60E155}"/>
    <cellStyle name="40% - Ênfase1 95" xfId="22415" xr:uid="{FDFC17AE-89AF-4BE7-AE1F-5738A8B18AE0}"/>
    <cellStyle name="40% - Ênfase1 96" xfId="22416" xr:uid="{3B7A452F-C23A-4E17-B7DD-BBC1499E36B8}"/>
    <cellStyle name="40% - Ênfase1 97" xfId="22417" xr:uid="{B1962E72-F3C6-4471-A856-4545A614B234}"/>
    <cellStyle name="40% - Ênfase1 98" xfId="22418" xr:uid="{B903CE18-BF5C-417F-B6EE-EE01847328C3}"/>
    <cellStyle name="40% - Ênfase1 99" xfId="22419" xr:uid="{12AB33BB-2EDB-45D0-B988-1BEA220E6026}"/>
    <cellStyle name="40% - Ênfase2" xfId="26" builtinId="35" customBuiltin="1"/>
    <cellStyle name="40% - Ênfase2 10" xfId="1625" xr:uid="{9DFFB54E-B870-48CA-982C-278058267AF4}"/>
    <cellStyle name="40% - Ênfase2 10 10" xfId="22420" xr:uid="{1C39AF49-478F-4234-84DB-0C7E3955FF7D}"/>
    <cellStyle name="40% - Ênfase2 10 10 2" xfId="22421" xr:uid="{8FE0A4B6-867D-4CF3-936F-FB06AE2C8104}"/>
    <cellStyle name="40% - Ênfase2 10 10 2 2" xfId="22422" xr:uid="{1390F2EE-FB23-4122-BA8C-717F160C1874}"/>
    <cellStyle name="40% - Ênfase2 10 10 2 3" xfId="22423" xr:uid="{4189F580-6B37-43CD-BFAA-B208E525BC0E}"/>
    <cellStyle name="40% - Ênfase2 10 10 2 4" xfId="22424" xr:uid="{63A5F88D-3EF9-4C2E-BDF6-4A5861672B19}"/>
    <cellStyle name="40% - Ênfase2 10 10 3" xfId="22425" xr:uid="{C6F6576A-3AA7-411B-A484-6859258FA79F}"/>
    <cellStyle name="40% - Ênfase2 10 10 4" xfId="22426" xr:uid="{5B1F2BC6-689C-43C7-AEBC-18F074389145}"/>
    <cellStyle name="40% - Ênfase2 10 10 5" xfId="22427" xr:uid="{BAAEF524-FF1C-4129-807D-2BC4D34D0DAE}"/>
    <cellStyle name="40% - Ênfase2 10 11" xfId="22428" xr:uid="{26DE2E2A-0935-490D-ACB2-1A9F9250B368}"/>
    <cellStyle name="40% - Ênfase2 10 11 2" xfId="22429" xr:uid="{5D4BB8CE-3150-4477-8A46-0AB01D54531B}"/>
    <cellStyle name="40% - Ênfase2 10 11 2 2" xfId="22430" xr:uid="{38AA45BE-CE7A-4D58-AB77-7A5C23552F19}"/>
    <cellStyle name="40% - Ênfase2 10 11 2 3" xfId="22431" xr:uid="{6A0AE1C6-24CF-4262-B3CF-A42738DADCF0}"/>
    <cellStyle name="40% - Ênfase2 10 11 2 4" xfId="22432" xr:uid="{98CFF480-77E4-4AB6-9609-B4B43E386C8B}"/>
    <cellStyle name="40% - Ênfase2 10 11 3" xfId="22433" xr:uid="{14CB09BB-5D88-4958-BD4E-033950A476D6}"/>
    <cellStyle name="40% - Ênfase2 10 11 4" xfId="22434" xr:uid="{2D002063-9468-44DA-ACDA-5D9ACAA95409}"/>
    <cellStyle name="40% - Ênfase2 10 11 5" xfId="22435" xr:uid="{14E73578-DA97-4A3F-9C57-CDB9FD58FB86}"/>
    <cellStyle name="40% - Ênfase2 10 12" xfId="22436" xr:uid="{5D7F06D2-094C-46B6-93D0-9DE5111D30DF}"/>
    <cellStyle name="40% - Ênfase2 10 12 2" xfId="22437" xr:uid="{157B5511-F00A-4FC8-9FE1-7939F4A8C46F}"/>
    <cellStyle name="40% - Ênfase2 10 12 3" xfId="22438" xr:uid="{06AA3B6C-6D02-4049-8B8D-09DE5D77CBF4}"/>
    <cellStyle name="40% - Ênfase2 10 12 4" xfId="22439" xr:uid="{77191C7A-1E91-4DD2-A510-E727A1CED916}"/>
    <cellStyle name="40% - Ênfase2 10 13" xfId="22440" xr:uid="{51B2D533-F35D-4475-9DF6-5214EE7688A5}"/>
    <cellStyle name="40% - Ênfase2 10 14" xfId="22441" xr:uid="{507182CB-4E0E-49F0-B6F6-CDE37281CBA3}"/>
    <cellStyle name="40% - Ênfase2 10 15" xfId="22442" xr:uid="{4DD6B3FF-5F1B-4022-8B0F-01A667DB08BD}"/>
    <cellStyle name="40% - Ênfase2 10 2" xfId="1626" xr:uid="{D4C467F8-C931-4C00-9E3D-5845B9ECE9D1}"/>
    <cellStyle name="40% - Ênfase2 10 2 2" xfId="22443" xr:uid="{72763CF6-3C1F-438E-B2A9-0A679EB26B71}"/>
    <cellStyle name="40% - Ênfase2 10 2 2 2" xfId="22444" xr:uid="{19766897-3BD2-4422-BDAD-7F5ABFC45110}"/>
    <cellStyle name="40% - Ênfase2 10 2 2 3" xfId="22445" xr:uid="{17C323F0-EA54-4EA3-829F-E33765A967CA}"/>
    <cellStyle name="40% - Ênfase2 10 2 2 4" xfId="22446" xr:uid="{131C9902-080F-4580-B680-73B227223E58}"/>
    <cellStyle name="40% - Ênfase2 10 2 3" xfId="22447" xr:uid="{8C7B16A2-649B-46E0-829F-B809B12E260E}"/>
    <cellStyle name="40% - Ênfase2 10 2 4" xfId="22448" xr:uid="{4A23B1FF-51F3-4714-82C3-8D9E6176F8CB}"/>
    <cellStyle name="40% - Ênfase2 10 2 5" xfId="22449" xr:uid="{F226E982-3231-4780-B344-00B783F7D018}"/>
    <cellStyle name="40% - Ênfase2 10 3" xfId="22450" xr:uid="{05946A85-F434-4F15-B9AB-F93055838259}"/>
    <cellStyle name="40% - Ênfase2 10 3 2" xfId="22451" xr:uid="{532A7EFD-532D-4EE0-B9BF-1BCBBF4F61B0}"/>
    <cellStyle name="40% - Ênfase2 10 3 2 2" xfId="22452" xr:uid="{2F735939-6F54-4EEA-9061-12A933191FC4}"/>
    <cellStyle name="40% - Ênfase2 10 3 2 3" xfId="22453" xr:uid="{9A5AB3FF-69AE-4510-82B4-63FD58C1759F}"/>
    <cellStyle name="40% - Ênfase2 10 3 2 4" xfId="22454" xr:uid="{27B10683-7EED-4C25-8EBD-6BFA049E31C8}"/>
    <cellStyle name="40% - Ênfase2 10 3 3" xfId="22455" xr:uid="{74A119A7-DB6F-41B0-86CD-B5E715F7A3EA}"/>
    <cellStyle name="40% - Ênfase2 10 3 4" xfId="22456" xr:uid="{55FF11EA-EE8D-4B8A-8341-64AA35EC5A32}"/>
    <cellStyle name="40% - Ênfase2 10 3 5" xfId="22457" xr:uid="{01D8F26D-73C7-4599-8D1C-E39C7CE86F5E}"/>
    <cellStyle name="40% - Ênfase2 10 4" xfId="22458" xr:uid="{C0978E28-2E02-48B8-BB81-8B120E8BE828}"/>
    <cellStyle name="40% - Ênfase2 10 4 2" xfId="22459" xr:uid="{F4C81D5B-7CB1-41C3-BD63-3E11EFA677CF}"/>
    <cellStyle name="40% - Ênfase2 10 4 2 2" xfId="22460" xr:uid="{C68673DA-9B0D-4382-A5E1-30DC77B3AFCE}"/>
    <cellStyle name="40% - Ênfase2 10 4 2 3" xfId="22461" xr:uid="{D8591DB4-10AD-4451-9D27-5E5ACE2590E5}"/>
    <cellStyle name="40% - Ênfase2 10 4 2 4" xfId="22462" xr:uid="{701C14D0-017B-4794-A3D9-F49602DFE461}"/>
    <cellStyle name="40% - Ênfase2 10 4 3" xfId="22463" xr:uid="{1439EFC8-5A7A-4ACA-A3C9-A8B73465812A}"/>
    <cellStyle name="40% - Ênfase2 10 4 4" xfId="22464" xr:uid="{EDD650F5-C1A2-4C24-A8F9-00037EFAC300}"/>
    <cellStyle name="40% - Ênfase2 10 4 5" xfId="22465" xr:uid="{86416E47-A0CA-4DD6-BC7C-A04C573582C7}"/>
    <cellStyle name="40% - Ênfase2 10 5" xfId="22466" xr:uid="{6858F7B4-9154-4FBE-BF6C-5D828F596BF2}"/>
    <cellStyle name="40% - Ênfase2 10 5 2" xfId="22467" xr:uid="{4B040750-3A39-4F0E-A1B3-E07808E8D6C8}"/>
    <cellStyle name="40% - Ênfase2 10 5 2 2" xfId="22468" xr:uid="{5F732548-A9E7-4523-9454-C321671D23C5}"/>
    <cellStyle name="40% - Ênfase2 10 5 2 3" xfId="22469" xr:uid="{DB4E13E1-0342-42C9-B252-867D576DC2D8}"/>
    <cellStyle name="40% - Ênfase2 10 5 2 4" xfId="22470" xr:uid="{BF981729-0FD1-43DD-9EB3-728613A0FAAA}"/>
    <cellStyle name="40% - Ênfase2 10 5 3" xfId="22471" xr:uid="{3F6F08AD-797F-44A7-ADDC-3387EE570700}"/>
    <cellStyle name="40% - Ênfase2 10 5 4" xfId="22472" xr:uid="{6C01B055-C01A-45B5-9318-E683D3515799}"/>
    <cellStyle name="40% - Ênfase2 10 5 5" xfId="22473" xr:uid="{9ADDB6C3-D573-4F02-9CD4-6FFB4E54011D}"/>
    <cellStyle name="40% - Ênfase2 10 6" xfId="22474" xr:uid="{6B8A535F-38EB-4FDA-81FF-24E52FA812E4}"/>
    <cellStyle name="40% - Ênfase2 10 6 2" xfId="22475" xr:uid="{8D4EB622-1CC3-4124-9E1A-4B646A025E2E}"/>
    <cellStyle name="40% - Ênfase2 10 6 2 2" xfId="22476" xr:uid="{50F351F4-B191-4791-BEDC-F06CCDFCFD3A}"/>
    <cellStyle name="40% - Ênfase2 10 6 2 3" xfId="22477" xr:uid="{409B9CE6-BD84-4154-AD5C-C937495FDDC3}"/>
    <cellStyle name="40% - Ênfase2 10 6 2 4" xfId="22478" xr:uid="{F2313DC4-8916-4B04-AB25-377A8145CF7E}"/>
    <cellStyle name="40% - Ênfase2 10 6 3" xfId="22479" xr:uid="{04CDCE33-3D6B-4ED9-BA4F-65262D0CDF0C}"/>
    <cellStyle name="40% - Ênfase2 10 6 4" xfId="22480" xr:uid="{8FC0B9C6-6B2A-4430-93E6-2C60F9B96AB4}"/>
    <cellStyle name="40% - Ênfase2 10 6 5" xfId="22481" xr:uid="{06460E92-4B6E-4143-BC41-356D7250D8AC}"/>
    <cellStyle name="40% - Ênfase2 10 7" xfId="22482" xr:uid="{3F0BBB0C-A13D-43B6-B2D5-A406CA2FE6D6}"/>
    <cellStyle name="40% - Ênfase2 10 7 2" xfId="22483" xr:uid="{98372C21-5449-487B-88F2-1A523E38FAD7}"/>
    <cellStyle name="40% - Ênfase2 10 7 2 2" xfId="22484" xr:uid="{F27ED3A2-8CFB-4C77-A9B7-09478D160B76}"/>
    <cellStyle name="40% - Ênfase2 10 7 2 3" xfId="22485" xr:uid="{6AE67E5A-4252-41DA-B84A-289B5EA31532}"/>
    <cellStyle name="40% - Ênfase2 10 7 2 4" xfId="22486" xr:uid="{14F1A876-834D-43E6-A29D-CF896C3D9EF2}"/>
    <cellStyle name="40% - Ênfase2 10 7 3" xfId="22487" xr:uid="{4A698DAE-3225-4825-ACF0-13586DB3EB5E}"/>
    <cellStyle name="40% - Ênfase2 10 7 4" xfId="22488" xr:uid="{9F4C5ED7-C148-4DA4-B039-1CAAFA4397A0}"/>
    <cellStyle name="40% - Ênfase2 10 7 5" xfId="22489" xr:uid="{EE842FC8-34AC-46D9-9E71-4C63C8A27814}"/>
    <cellStyle name="40% - Ênfase2 10 8" xfId="22490" xr:uid="{6D84C172-3AFF-4FC2-AFB7-BB7246CEAB54}"/>
    <cellStyle name="40% - Ênfase2 10 8 2" xfId="22491" xr:uid="{D9BFB338-B9B7-4160-A7BB-DD5BA4123AFD}"/>
    <cellStyle name="40% - Ênfase2 10 8 2 2" xfId="22492" xr:uid="{3F176D75-8AB9-4463-B265-EDD21F089352}"/>
    <cellStyle name="40% - Ênfase2 10 8 2 3" xfId="22493" xr:uid="{46012908-B055-4845-9212-C68910DCEDA4}"/>
    <cellStyle name="40% - Ênfase2 10 8 2 4" xfId="22494" xr:uid="{1ECF1143-525C-4696-9478-9E2880ABA6C6}"/>
    <cellStyle name="40% - Ênfase2 10 8 3" xfId="22495" xr:uid="{5E742CBA-0387-44DF-9BFE-C32629D89036}"/>
    <cellStyle name="40% - Ênfase2 10 8 4" xfId="22496" xr:uid="{9396179E-8718-411A-8B35-BAA490704D9F}"/>
    <cellStyle name="40% - Ênfase2 10 8 5" xfId="22497" xr:uid="{7CBD2EBB-30C9-4ADD-B771-0D28D932634A}"/>
    <cellStyle name="40% - Ênfase2 10 9" xfId="22498" xr:uid="{C06DE1BD-694B-4456-840E-2B866C7ADD59}"/>
    <cellStyle name="40% - Ênfase2 10 9 2" xfId="22499" xr:uid="{C9969F05-A10E-457E-BBB5-88BAAD17F824}"/>
    <cellStyle name="40% - Ênfase2 10 9 2 2" xfId="22500" xr:uid="{FFC0874C-C3F3-4B4B-BCC4-4BD31730DB0B}"/>
    <cellStyle name="40% - Ênfase2 10 9 2 3" xfId="22501" xr:uid="{46C6405C-C409-416B-A995-D46633767167}"/>
    <cellStyle name="40% - Ênfase2 10 9 2 4" xfId="22502" xr:uid="{36E37F5D-4E1E-4E80-8DB2-9DEA7DA9B15C}"/>
    <cellStyle name="40% - Ênfase2 10 9 3" xfId="22503" xr:uid="{FB7CE75C-FAE6-4616-B59E-18C7131C9488}"/>
    <cellStyle name="40% - Ênfase2 10 9 4" xfId="22504" xr:uid="{DEFF418D-3F8D-48D9-B6F2-315B6C939DE4}"/>
    <cellStyle name="40% - Ênfase2 10 9 5" xfId="22505" xr:uid="{4328F39C-8658-447E-8BC6-D9B560860F0B}"/>
    <cellStyle name="40% - Ênfase2 100" xfId="22506" xr:uid="{5842CA4C-61D0-4F66-9AC3-14390BFAD5EA}"/>
    <cellStyle name="40% - Ênfase2 101" xfId="22507" xr:uid="{E50369BA-6AA2-48C8-8029-963CF4CE676F}"/>
    <cellStyle name="40% - Ênfase2 102" xfId="22508" xr:uid="{36D981B9-ECE3-44F4-BC56-1C37030902CD}"/>
    <cellStyle name="40% - Ênfase2 103" xfId="22509" xr:uid="{5C031281-E7B5-4BE2-B7A8-05CB8587CBC8}"/>
    <cellStyle name="40% - Ênfase2 104" xfId="22510" xr:uid="{2FCA1516-B39C-4B57-A778-AAF295FAEDF9}"/>
    <cellStyle name="40% - Ênfase2 105" xfId="22511" xr:uid="{2AD268B7-F9DB-428D-82DD-CC7B9CA53F1A}"/>
    <cellStyle name="40% - Ênfase2 106" xfId="22512" xr:uid="{7691D111-3D7A-4310-BFCD-3A941A085D32}"/>
    <cellStyle name="40% - Ênfase2 107" xfId="22513" xr:uid="{35AEF42A-1553-4523-8558-7B2BB81B071F}"/>
    <cellStyle name="40% - Ênfase2 108" xfId="22514" xr:uid="{4343E882-1878-401E-93AD-A6424CFC5703}"/>
    <cellStyle name="40% - Ênfase2 109" xfId="22515" xr:uid="{5BD41482-B32B-4695-8E04-BE3B684D25C2}"/>
    <cellStyle name="40% - Ênfase2 11" xfId="1627" xr:uid="{03B3AEBE-B08F-49B7-9E0B-218966AC7C88}"/>
    <cellStyle name="40% - Ênfase2 11 10" xfId="22516" xr:uid="{4995DBE3-F339-42F7-8C1D-D7A027A04911}"/>
    <cellStyle name="40% - Ênfase2 11 10 2" xfId="22517" xr:uid="{38DB590D-BBC1-42D8-B01E-A666DD56B938}"/>
    <cellStyle name="40% - Ênfase2 11 10 2 2" xfId="22518" xr:uid="{409B8925-6DAC-471A-AFE0-0E6EB987B178}"/>
    <cellStyle name="40% - Ênfase2 11 10 2 3" xfId="22519" xr:uid="{77BBAB2B-11FB-4503-8B35-413F12321C46}"/>
    <cellStyle name="40% - Ênfase2 11 10 2 4" xfId="22520" xr:uid="{6DC34980-F9A5-4233-9F57-C288D15CB566}"/>
    <cellStyle name="40% - Ênfase2 11 10 3" xfId="22521" xr:uid="{17D36F40-CD81-4E1E-BE0A-3387A6D8EDD8}"/>
    <cellStyle name="40% - Ênfase2 11 10 4" xfId="22522" xr:uid="{0A4945CC-9A49-43C0-85AB-E5AF7D9EE2A0}"/>
    <cellStyle name="40% - Ênfase2 11 10 5" xfId="22523" xr:uid="{8C1BDA29-E3E3-42BC-8480-CB9EA92B497C}"/>
    <cellStyle name="40% - Ênfase2 11 11" xfId="22524" xr:uid="{F5BDD5CF-D161-463F-AA03-EB3E822E8DA5}"/>
    <cellStyle name="40% - Ênfase2 11 11 2" xfId="22525" xr:uid="{C89762B1-36F9-45C9-BC6F-A689E17E818C}"/>
    <cellStyle name="40% - Ênfase2 11 11 2 2" xfId="22526" xr:uid="{E6175C3E-41BD-45DB-9195-6F4B9B24B960}"/>
    <cellStyle name="40% - Ênfase2 11 11 2 3" xfId="22527" xr:uid="{BA03CB01-61DA-4337-906C-BEF04F47626A}"/>
    <cellStyle name="40% - Ênfase2 11 11 2 4" xfId="22528" xr:uid="{B81E53D7-10CD-4C5C-B3A3-5852DC1460AC}"/>
    <cellStyle name="40% - Ênfase2 11 11 3" xfId="22529" xr:uid="{F79B5832-5363-42D4-B31F-44C188892FD8}"/>
    <cellStyle name="40% - Ênfase2 11 11 4" xfId="22530" xr:uid="{6D24B51D-007F-4764-A2B1-CB253B84F3BA}"/>
    <cellStyle name="40% - Ênfase2 11 11 5" xfId="22531" xr:uid="{540679E7-1B93-4A9C-B73C-E6060B7379D7}"/>
    <cellStyle name="40% - Ênfase2 11 12" xfId="22532" xr:uid="{B8F42C9E-0C54-4A0F-955C-A1F849D40BF6}"/>
    <cellStyle name="40% - Ênfase2 11 12 2" xfId="22533" xr:uid="{6C5A6A7B-335E-425B-8AEC-E176F7A2AF3F}"/>
    <cellStyle name="40% - Ênfase2 11 12 3" xfId="22534" xr:uid="{7472A180-12BD-4CCF-B04C-59E6108A8499}"/>
    <cellStyle name="40% - Ênfase2 11 12 4" xfId="22535" xr:uid="{B2E50A0C-6A7A-4E0F-A0DD-34507EC88F27}"/>
    <cellStyle name="40% - Ênfase2 11 13" xfId="22536" xr:uid="{E2F20ACC-77F7-4871-A3C2-9307F14FFD79}"/>
    <cellStyle name="40% - Ênfase2 11 14" xfId="22537" xr:uid="{19D8A898-892A-45CE-85A9-CC7B16778267}"/>
    <cellStyle name="40% - Ênfase2 11 15" xfId="22538" xr:uid="{51AB5209-3B8B-4B19-948C-914664FE6D4F}"/>
    <cellStyle name="40% - Ênfase2 11 2" xfId="1628" xr:uid="{6C1F5014-13EE-4FE8-A16A-5F237BD12AB6}"/>
    <cellStyle name="40% - Ênfase2 11 2 2" xfId="22539" xr:uid="{477F4E26-625E-407D-87DB-4B46C70FC960}"/>
    <cellStyle name="40% - Ênfase2 11 2 2 2" xfId="22540" xr:uid="{5171FC47-C605-48DB-937A-18FDB933CA02}"/>
    <cellStyle name="40% - Ênfase2 11 2 2 3" xfId="22541" xr:uid="{D191D789-878D-46B6-B68D-2CF47EDCD12B}"/>
    <cellStyle name="40% - Ênfase2 11 2 2 4" xfId="22542" xr:uid="{AE604F95-97F8-4653-8F84-DCEFD1B43B5A}"/>
    <cellStyle name="40% - Ênfase2 11 2 3" xfId="22543" xr:uid="{DEA03FB7-F836-43A4-BD6A-62574CCE47FC}"/>
    <cellStyle name="40% - Ênfase2 11 2 4" xfId="22544" xr:uid="{D3BF42F4-210F-47BE-9148-9E5708381CF7}"/>
    <cellStyle name="40% - Ênfase2 11 2 5" xfId="22545" xr:uid="{2FF35DE7-E973-4D85-8550-B85C3C60E2DC}"/>
    <cellStyle name="40% - Ênfase2 11 3" xfId="22546" xr:uid="{0C601439-46AF-48DF-B0DE-AE339DFCE0F4}"/>
    <cellStyle name="40% - Ênfase2 11 3 2" xfId="22547" xr:uid="{31A73E07-3D73-4946-9D10-561DB5BA7389}"/>
    <cellStyle name="40% - Ênfase2 11 3 2 2" xfId="22548" xr:uid="{119FA77C-1C10-443C-A89B-CE7175BAB96F}"/>
    <cellStyle name="40% - Ênfase2 11 3 2 3" xfId="22549" xr:uid="{47CB0CC0-17EE-429D-875A-F212355EE04C}"/>
    <cellStyle name="40% - Ênfase2 11 3 2 4" xfId="22550" xr:uid="{F5991C50-EFB6-4197-95FD-1AC0039C33DE}"/>
    <cellStyle name="40% - Ênfase2 11 3 3" xfId="22551" xr:uid="{83255920-CA65-4809-A7F4-FFCCAAFE6C50}"/>
    <cellStyle name="40% - Ênfase2 11 3 4" xfId="22552" xr:uid="{553802A1-A88C-4B82-B3C7-B52827154317}"/>
    <cellStyle name="40% - Ênfase2 11 3 5" xfId="22553" xr:uid="{9740363E-4745-43C1-AC61-57127F478CFE}"/>
    <cellStyle name="40% - Ênfase2 11 4" xfId="22554" xr:uid="{01D48F9F-5E02-4F54-ABED-55910ABA1DAC}"/>
    <cellStyle name="40% - Ênfase2 11 4 2" xfId="22555" xr:uid="{3068C0C2-37B5-458B-B471-9B6499D3A4BA}"/>
    <cellStyle name="40% - Ênfase2 11 4 2 2" xfId="22556" xr:uid="{4DFA5E71-EB6F-48F1-A6C7-6A5AE840927C}"/>
    <cellStyle name="40% - Ênfase2 11 4 2 3" xfId="22557" xr:uid="{911FF2EA-41E3-4506-8D12-A4F867422084}"/>
    <cellStyle name="40% - Ênfase2 11 4 2 4" xfId="22558" xr:uid="{15F7F16B-B271-4283-B2C7-145797FFB7FB}"/>
    <cellStyle name="40% - Ênfase2 11 4 3" xfId="22559" xr:uid="{5E54E84A-C4DC-430F-8DCE-1FA2FACCC874}"/>
    <cellStyle name="40% - Ênfase2 11 4 4" xfId="22560" xr:uid="{905A72A6-82B6-40D3-9F18-BAD892B29AC3}"/>
    <cellStyle name="40% - Ênfase2 11 4 5" xfId="22561" xr:uid="{EA1D5B2C-26C6-428E-BF96-D8C1D9A3D2D6}"/>
    <cellStyle name="40% - Ênfase2 11 5" xfId="22562" xr:uid="{3707C467-6A61-43B2-A055-D8AFD9B3453D}"/>
    <cellStyle name="40% - Ênfase2 11 5 2" xfId="22563" xr:uid="{C914EE7E-168D-46A7-81F5-3A473B62602B}"/>
    <cellStyle name="40% - Ênfase2 11 5 2 2" xfId="22564" xr:uid="{C9852B6F-52B4-4201-A09F-2C8A9FEF3FC5}"/>
    <cellStyle name="40% - Ênfase2 11 5 2 3" xfId="22565" xr:uid="{82C3A9B6-B3AD-4228-8C61-CF1A95279105}"/>
    <cellStyle name="40% - Ênfase2 11 5 2 4" xfId="22566" xr:uid="{F874C91B-01D2-4D86-962B-13D3B8C5BBE3}"/>
    <cellStyle name="40% - Ênfase2 11 5 3" xfId="22567" xr:uid="{52CD62EB-F51C-4434-93A7-019BB16BC8CF}"/>
    <cellStyle name="40% - Ênfase2 11 5 4" xfId="22568" xr:uid="{B1751D53-94D1-46F6-9BCE-D99398158FF5}"/>
    <cellStyle name="40% - Ênfase2 11 5 5" xfId="22569" xr:uid="{6D8A3978-86BF-4268-87FC-35842F9B130B}"/>
    <cellStyle name="40% - Ênfase2 11 6" xfId="22570" xr:uid="{F6403DC4-7117-4E0E-8726-E5AA248A6139}"/>
    <cellStyle name="40% - Ênfase2 11 6 2" xfId="22571" xr:uid="{10AB3BBB-2FC6-4ACC-8FDC-4C5FAE8CD0F6}"/>
    <cellStyle name="40% - Ênfase2 11 6 2 2" xfId="22572" xr:uid="{97BA3A61-0CF7-4778-A76C-AABC8813AB4E}"/>
    <cellStyle name="40% - Ênfase2 11 6 2 3" xfId="22573" xr:uid="{930A730F-DCCB-46F0-9307-758C78CB5CFA}"/>
    <cellStyle name="40% - Ênfase2 11 6 2 4" xfId="22574" xr:uid="{5A51AAE0-544E-4272-81C7-E2E8E8AD5F8D}"/>
    <cellStyle name="40% - Ênfase2 11 6 3" xfId="22575" xr:uid="{2A6EE54E-7496-490E-9376-1B9FA71C5395}"/>
    <cellStyle name="40% - Ênfase2 11 6 4" xfId="22576" xr:uid="{59B442CA-8393-44CC-A6FB-0B36DE0C45C5}"/>
    <cellStyle name="40% - Ênfase2 11 6 5" xfId="22577" xr:uid="{970ECCEE-E787-439A-9B23-BCD5DBD259BB}"/>
    <cellStyle name="40% - Ênfase2 11 7" xfId="22578" xr:uid="{85207890-5D46-42BD-8025-DFDE4A25AC66}"/>
    <cellStyle name="40% - Ênfase2 11 7 2" xfId="22579" xr:uid="{D1BE00EA-B144-4C57-94FB-EF459721E3B9}"/>
    <cellStyle name="40% - Ênfase2 11 7 2 2" xfId="22580" xr:uid="{2857577A-0777-47E5-A26C-1B6CD6275C03}"/>
    <cellStyle name="40% - Ênfase2 11 7 2 3" xfId="22581" xr:uid="{17231DF0-AD2F-48D9-B5C9-C7F37FF0764A}"/>
    <cellStyle name="40% - Ênfase2 11 7 2 4" xfId="22582" xr:uid="{D5AA8CA4-7C06-4FCF-A9AC-1BDE72C72D28}"/>
    <cellStyle name="40% - Ênfase2 11 7 3" xfId="22583" xr:uid="{E217A39A-E947-455C-B147-F90F75DCC3C5}"/>
    <cellStyle name="40% - Ênfase2 11 7 4" xfId="22584" xr:uid="{5CA3724E-A18F-493E-AF01-822A32A55D1B}"/>
    <cellStyle name="40% - Ênfase2 11 7 5" xfId="22585" xr:uid="{EF2019E9-17B7-47C4-A3F6-5F623D5F0CF6}"/>
    <cellStyle name="40% - Ênfase2 11 8" xfId="22586" xr:uid="{00E3436E-835D-4D8F-9E96-192320917C98}"/>
    <cellStyle name="40% - Ênfase2 11 8 2" xfId="22587" xr:uid="{026E8B7C-9340-4EB5-B313-D11564F602F5}"/>
    <cellStyle name="40% - Ênfase2 11 8 2 2" xfId="22588" xr:uid="{D70A7936-E563-4F05-A68B-259C49AEBAD4}"/>
    <cellStyle name="40% - Ênfase2 11 8 2 3" xfId="22589" xr:uid="{C6EBCFE0-94AD-44D6-B1E9-E93E9C0D121D}"/>
    <cellStyle name="40% - Ênfase2 11 8 2 4" xfId="22590" xr:uid="{6F908463-DA54-4F15-91DE-4FA2A0CA10A8}"/>
    <cellStyle name="40% - Ênfase2 11 8 3" xfId="22591" xr:uid="{2211BDF4-9128-440E-8A27-214C541DDF7C}"/>
    <cellStyle name="40% - Ênfase2 11 8 4" xfId="22592" xr:uid="{FCE7D2AF-7336-4869-AAFC-2F14B3E326DC}"/>
    <cellStyle name="40% - Ênfase2 11 8 5" xfId="22593" xr:uid="{1E964259-2D21-4CFF-80C9-8947F13DC66C}"/>
    <cellStyle name="40% - Ênfase2 11 9" xfId="22594" xr:uid="{F92EE0F5-38D4-4F8E-AECF-ACEE19DBAE35}"/>
    <cellStyle name="40% - Ênfase2 11 9 2" xfId="22595" xr:uid="{79AC77B4-EDB4-423A-AD09-3FA1BABE3615}"/>
    <cellStyle name="40% - Ênfase2 11 9 2 2" xfId="22596" xr:uid="{AD47FF71-F410-4785-A68B-AD2F7C87EF5D}"/>
    <cellStyle name="40% - Ênfase2 11 9 2 3" xfId="22597" xr:uid="{EFB55CAF-D03D-4557-AE84-A29160D50005}"/>
    <cellStyle name="40% - Ênfase2 11 9 2 4" xfId="22598" xr:uid="{8EBAF2B2-2B52-4FF8-B269-1BB31C4DA843}"/>
    <cellStyle name="40% - Ênfase2 11 9 3" xfId="22599" xr:uid="{C593CD11-4058-4349-B013-64430851275A}"/>
    <cellStyle name="40% - Ênfase2 11 9 4" xfId="22600" xr:uid="{586473DA-1894-44B6-B757-574FEDCE0F22}"/>
    <cellStyle name="40% - Ênfase2 11 9 5" xfId="22601" xr:uid="{830F8C8F-DA42-4CD6-8951-E89930C408AB}"/>
    <cellStyle name="40% - Ênfase2 110" xfId="22602" xr:uid="{92EE5D51-0B18-40C9-BBB5-4A18B22AF1DD}"/>
    <cellStyle name="40% - Ênfase2 111" xfId="22603" xr:uid="{71E74AEF-D274-4BD0-9F36-17A2AD6F1425}"/>
    <cellStyle name="40% - Ênfase2 112" xfId="22604" xr:uid="{42895AFA-1C96-4404-9367-C444412F23E7}"/>
    <cellStyle name="40% - Ênfase2 113" xfId="22605" xr:uid="{19239864-D604-4AE7-A05E-16ECF5BC57FD}"/>
    <cellStyle name="40% - Ênfase2 114" xfId="22606" xr:uid="{5C689F03-4BBC-4229-8832-B047C22B2E63}"/>
    <cellStyle name="40% - Ênfase2 115" xfId="22607" xr:uid="{B4C9CA6F-83C4-42B8-99E4-A1C656764884}"/>
    <cellStyle name="40% - Ênfase2 116" xfId="22608" xr:uid="{89E4F211-D22D-455B-A1E5-EC46A22A8A50}"/>
    <cellStyle name="40% - Ênfase2 117" xfId="22609" xr:uid="{D1C5E1F5-03B1-4D14-874E-A0CDA46C7C2F}"/>
    <cellStyle name="40% - Ênfase2 118" xfId="22610" xr:uid="{FB13B97B-F6E2-41E8-9768-727FB8AC990B}"/>
    <cellStyle name="40% - Ênfase2 119" xfId="22611" xr:uid="{22390A64-FB52-4DD4-8564-0E6E9B432969}"/>
    <cellStyle name="40% - Ênfase2 12" xfId="1629" xr:uid="{E664AD46-653A-4A08-BA72-A579F05C8F44}"/>
    <cellStyle name="40% - Ênfase2 12 10" xfId="22612" xr:uid="{653CD3EF-D897-4723-BB86-53B75FD01A25}"/>
    <cellStyle name="40% - Ênfase2 12 10 2" xfId="22613" xr:uid="{BEFB5EFE-20B3-441B-AC5D-E1DE5E1F0B04}"/>
    <cellStyle name="40% - Ênfase2 12 10 2 2" xfId="22614" xr:uid="{D1C4CEB8-22EC-4EA8-8C0A-F7E4E1FD102A}"/>
    <cellStyle name="40% - Ênfase2 12 10 2 3" xfId="22615" xr:uid="{05F47832-FDE5-481C-8D29-99496483C460}"/>
    <cellStyle name="40% - Ênfase2 12 10 2 4" xfId="22616" xr:uid="{4987CC5C-C9F1-4690-BD5D-2221E061B8F8}"/>
    <cellStyle name="40% - Ênfase2 12 10 3" xfId="22617" xr:uid="{89999831-4E39-43B4-B155-99BF73AF58BE}"/>
    <cellStyle name="40% - Ênfase2 12 10 4" xfId="22618" xr:uid="{AC292287-A7FB-4D9C-8410-3B6D40CE3437}"/>
    <cellStyle name="40% - Ênfase2 12 10 5" xfId="22619" xr:uid="{C9EB18E8-DB59-46EC-99A5-B7D8CDDEF757}"/>
    <cellStyle name="40% - Ênfase2 12 11" xfId="22620" xr:uid="{C573B575-E5EE-4E79-B889-CB489B1838DC}"/>
    <cellStyle name="40% - Ênfase2 12 11 2" xfId="22621" xr:uid="{083DED1E-2A17-4CB6-BC44-2768C6B73DBA}"/>
    <cellStyle name="40% - Ênfase2 12 11 2 2" xfId="22622" xr:uid="{F2F831BC-C423-491A-ABA5-B866A42E4883}"/>
    <cellStyle name="40% - Ênfase2 12 11 2 3" xfId="22623" xr:uid="{DA15D996-6758-413E-BC30-7267734B8455}"/>
    <cellStyle name="40% - Ênfase2 12 11 2 4" xfId="22624" xr:uid="{7E0E43D1-755E-4614-9867-A06EEE9FBD1B}"/>
    <cellStyle name="40% - Ênfase2 12 11 3" xfId="22625" xr:uid="{F0159A50-2585-490A-958F-B3B965272A96}"/>
    <cellStyle name="40% - Ênfase2 12 11 4" xfId="22626" xr:uid="{CB67803B-DA36-42E9-94DD-2E2615743F68}"/>
    <cellStyle name="40% - Ênfase2 12 11 5" xfId="22627" xr:uid="{A5D34E41-B3C0-427B-9DB6-1701F03BD56C}"/>
    <cellStyle name="40% - Ênfase2 12 12" xfId="22628" xr:uid="{DF295F45-F256-44E5-892D-A80C39E0356F}"/>
    <cellStyle name="40% - Ênfase2 12 12 2" xfId="22629" xr:uid="{7530E605-62FC-4372-B814-5D2123F79711}"/>
    <cellStyle name="40% - Ênfase2 12 12 3" xfId="22630" xr:uid="{38D9AD1E-9933-42B0-8BA2-74ECFB7B31CB}"/>
    <cellStyle name="40% - Ênfase2 12 12 4" xfId="22631" xr:uid="{886DED09-6904-4112-B03A-E95F7869F60D}"/>
    <cellStyle name="40% - Ênfase2 12 13" xfId="22632" xr:uid="{F8B9EECA-2DF7-4830-A0A9-1053EDDDFDAB}"/>
    <cellStyle name="40% - Ênfase2 12 14" xfId="22633" xr:uid="{2E83F814-9320-469B-8547-6D98189C75D4}"/>
    <cellStyle name="40% - Ênfase2 12 15" xfId="22634" xr:uid="{917C55A0-D831-4F7A-AE22-1773B31B30B9}"/>
    <cellStyle name="40% - Ênfase2 12 2" xfId="1630" xr:uid="{58D6A8D7-6D38-4E42-877E-004829CA3DCF}"/>
    <cellStyle name="40% - Ênfase2 12 2 2" xfId="22635" xr:uid="{DFB33F80-1876-419B-81D8-A55A382ABD9E}"/>
    <cellStyle name="40% - Ênfase2 12 2 2 2" xfId="22636" xr:uid="{36571510-2E5F-4014-ACAA-787869D02C41}"/>
    <cellStyle name="40% - Ênfase2 12 2 2 3" xfId="22637" xr:uid="{878A1A84-C6BE-4E72-BD6C-993DA4D0662C}"/>
    <cellStyle name="40% - Ênfase2 12 2 2 4" xfId="22638" xr:uid="{86FCE7FD-8F50-4667-B0F1-16A1905CB6B4}"/>
    <cellStyle name="40% - Ênfase2 12 2 3" xfId="22639" xr:uid="{DB0BF3A5-75DA-488F-A11F-B011CA526356}"/>
    <cellStyle name="40% - Ênfase2 12 2 4" xfId="22640" xr:uid="{7FDFBC6F-B0FD-40AB-9AF4-C4124086B6ED}"/>
    <cellStyle name="40% - Ênfase2 12 2 5" xfId="22641" xr:uid="{8F3D646E-1988-4302-970A-EC1777FE6C6A}"/>
    <cellStyle name="40% - Ênfase2 12 3" xfId="22642" xr:uid="{070D55EF-D1E1-4685-9BCF-B1A5B8794F80}"/>
    <cellStyle name="40% - Ênfase2 12 3 2" xfId="22643" xr:uid="{43B2CC39-1351-4596-B40C-C18B065AA3DE}"/>
    <cellStyle name="40% - Ênfase2 12 3 2 2" xfId="22644" xr:uid="{47F87C92-D9F3-4EDC-B3F2-76309F586822}"/>
    <cellStyle name="40% - Ênfase2 12 3 2 3" xfId="22645" xr:uid="{B270E6A4-53C1-4BF6-B505-0AD5F3F1EF60}"/>
    <cellStyle name="40% - Ênfase2 12 3 2 4" xfId="22646" xr:uid="{B8828E33-DFC6-4573-8241-173F125107BC}"/>
    <cellStyle name="40% - Ênfase2 12 3 3" xfId="22647" xr:uid="{9A7C0FC1-24B9-4996-B22C-77D347904FB6}"/>
    <cellStyle name="40% - Ênfase2 12 3 4" xfId="22648" xr:uid="{22F700A1-B9A2-4579-90E1-FB5198EBAC7E}"/>
    <cellStyle name="40% - Ênfase2 12 3 5" xfId="22649" xr:uid="{01729DE1-ACD7-4B78-87B6-A034BB99D535}"/>
    <cellStyle name="40% - Ênfase2 12 4" xfId="22650" xr:uid="{3F709F8F-1A3C-486D-8C10-7AD12CC802D4}"/>
    <cellStyle name="40% - Ênfase2 12 4 2" xfId="22651" xr:uid="{17C3713D-7C54-41B4-A75A-A14F2F9CC7D4}"/>
    <cellStyle name="40% - Ênfase2 12 4 2 2" xfId="22652" xr:uid="{09946966-1FF2-4DD9-B81E-B82B1C91AC33}"/>
    <cellStyle name="40% - Ênfase2 12 4 2 3" xfId="22653" xr:uid="{0A8B36A6-7EDD-40C3-A210-1F9CF3A120CB}"/>
    <cellStyle name="40% - Ênfase2 12 4 2 4" xfId="22654" xr:uid="{52C0DBBF-1390-4352-9C36-F230365BBC1F}"/>
    <cellStyle name="40% - Ênfase2 12 4 3" xfId="22655" xr:uid="{E0060FF3-4F1B-4C8A-B4B0-11A79234710F}"/>
    <cellStyle name="40% - Ênfase2 12 4 4" xfId="22656" xr:uid="{C2DD6446-6162-4DBC-95F1-55011E0FCED0}"/>
    <cellStyle name="40% - Ênfase2 12 4 5" xfId="22657" xr:uid="{0B45A197-B337-42A8-AA42-580D406B9B5C}"/>
    <cellStyle name="40% - Ênfase2 12 5" xfId="22658" xr:uid="{D267F31A-8CE0-41D3-A8D0-C1D4555B404B}"/>
    <cellStyle name="40% - Ênfase2 12 5 2" xfId="22659" xr:uid="{6DE32A55-6908-436A-BD7A-84A703CB6EDF}"/>
    <cellStyle name="40% - Ênfase2 12 5 2 2" xfId="22660" xr:uid="{452681CA-8896-4604-81B1-9CF4C19A6D4C}"/>
    <cellStyle name="40% - Ênfase2 12 5 2 3" xfId="22661" xr:uid="{C840CD6E-9833-4703-864B-D8DE1C5F8159}"/>
    <cellStyle name="40% - Ênfase2 12 5 2 4" xfId="22662" xr:uid="{1D54275A-AB53-4C43-A6D4-578D59FAB0C2}"/>
    <cellStyle name="40% - Ênfase2 12 5 3" xfId="22663" xr:uid="{C4C4D6D3-0213-41DD-B1B4-10A072CE7283}"/>
    <cellStyle name="40% - Ênfase2 12 5 4" xfId="22664" xr:uid="{A1E1E07D-0BC3-456E-A6D4-CF35501A11BA}"/>
    <cellStyle name="40% - Ênfase2 12 5 5" xfId="22665" xr:uid="{614F3965-714F-4721-BCDE-5C873D56AE6B}"/>
    <cellStyle name="40% - Ênfase2 12 6" xfId="22666" xr:uid="{7B51A765-A32F-4D1A-9FFA-A3E6FDD1EAF9}"/>
    <cellStyle name="40% - Ênfase2 12 6 2" xfId="22667" xr:uid="{1798A685-823E-41EE-BB6F-B2C232E3307E}"/>
    <cellStyle name="40% - Ênfase2 12 6 2 2" xfId="22668" xr:uid="{59F0B675-703F-456A-8DA1-52423230083B}"/>
    <cellStyle name="40% - Ênfase2 12 6 2 3" xfId="22669" xr:uid="{F6D87500-020A-432D-A499-4883476C2601}"/>
    <cellStyle name="40% - Ênfase2 12 6 2 4" xfId="22670" xr:uid="{F8624480-3E3A-4D6F-B0BD-818F8C970925}"/>
    <cellStyle name="40% - Ênfase2 12 6 3" xfId="22671" xr:uid="{B3A5ADB1-282E-44AA-A802-6E33FCD518EA}"/>
    <cellStyle name="40% - Ênfase2 12 6 4" xfId="22672" xr:uid="{316BB919-C4C4-4C86-9974-6B784A970EC2}"/>
    <cellStyle name="40% - Ênfase2 12 6 5" xfId="22673" xr:uid="{0BB4F797-9CCD-44A1-83AE-B23E14CB85DF}"/>
    <cellStyle name="40% - Ênfase2 12 7" xfId="22674" xr:uid="{642B17A2-B8E8-40B2-B6E7-35AF22EDFCC3}"/>
    <cellStyle name="40% - Ênfase2 12 7 2" xfId="22675" xr:uid="{FC1AB4DF-B67A-4D29-98E2-8945DE324623}"/>
    <cellStyle name="40% - Ênfase2 12 7 2 2" xfId="22676" xr:uid="{FB819E2A-0049-4396-9751-B68F1BC7D272}"/>
    <cellStyle name="40% - Ênfase2 12 7 2 3" xfId="22677" xr:uid="{5EF90C99-D98F-457B-95C4-09F4EBB11B77}"/>
    <cellStyle name="40% - Ênfase2 12 7 2 4" xfId="22678" xr:uid="{410B7AF0-93D0-4903-91F6-F4031E2307A8}"/>
    <cellStyle name="40% - Ênfase2 12 7 3" xfId="22679" xr:uid="{EC3E6F26-EBFF-4780-92D9-CE370FA450FD}"/>
    <cellStyle name="40% - Ênfase2 12 7 4" xfId="22680" xr:uid="{C41BB7E5-8D38-411D-B584-CD8ABBB69CE9}"/>
    <cellStyle name="40% - Ênfase2 12 7 5" xfId="22681" xr:uid="{B4B6EAB1-7F3B-44ED-9CED-3FDEF469DF74}"/>
    <cellStyle name="40% - Ênfase2 12 8" xfId="22682" xr:uid="{BD50C8BF-F27B-4A71-9E19-DE37014A82A7}"/>
    <cellStyle name="40% - Ênfase2 12 8 2" xfId="22683" xr:uid="{AF30D4A1-A961-488A-9E9A-590D3B969976}"/>
    <cellStyle name="40% - Ênfase2 12 8 2 2" xfId="22684" xr:uid="{37040CD9-FDA1-4911-B0A7-DC700216FFBB}"/>
    <cellStyle name="40% - Ênfase2 12 8 2 3" xfId="22685" xr:uid="{9F40B902-945F-434B-95DD-DF2D6ECE79B1}"/>
    <cellStyle name="40% - Ênfase2 12 8 2 4" xfId="22686" xr:uid="{BCDF7F07-6F1E-4F56-9D60-ABCB2B6E8D2F}"/>
    <cellStyle name="40% - Ênfase2 12 8 3" xfId="22687" xr:uid="{93662201-521D-4957-892B-E98CF7DA3858}"/>
    <cellStyle name="40% - Ênfase2 12 8 4" xfId="22688" xr:uid="{42797609-8E12-4059-971F-D5A60D97E644}"/>
    <cellStyle name="40% - Ênfase2 12 8 5" xfId="22689" xr:uid="{2FED7C42-28D7-4E1A-B656-710FC7447241}"/>
    <cellStyle name="40% - Ênfase2 12 9" xfId="22690" xr:uid="{D1FD24F0-BF40-489B-B282-B806704387AA}"/>
    <cellStyle name="40% - Ênfase2 12 9 2" xfId="22691" xr:uid="{8715DA61-0A63-4DA9-BE67-B3B337DC49AC}"/>
    <cellStyle name="40% - Ênfase2 12 9 2 2" xfId="22692" xr:uid="{A55557C7-53A8-4707-B764-BB40E639676C}"/>
    <cellStyle name="40% - Ênfase2 12 9 2 3" xfId="22693" xr:uid="{A18E6FFA-CC52-47ED-8BFA-06B6CC56E745}"/>
    <cellStyle name="40% - Ênfase2 12 9 2 4" xfId="22694" xr:uid="{EE9A38A7-F219-4393-A6C3-08542CCEF10F}"/>
    <cellStyle name="40% - Ênfase2 12 9 3" xfId="22695" xr:uid="{863CC90A-C097-4D67-AF42-C30AE608C0FD}"/>
    <cellStyle name="40% - Ênfase2 12 9 4" xfId="22696" xr:uid="{A70B9B60-C1B4-47AA-BDBC-0105A45A5229}"/>
    <cellStyle name="40% - Ênfase2 12 9 5" xfId="22697" xr:uid="{751E40AD-02D8-48E9-A75A-B7B34517E9DD}"/>
    <cellStyle name="40% - Ênfase2 120" xfId="22698" xr:uid="{3D022922-71F9-4122-AA5F-F77853CAB129}"/>
    <cellStyle name="40% - Ênfase2 121" xfId="22699" xr:uid="{EA96D4A3-807A-4C59-B437-0FC196A39F5B}"/>
    <cellStyle name="40% - Ênfase2 13" xfId="1631" xr:uid="{2B89D4A5-9BE3-4B9E-B90B-303ABCB46CE4}"/>
    <cellStyle name="40% - Ênfase2 13 10" xfId="22700" xr:uid="{27B077E8-ECB3-4215-8115-F6682FBBBE0A}"/>
    <cellStyle name="40% - Ênfase2 13 10 2" xfId="22701" xr:uid="{7CDD0CF1-00B2-47EF-9BAD-C7E83255A367}"/>
    <cellStyle name="40% - Ênfase2 13 10 2 2" xfId="22702" xr:uid="{002C6B80-E191-4F47-B69F-7CA66BABC22A}"/>
    <cellStyle name="40% - Ênfase2 13 10 2 3" xfId="22703" xr:uid="{C0C49B4B-82CA-4C5A-AC33-F48EB95F5CC4}"/>
    <cellStyle name="40% - Ênfase2 13 10 2 4" xfId="22704" xr:uid="{E5816E7B-D9CF-49C3-903D-F7F627D47ADF}"/>
    <cellStyle name="40% - Ênfase2 13 10 3" xfId="22705" xr:uid="{2EAFCDE7-7948-4196-8A2F-5EFCA410079E}"/>
    <cellStyle name="40% - Ênfase2 13 10 4" xfId="22706" xr:uid="{7F750E76-ED0A-4623-A85C-57130FCB4028}"/>
    <cellStyle name="40% - Ênfase2 13 10 5" xfId="22707" xr:uid="{CB23B9E8-6D6D-40DE-8010-50CAC62BF161}"/>
    <cellStyle name="40% - Ênfase2 13 11" xfId="22708" xr:uid="{9E82BD62-6DAE-44CC-A4B7-E409F7D37418}"/>
    <cellStyle name="40% - Ênfase2 13 11 2" xfId="22709" xr:uid="{93963551-A5E8-4DDD-A3BC-6EE8617289B1}"/>
    <cellStyle name="40% - Ênfase2 13 11 2 2" xfId="22710" xr:uid="{29F22CC6-F745-476A-8EA7-B171117DB7F7}"/>
    <cellStyle name="40% - Ênfase2 13 11 2 3" xfId="22711" xr:uid="{E7F7D12E-19B5-4705-A1C9-02F7C438D01B}"/>
    <cellStyle name="40% - Ênfase2 13 11 2 4" xfId="22712" xr:uid="{C00B55AE-7659-46C7-B9F3-89A686DB6672}"/>
    <cellStyle name="40% - Ênfase2 13 11 3" xfId="22713" xr:uid="{5531D8D2-CFBD-46FB-ADA8-0BDCFA827367}"/>
    <cellStyle name="40% - Ênfase2 13 11 4" xfId="22714" xr:uid="{AE1A70A0-D149-4C06-AC73-7C20199D800B}"/>
    <cellStyle name="40% - Ênfase2 13 11 5" xfId="22715" xr:uid="{C7EC5E7E-DD87-4DE5-870E-4AC93693141D}"/>
    <cellStyle name="40% - Ênfase2 13 12" xfId="22716" xr:uid="{9B005C1D-236F-4DD5-BDD4-3D18FE47435A}"/>
    <cellStyle name="40% - Ênfase2 13 12 2" xfId="22717" xr:uid="{06D4397D-8DAB-4A22-8B95-DE9933362370}"/>
    <cellStyle name="40% - Ênfase2 13 12 3" xfId="22718" xr:uid="{A201ACA5-B3C7-411D-BA32-D7E37DB4A13F}"/>
    <cellStyle name="40% - Ênfase2 13 12 4" xfId="22719" xr:uid="{1CCF99BE-F7F7-476E-842A-E058AE162C92}"/>
    <cellStyle name="40% - Ênfase2 13 13" xfId="22720" xr:uid="{14096256-2A00-4BD5-BB51-949EE0487948}"/>
    <cellStyle name="40% - Ênfase2 13 14" xfId="22721" xr:uid="{3842326E-272A-461D-9273-0856D4D1A1CB}"/>
    <cellStyle name="40% - Ênfase2 13 15" xfId="22722" xr:uid="{2A7E48D5-0180-4001-9410-41A3CA216696}"/>
    <cellStyle name="40% - Ênfase2 13 2" xfId="1632" xr:uid="{7013D665-5665-46D7-AFAC-542BE6FCCD9E}"/>
    <cellStyle name="40% - Ênfase2 13 2 2" xfId="22723" xr:uid="{2D0906E1-5547-4036-BC25-FA2EC58A55B6}"/>
    <cellStyle name="40% - Ênfase2 13 2 2 2" xfId="22724" xr:uid="{35A8B4D0-AF0D-452C-B158-0B941547D7E7}"/>
    <cellStyle name="40% - Ênfase2 13 2 2 3" xfId="22725" xr:uid="{BA7C64CE-4820-44FB-A2D1-6AFC2A68B55B}"/>
    <cellStyle name="40% - Ênfase2 13 2 2 4" xfId="22726" xr:uid="{F110D67F-91F8-43E9-BE0D-72259C3A2200}"/>
    <cellStyle name="40% - Ênfase2 13 2 3" xfId="22727" xr:uid="{F02FC270-02AA-4869-A220-837E715F3D6F}"/>
    <cellStyle name="40% - Ênfase2 13 2 4" xfId="22728" xr:uid="{EAEE9392-B5E9-4164-92AF-97557A44D7C2}"/>
    <cellStyle name="40% - Ênfase2 13 2 5" xfId="22729" xr:uid="{F47956A7-DC07-44C8-B9B2-061AD90CCDBE}"/>
    <cellStyle name="40% - Ênfase2 13 3" xfId="22730" xr:uid="{A2366C51-5484-409E-A1FD-758F1310406C}"/>
    <cellStyle name="40% - Ênfase2 13 3 2" xfId="22731" xr:uid="{5B99FE49-FE41-4533-920D-4AD79C09365E}"/>
    <cellStyle name="40% - Ênfase2 13 3 2 2" xfId="22732" xr:uid="{B3A6D9F3-DA3D-4EE9-8186-B7C46F877781}"/>
    <cellStyle name="40% - Ênfase2 13 3 2 3" xfId="22733" xr:uid="{9C880A13-201C-45E3-A5B6-C6E3E3BA9880}"/>
    <cellStyle name="40% - Ênfase2 13 3 2 4" xfId="22734" xr:uid="{5708D07B-666B-4723-96E8-DB295D2D2BF0}"/>
    <cellStyle name="40% - Ênfase2 13 3 3" xfId="22735" xr:uid="{EEC1D580-04FA-4DE5-8065-EEA98BB251CF}"/>
    <cellStyle name="40% - Ênfase2 13 3 4" xfId="22736" xr:uid="{8437BD4A-11C1-49DC-BED6-0FF6AAB4C556}"/>
    <cellStyle name="40% - Ênfase2 13 3 5" xfId="22737" xr:uid="{6B46A6D6-AE28-4C64-B949-7385DFECB350}"/>
    <cellStyle name="40% - Ênfase2 13 4" xfId="22738" xr:uid="{1460C4D5-575C-4642-8225-67C8B1627CB8}"/>
    <cellStyle name="40% - Ênfase2 13 4 2" xfId="22739" xr:uid="{5BA0EC6C-4CCB-4819-AE44-474ABF3A1C58}"/>
    <cellStyle name="40% - Ênfase2 13 4 2 2" xfId="22740" xr:uid="{7BB9CED3-C3C4-4564-9B00-971858529311}"/>
    <cellStyle name="40% - Ênfase2 13 4 2 3" xfId="22741" xr:uid="{04C85821-F06C-402F-8822-ED41D7E4BA0B}"/>
    <cellStyle name="40% - Ênfase2 13 4 2 4" xfId="22742" xr:uid="{7B718C86-37D3-4A44-A1FB-7A8009428CD3}"/>
    <cellStyle name="40% - Ênfase2 13 4 3" xfId="22743" xr:uid="{68620396-9311-49D1-B3C2-2B21675B0823}"/>
    <cellStyle name="40% - Ênfase2 13 4 4" xfId="22744" xr:uid="{FAF9957B-2520-4FA3-861C-E1185C23EE28}"/>
    <cellStyle name="40% - Ênfase2 13 4 5" xfId="22745" xr:uid="{47376551-6902-427B-8771-1EBC5CB05A93}"/>
    <cellStyle name="40% - Ênfase2 13 5" xfId="22746" xr:uid="{9089A4D3-FD3B-46F4-9871-104E8FC1AE28}"/>
    <cellStyle name="40% - Ênfase2 13 5 2" xfId="22747" xr:uid="{44A2B849-5589-40FB-9105-B6654175560F}"/>
    <cellStyle name="40% - Ênfase2 13 5 2 2" xfId="22748" xr:uid="{AD7361CC-20FD-40ED-8F2D-D9AB56FE8801}"/>
    <cellStyle name="40% - Ênfase2 13 5 2 3" xfId="22749" xr:uid="{BF0804E6-3D5F-47F6-B9AE-625CEED97208}"/>
    <cellStyle name="40% - Ênfase2 13 5 2 4" xfId="22750" xr:uid="{940CD951-0CED-42CA-8567-D6E99F782225}"/>
    <cellStyle name="40% - Ênfase2 13 5 3" xfId="22751" xr:uid="{3BB43028-4DCA-4D22-83D0-A39736DF7E59}"/>
    <cellStyle name="40% - Ênfase2 13 5 4" xfId="22752" xr:uid="{5A0187E1-9CB0-468E-BFFF-602E06C433A6}"/>
    <cellStyle name="40% - Ênfase2 13 5 5" xfId="22753" xr:uid="{1303BBF6-BCDD-4A30-B8F1-132F8A131D8E}"/>
    <cellStyle name="40% - Ênfase2 13 6" xfId="22754" xr:uid="{24CD3005-C0AB-4F16-8B01-338A9AE5FE6D}"/>
    <cellStyle name="40% - Ênfase2 13 6 2" xfId="22755" xr:uid="{39B439C0-A9F4-4D8E-AF5A-86D63DFD263B}"/>
    <cellStyle name="40% - Ênfase2 13 6 2 2" xfId="22756" xr:uid="{DAC41418-A67F-48E1-8EF2-CA2043D09A77}"/>
    <cellStyle name="40% - Ênfase2 13 6 2 3" xfId="22757" xr:uid="{171BABDC-AEB6-4648-91F2-854FFE0F06A2}"/>
    <cellStyle name="40% - Ênfase2 13 6 2 4" xfId="22758" xr:uid="{870DDBEB-3A22-4A2B-866F-5774D13AE27C}"/>
    <cellStyle name="40% - Ênfase2 13 6 3" xfId="22759" xr:uid="{E31F43BF-E4F8-4272-B007-F218FEB07B82}"/>
    <cellStyle name="40% - Ênfase2 13 6 4" xfId="22760" xr:uid="{B55FC86A-04AC-4949-9EB7-D367509C9E62}"/>
    <cellStyle name="40% - Ênfase2 13 6 5" xfId="22761" xr:uid="{E6EAFB8E-C2E2-44C0-B70A-66E837C4CFE2}"/>
    <cellStyle name="40% - Ênfase2 13 7" xfId="22762" xr:uid="{C7018530-612E-4C0E-8E2E-5C5B5D137566}"/>
    <cellStyle name="40% - Ênfase2 13 7 2" xfId="22763" xr:uid="{21802827-B75F-45E2-86A4-F95B9DE77235}"/>
    <cellStyle name="40% - Ênfase2 13 7 2 2" xfId="22764" xr:uid="{C4E329E2-49EF-424A-ABDB-F032E11771A4}"/>
    <cellStyle name="40% - Ênfase2 13 7 2 3" xfId="22765" xr:uid="{5C61F87D-6814-4EA3-BAB3-653E6D352D6F}"/>
    <cellStyle name="40% - Ênfase2 13 7 2 4" xfId="22766" xr:uid="{8B4060C3-C0F9-414B-B37A-4C0FF54F656E}"/>
    <cellStyle name="40% - Ênfase2 13 7 3" xfId="22767" xr:uid="{9D52D756-1B58-4D50-8A3C-D9E21306135C}"/>
    <cellStyle name="40% - Ênfase2 13 7 4" xfId="22768" xr:uid="{70FCBAE0-05EB-4911-8E9A-B34DB523BE13}"/>
    <cellStyle name="40% - Ênfase2 13 7 5" xfId="22769" xr:uid="{017C6FFC-92AD-49D1-97DA-1E394E8CDA31}"/>
    <cellStyle name="40% - Ênfase2 13 8" xfId="22770" xr:uid="{A4AAD794-7EB2-4042-A577-269912C32A6A}"/>
    <cellStyle name="40% - Ênfase2 13 8 2" xfId="22771" xr:uid="{109EA851-096B-4288-832F-EF97A0461359}"/>
    <cellStyle name="40% - Ênfase2 13 8 2 2" xfId="22772" xr:uid="{F12D71FB-2119-426C-BAF5-6C11B46D6521}"/>
    <cellStyle name="40% - Ênfase2 13 8 2 3" xfId="22773" xr:uid="{7F7969BC-FBB4-4E1D-A4AF-0840E9CA90DD}"/>
    <cellStyle name="40% - Ênfase2 13 8 2 4" xfId="22774" xr:uid="{00456FDE-E7C7-4909-B4EF-FD8BA8CA097B}"/>
    <cellStyle name="40% - Ênfase2 13 8 3" xfId="22775" xr:uid="{DBF7D1CB-CB9A-47A4-8C1D-591CA74FBBCD}"/>
    <cellStyle name="40% - Ênfase2 13 8 4" xfId="22776" xr:uid="{EB0504CD-3282-42FE-9EAE-7BACA2307E25}"/>
    <cellStyle name="40% - Ênfase2 13 8 5" xfId="22777" xr:uid="{1E4F6505-3F81-4195-9E1B-CDCFD0C00D9E}"/>
    <cellStyle name="40% - Ênfase2 13 9" xfId="22778" xr:uid="{73404A0C-F536-4426-8DB5-29689FB81328}"/>
    <cellStyle name="40% - Ênfase2 13 9 2" xfId="22779" xr:uid="{EDA2A8D3-D052-414B-9DEF-3B9F85ECC0DE}"/>
    <cellStyle name="40% - Ênfase2 13 9 2 2" xfId="22780" xr:uid="{89BC34CB-7A23-49B6-8FC3-656A2A4E9BD7}"/>
    <cellStyle name="40% - Ênfase2 13 9 2 3" xfId="22781" xr:uid="{331DDD70-9F6A-4499-A464-CC7A6BAB3989}"/>
    <cellStyle name="40% - Ênfase2 13 9 2 4" xfId="22782" xr:uid="{BAFBC317-F38B-4A73-8381-A85C52E60158}"/>
    <cellStyle name="40% - Ênfase2 13 9 3" xfId="22783" xr:uid="{585B0164-E3A1-4FE9-8944-42D2F4C4AD3D}"/>
    <cellStyle name="40% - Ênfase2 13 9 4" xfId="22784" xr:uid="{7CCAB6D5-A12D-485C-B7B9-B187808F9207}"/>
    <cellStyle name="40% - Ênfase2 13 9 5" xfId="22785" xr:uid="{22DCD7C7-F18A-4920-AE55-A0A9610AFCC0}"/>
    <cellStyle name="40% - Ênfase2 14" xfId="1633" xr:uid="{D4F05C3C-19D6-4B92-875D-00C71BE17D31}"/>
    <cellStyle name="40% - Ênfase2 14 10" xfId="22786" xr:uid="{46D4751D-57B0-4042-97D3-541387009C74}"/>
    <cellStyle name="40% - Ênfase2 14 10 2" xfId="22787" xr:uid="{29E415A8-7D84-4CA9-A1C4-2D94ECBE8C7E}"/>
    <cellStyle name="40% - Ênfase2 14 10 2 2" xfId="22788" xr:uid="{D9935BA0-B2DB-4DAD-9A28-C15741936906}"/>
    <cellStyle name="40% - Ênfase2 14 10 2 3" xfId="22789" xr:uid="{699E3650-E07C-46DE-8293-91DA14B07300}"/>
    <cellStyle name="40% - Ênfase2 14 10 2 4" xfId="22790" xr:uid="{4973E050-EE6C-41F6-9258-861F88FBB545}"/>
    <cellStyle name="40% - Ênfase2 14 10 3" xfId="22791" xr:uid="{F9F4A0D9-5731-4132-942C-88C01C62A9D3}"/>
    <cellStyle name="40% - Ênfase2 14 10 4" xfId="22792" xr:uid="{07EA6CAB-E21C-4A8F-B434-D93B35F0E747}"/>
    <cellStyle name="40% - Ênfase2 14 10 5" xfId="22793" xr:uid="{0D85A476-FA59-4DCC-B00B-2DAA0D1B1B38}"/>
    <cellStyle name="40% - Ênfase2 14 11" xfId="22794" xr:uid="{E67BFC49-2750-43BC-8798-AADBE4EFC3EB}"/>
    <cellStyle name="40% - Ênfase2 14 11 2" xfId="22795" xr:uid="{762A4698-59C0-445B-B816-B8D7EA72EA70}"/>
    <cellStyle name="40% - Ênfase2 14 11 2 2" xfId="22796" xr:uid="{1F2CE476-2C5B-4608-B114-4B475A01CAE5}"/>
    <cellStyle name="40% - Ênfase2 14 11 2 3" xfId="22797" xr:uid="{ABECB926-61D6-41C1-88DC-8A4F29F44F9D}"/>
    <cellStyle name="40% - Ênfase2 14 11 2 4" xfId="22798" xr:uid="{891752D9-8E11-4BDC-B8B4-CEA5A027BA9B}"/>
    <cellStyle name="40% - Ênfase2 14 11 3" xfId="22799" xr:uid="{272E39DF-0982-4900-B8B6-B2E03E69970D}"/>
    <cellStyle name="40% - Ênfase2 14 11 4" xfId="22800" xr:uid="{85DF2E71-58DF-4B75-BC65-52A665D51D7C}"/>
    <cellStyle name="40% - Ênfase2 14 11 5" xfId="22801" xr:uid="{386452F0-D798-49EF-8A8E-E85241A8465C}"/>
    <cellStyle name="40% - Ênfase2 14 12" xfId="22802" xr:uid="{D46F731E-41A0-49E8-A6AF-555FC4887C9C}"/>
    <cellStyle name="40% - Ênfase2 14 12 2" xfId="22803" xr:uid="{B4F58B62-1047-428D-A262-E87B270A8638}"/>
    <cellStyle name="40% - Ênfase2 14 12 3" xfId="22804" xr:uid="{7E3F1B90-501E-4705-AD97-1919DEC3612D}"/>
    <cellStyle name="40% - Ênfase2 14 12 4" xfId="22805" xr:uid="{CAB3A4C6-3AAC-4864-A510-FBAF14A1351A}"/>
    <cellStyle name="40% - Ênfase2 14 13" xfId="22806" xr:uid="{DECA9573-0BDD-4CEE-BA62-FCCD1B571004}"/>
    <cellStyle name="40% - Ênfase2 14 14" xfId="22807" xr:uid="{03C30B0C-6945-4C06-BFCC-DD2E0E600451}"/>
    <cellStyle name="40% - Ênfase2 14 15" xfId="22808" xr:uid="{48D1B998-9926-4198-A93E-8600F02B2320}"/>
    <cellStyle name="40% - Ênfase2 14 2" xfId="1634" xr:uid="{96DAA569-C34F-490B-BC00-A614EFDE9A86}"/>
    <cellStyle name="40% - Ênfase2 14 2 2" xfId="22809" xr:uid="{AE7A24E4-8260-4073-A2B5-FA99EAD0895D}"/>
    <cellStyle name="40% - Ênfase2 14 2 2 2" xfId="22810" xr:uid="{E0CCAB04-A409-4B71-99F7-1AF73107A3D4}"/>
    <cellStyle name="40% - Ênfase2 14 2 2 3" xfId="22811" xr:uid="{B4786030-79DE-4B03-99A3-9B0B9990883E}"/>
    <cellStyle name="40% - Ênfase2 14 2 2 4" xfId="22812" xr:uid="{98D85284-1789-4C19-9D14-27C470C8A404}"/>
    <cellStyle name="40% - Ênfase2 14 2 3" xfId="22813" xr:uid="{D805FB42-41CB-437B-AFA6-03AC60767994}"/>
    <cellStyle name="40% - Ênfase2 14 2 4" xfId="22814" xr:uid="{B57699B7-78D4-47BF-A222-7A42018A9887}"/>
    <cellStyle name="40% - Ênfase2 14 2 5" xfId="22815" xr:uid="{CCE4D6EC-8EB9-4F18-8EB1-7B325FA999BE}"/>
    <cellStyle name="40% - Ênfase2 14 3" xfId="22816" xr:uid="{CCAFB157-415C-49F9-B373-D1346F22DCF7}"/>
    <cellStyle name="40% - Ênfase2 14 3 2" xfId="22817" xr:uid="{50E0CB55-00A7-44CE-8EAD-B53C6A695FE4}"/>
    <cellStyle name="40% - Ênfase2 14 3 2 2" xfId="22818" xr:uid="{EF51BF92-E173-4952-B97D-12484D11F3D0}"/>
    <cellStyle name="40% - Ênfase2 14 3 2 3" xfId="22819" xr:uid="{BDC4343F-D28F-4B05-88E2-87C37DD10758}"/>
    <cellStyle name="40% - Ênfase2 14 3 2 4" xfId="22820" xr:uid="{FB016D66-D93B-451C-A5E0-9DD897ED06FA}"/>
    <cellStyle name="40% - Ênfase2 14 3 3" xfId="22821" xr:uid="{E239396E-2C55-498C-863E-EA879FAB17E5}"/>
    <cellStyle name="40% - Ênfase2 14 3 4" xfId="22822" xr:uid="{7E4143C3-5739-4383-857D-8F06EE53ADE4}"/>
    <cellStyle name="40% - Ênfase2 14 3 5" xfId="22823" xr:uid="{722F6EC5-75C1-4CC8-82AB-58B7CC12DC54}"/>
    <cellStyle name="40% - Ênfase2 14 4" xfId="22824" xr:uid="{8067EB4E-727D-42D7-8D63-06840A44140E}"/>
    <cellStyle name="40% - Ênfase2 14 4 2" xfId="22825" xr:uid="{B5F01419-786C-4325-BCC5-D66ED0DEEFB8}"/>
    <cellStyle name="40% - Ênfase2 14 4 2 2" xfId="22826" xr:uid="{8D464534-A85F-4CD7-A15E-B71253ADB67F}"/>
    <cellStyle name="40% - Ênfase2 14 4 2 3" xfId="22827" xr:uid="{0A927162-8F30-47E6-BE0B-9F53FC78F4D6}"/>
    <cellStyle name="40% - Ênfase2 14 4 2 4" xfId="22828" xr:uid="{1D7F90CF-C31E-46B2-8041-10B296D7241E}"/>
    <cellStyle name="40% - Ênfase2 14 4 3" xfId="22829" xr:uid="{95173B00-838E-4E34-8D8A-72D8F47B8768}"/>
    <cellStyle name="40% - Ênfase2 14 4 4" xfId="22830" xr:uid="{31E17755-0ECC-46C1-BEAF-907099DAEC88}"/>
    <cellStyle name="40% - Ênfase2 14 4 5" xfId="22831" xr:uid="{308C2F85-1F7C-460E-983B-82853D32D130}"/>
    <cellStyle name="40% - Ênfase2 14 5" xfId="22832" xr:uid="{B3AB89B9-ABC6-42BA-A0C2-92B340F0D7A5}"/>
    <cellStyle name="40% - Ênfase2 14 5 2" xfId="22833" xr:uid="{33702721-FDAF-408A-96D1-DD75625EE9FE}"/>
    <cellStyle name="40% - Ênfase2 14 5 2 2" xfId="22834" xr:uid="{AE489720-615D-43BB-B873-DAC34B7D5364}"/>
    <cellStyle name="40% - Ênfase2 14 5 2 3" xfId="22835" xr:uid="{43776670-DDCC-442F-92C2-561611FEAABD}"/>
    <cellStyle name="40% - Ênfase2 14 5 2 4" xfId="22836" xr:uid="{4C11C44A-7446-4DD7-B2C5-6EE41209BEBD}"/>
    <cellStyle name="40% - Ênfase2 14 5 3" xfId="22837" xr:uid="{DDE5E1F9-D701-4616-98E3-F90E08D9B6C5}"/>
    <cellStyle name="40% - Ênfase2 14 5 4" xfId="22838" xr:uid="{4C1008F8-C4C3-4526-B456-9AD0CC678653}"/>
    <cellStyle name="40% - Ênfase2 14 5 5" xfId="22839" xr:uid="{6BFB1C7E-96FA-4F49-99C1-287643BA0995}"/>
    <cellStyle name="40% - Ênfase2 14 6" xfId="22840" xr:uid="{D778D6AA-86DC-4614-BDEE-AD4798CC395A}"/>
    <cellStyle name="40% - Ênfase2 14 6 2" xfId="22841" xr:uid="{9DCF723D-7F70-4862-8E1E-F5F522AF72E6}"/>
    <cellStyle name="40% - Ênfase2 14 6 2 2" xfId="22842" xr:uid="{369972A8-0CB4-4B01-9BA6-1BF562041937}"/>
    <cellStyle name="40% - Ênfase2 14 6 2 3" xfId="22843" xr:uid="{862F4C43-6869-4104-8ACE-F31FEA3FA926}"/>
    <cellStyle name="40% - Ênfase2 14 6 2 4" xfId="22844" xr:uid="{006C590D-0686-422E-BEE8-3D454433CCF0}"/>
    <cellStyle name="40% - Ênfase2 14 6 3" xfId="22845" xr:uid="{587FAA6C-E71A-4AF8-9D9A-23922049FC22}"/>
    <cellStyle name="40% - Ênfase2 14 6 4" xfId="22846" xr:uid="{CEC1C43E-A4FC-4B1B-A54A-C824657CEAD6}"/>
    <cellStyle name="40% - Ênfase2 14 6 5" xfId="22847" xr:uid="{3912B033-AFD6-448F-9549-AEA74840281A}"/>
    <cellStyle name="40% - Ênfase2 14 7" xfId="22848" xr:uid="{78DF7688-7611-43F9-B912-AE0CEB36F32B}"/>
    <cellStyle name="40% - Ênfase2 14 7 2" xfId="22849" xr:uid="{223C3461-3607-49BD-9209-E055CE367AB4}"/>
    <cellStyle name="40% - Ênfase2 14 7 2 2" xfId="22850" xr:uid="{CAB8D742-869A-4B06-A8E5-EB87B222F2F6}"/>
    <cellStyle name="40% - Ênfase2 14 7 2 3" xfId="22851" xr:uid="{8D00A2E3-0EE6-4C0E-A70F-BFEC70FF7654}"/>
    <cellStyle name="40% - Ênfase2 14 7 2 4" xfId="22852" xr:uid="{052F0D78-9C67-4F93-96D9-834957547734}"/>
    <cellStyle name="40% - Ênfase2 14 7 3" xfId="22853" xr:uid="{0270062D-C0DC-40FB-99E5-81CE076BAF47}"/>
    <cellStyle name="40% - Ênfase2 14 7 4" xfId="22854" xr:uid="{F680956F-49C2-461F-85D6-C30CC6605E08}"/>
    <cellStyle name="40% - Ênfase2 14 7 5" xfId="22855" xr:uid="{B8C6E72B-3731-440D-A123-90CA13D21EF7}"/>
    <cellStyle name="40% - Ênfase2 14 8" xfId="22856" xr:uid="{C646A9EE-B0AA-4C78-90E9-8526BC8A9E0A}"/>
    <cellStyle name="40% - Ênfase2 14 8 2" xfId="22857" xr:uid="{46FBFB78-EC8F-410D-A90A-80F5332A593E}"/>
    <cellStyle name="40% - Ênfase2 14 8 2 2" xfId="22858" xr:uid="{155CEA83-B56F-42B8-BD8C-4AC504B9B1CD}"/>
    <cellStyle name="40% - Ênfase2 14 8 2 3" xfId="22859" xr:uid="{DCA012A0-98DB-42E3-8A0B-445C27674E7A}"/>
    <cellStyle name="40% - Ênfase2 14 8 2 4" xfId="22860" xr:uid="{8312CE95-4745-4B63-8BF0-8BB69A74BA58}"/>
    <cellStyle name="40% - Ênfase2 14 8 3" xfId="22861" xr:uid="{B028438F-45D4-48F5-8C60-349E45FF03B8}"/>
    <cellStyle name="40% - Ênfase2 14 8 4" xfId="22862" xr:uid="{4B6471A2-4E4B-40F8-9FFB-DF05F1ADF834}"/>
    <cellStyle name="40% - Ênfase2 14 8 5" xfId="22863" xr:uid="{1B6014CE-1850-4077-B22E-B2DA86074530}"/>
    <cellStyle name="40% - Ênfase2 14 9" xfId="22864" xr:uid="{C3657F70-6964-4546-A26E-D2914ED274C4}"/>
    <cellStyle name="40% - Ênfase2 14 9 2" xfId="22865" xr:uid="{EF9A233F-B3EF-4436-9ADD-276C804593E5}"/>
    <cellStyle name="40% - Ênfase2 14 9 2 2" xfId="22866" xr:uid="{DB58AF8E-D354-4EBD-B558-BC24F99F068C}"/>
    <cellStyle name="40% - Ênfase2 14 9 2 3" xfId="22867" xr:uid="{2F158C7E-FE87-4B08-A627-7C4989629AD4}"/>
    <cellStyle name="40% - Ênfase2 14 9 2 4" xfId="22868" xr:uid="{E19E1D63-D99B-4D4B-8653-5BF33CF00534}"/>
    <cellStyle name="40% - Ênfase2 14 9 3" xfId="22869" xr:uid="{87595D61-CE82-4611-9F77-C2D44B5680DB}"/>
    <cellStyle name="40% - Ênfase2 14 9 4" xfId="22870" xr:uid="{16C199F9-BD40-4D87-BD85-26A2BFA84A6B}"/>
    <cellStyle name="40% - Ênfase2 14 9 5" xfId="22871" xr:uid="{AFE6114C-FC39-47CE-BE0B-271163040491}"/>
    <cellStyle name="40% - Ênfase2 15" xfId="1635" xr:uid="{95AE6190-BAC0-4C06-BA58-306CF6A83C25}"/>
    <cellStyle name="40% - Ênfase2 15 10" xfId="22872" xr:uid="{500C237D-6D89-460E-8F71-81F165AD2B2B}"/>
    <cellStyle name="40% - Ênfase2 15 10 2" xfId="22873" xr:uid="{CD2A9E31-6999-4058-B446-5F34C629FDFB}"/>
    <cellStyle name="40% - Ênfase2 15 10 2 2" xfId="22874" xr:uid="{9A13449F-85D5-4474-96E4-CFB38C7D8EAC}"/>
    <cellStyle name="40% - Ênfase2 15 10 2 3" xfId="22875" xr:uid="{98A20836-7A6D-4F64-BC3D-E06C0431B9B9}"/>
    <cellStyle name="40% - Ênfase2 15 10 2 4" xfId="22876" xr:uid="{37EA576B-967F-4536-84BB-0C33B0E842E7}"/>
    <cellStyle name="40% - Ênfase2 15 10 3" xfId="22877" xr:uid="{8D9273B5-1A75-4F23-B52F-22D1D0868D7F}"/>
    <cellStyle name="40% - Ênfase2 15 10 4" xfId="22878" xr:uid="{7F9DBEEB-8B7B-4534-B260-D39FEE86EC1C}"/>
    <cellStyle name="40% - Ênfase2 15 10 5" xfId="22879" xr:uid="{DDFBAF92-9E1E-4734-9CDD-20E3976F7C62}"/>
    <cellStyle name="40% - Ênfase2 15 11" xfId="22880" xr:uid="{62094BBC-3BDF-4B19-B4BA-969B5B738679}"/>
    <cellStyle name="40% - Ênfase2 15 11 2" xfId="22881" xr:uid="{A7C419B1-C016-46F8-8DF2-DEBDF0BC2E89}"/>
    <cellStyle name="40% - Ênfase2 15 11 2 2" xfId="22882" xr:uid="{51574B53-28B3-49F1-B45D-0A119E56D3DD}"/>
    <cellStyle name="40% - Ênfase2 15 11 2 3" xfId="22883" xr:uid="{491E4D90-BFD9-4199-84EC-A2C96405A43B}"/>
    <cellStyle name="40% - Ênfase2 15 11 2 4" xfId="22884" xr:uid="{3388DEE4-C800-4455-B303-17972D2041D4}"/>
    <cellStyle name="40% - Ênfase2 15 11 3" xfId="22885" xr:uid="{2C1CB703-1FE3-4E95-A0E0-3EBDF8A2EDC1}"/>
    <cellStyle name="40% - Ênfase2 15 11 4" xfId="22886" xr:uid="{BFA246DA-10F8-4CAA-BE1C-B732216BC74A}"/>
    <cellStyle name="40% - Ênfase2 15 11 5" xfId="22887" xr:uid="{6817C114-60E8-4B49-8178-BBA4827DD9F1}"/>
    <cellStyle name="40% - Ênfase2 15 12" xfId="22888" xr:uid="{55833910-9D68-449C-AA8F-1A6420157952}"/>
    <cellStyle name="40% - Ênfase2 15 12 2" xfId="22889" xr:uid="{DE5C75B1-9BC6-49CF-B069-E65CEFE39F06}"/>
    <cellStyle name="40% - Ênfase2 15 12 3" xfId="22890" xr:uid="{70BFDF2E-9450-43F8-8A44-C1F7790E78C8}"/>
    <cellStyle name="40% - Ênfase2 15 12 4" xfId="22891" xr:uid="{7006ED0E-9198-441D-B3FC-2700CC91FA91}"/>
    <cellStyle name="40% - Ênfase2 15 13" xfId="22892" xr:uid="{5CEB39C1-EDD8-403D-A219-078FDC28FEE9}"/>
    <cellStyle name="40% - Ênfase2 15 14" xfId="22893" xr:uid="{4C88D202-75E2-49DA-A41B-00831BC4795F}"/>
    <cellStyle name="40% - Ênfase2 15 15" xfId="22894" xr:uid="{FD586910-8790-4AB5-A7A0-F941B2A1D4CA}"/>
    <cellStyle name="40% - Ênfase2 15 2" xfId="1636" xr:uid="{DCDD2A6D-E239-40C9-A00A-53A51039257F}"/>
    <cellStyle name="40% - Ênfase2 15 2 2" xfId="22895" xr:uid="{13696448-09B1-49AA-A4E5-CD17E13EA56F}"/>
    <cellStyle name="40% - Ênfase2 15 2 2 2" xfId="22896" xr:uid="{7BE3C613-FC43-45C6-B476-FFABC0C6BD94}"/>
    <cellStyle name="40% - Ênfase2 15 2 2 3" xfId="22897" xr:uid="{5C4D011C-B801-4186-87C6-8DFBCED548D9}"/>
    <cellStyle name="40% - Ênfase2 15 2 2 4" xfId="22898" xr:uid="{836CCCA3-970E-44F3-9707-A4A29CFCC35B}"/>
    <cellStyle name="40% - Ênfase2 15 2 3" xfId="22899" xr:uid="{38E51786-C21C-46F7-9672-2A954C8B5243}"/>
    <cellStyle name="40% - Ênfase2 15 2 4" xfId="22900" xr:uid="{C782B9B9-1258-435F-A4B4-D147BD781DF1}"/>
    <cellStyle name="40% - Ênfase2 15 2 5" xfId="22901" xr:uid="{26F67DE6-4AD5-4DD8-BF6E-A2EE81395FC2}"/>
    <cellStyle name="40% - Ênfase2 15 3" xfId="22902" xr:uid="{334F9875-20F2-45E1-9E15-D3BD3C3935D5}"/>
    <cellStyle name="40% - Ênfase2 15 3 2" xfId="22903" xr:uid="{42ECEC49-F2DD-4503-84B2-36D560FAFA6F}"/>
    <cellStyle name="40% - Ênfase2 15 3 2 2" xfId="22904" xr:uid="{35C7E84B-CCF3-4377-BB4C-800178EA7420}"/>
    <cellStyle name="40% - Ênfase2 15 3 2 3" xfId="22905" xr:uid="{D9601A62-32D1-477A-9EE5-9202E4342CDA}"/>
    <cellStyle name="40% - Ênfase2 15 3 2 4" xfId="22906" xr:uid="{DB43122C-C567-40C3-9134-7055D0693B1E}"/>
    <cellStyle name="40% - Ênfase2 15 3 3" xfId="22907" xr:uid="{74AE8A10-50F6-4831-9F4E-BA5D8D876B72}"/>
    <cellStyle name="40% - Ênfase2 15 3 4" xfId="22908" xr:uid="{5711EDA3-7125-401B-A4C6-E1960729BA61}"/>
    <cellStyle name="40% - Ênfase2 15 3 5" xfId="22909" xr:uid="{6E409558-9093-4DB8-85FC-1204B2F02FF1}"/>
    <cellStyle name="40% - Ênfase2 15 4" xfId="22910" xr:uid="{F3CC30DD-F64D-41C5-8980-33F521585A79}"/>
    <cellStyle name="40% - Ênfase2 15 4 2" xfId="22911" xr:uid="{EEB0E26D-EAE8-4016-A746-AF3EDE85C053}"/>
    <cellStyle name="40% - Ênfase2 15 4 2 2" xfId="22912" xr:uid="{403441D6-9675-4C19-A26E-55677C2A8E3C}"/>
    <cellStyle name="40% - Ênfase2 15 4 2 3" xfId="22913" xr:uid="{32EA962A-57C3-4C06-A85B-40D3FDEEA3B8}"/>
    <cellStyle name="40% - Ênfase2 15 4 2 4" xfId="22914" xr:uid="{81DB7BC6-477B-40C6-96C5-B0108F53D3B0}"/>
    <cellStyle name="40% - Ênfase2 15 4 3" xfId="22915" xr:uid="{79CD667D-1E4D-48AF-859A-7FD3DC33D0AD}"/>
    <cellStyle name="40% - Ênfase2 15 4 4" xfId="22916" xr:uid="{D8097D47-259F-4116-AD99-323BA3DC96FE}"/>
    <cellStyle name="40% - Ênfase2 15 4 5" xfId="22917" xr:uid="{1ED3BCB0-7FB0-4A3B-925A-075542F033E5}"/>
    <cellStyle name="40% - Ênfase2 15 5" xfId="22918" xr:uid="{9ECAD3D6-7C79-4576-AA01-BAD92701C0B4}"/>
    <cellStyle name="40% - Ênfase2 15 5 2" xfId="22919" xr:uid="{A7F2124F-CD12-4460-9012-A295C1A8B352}"/>
    <cellStyle name="40% - Ênfase2 15 5 2 2" xfId="22920" xr:uid="{73566817-4480-4342-977D-F9771674EA8E}"/>
    <cellStyle name="40% - Ênfase2 15 5 2 3" xfId="22921" xr:uid="{3865CA16-919D-4588-989F-040FC06D1210}"/>
    <cellStyle name="40% - Ênfase2 15 5 2 4" xfId="22922" xr:uid="{8883A4A5-1542-4875-93E6-5D6D2D85775E}"/>
    <cellStyle name="40% - Ênfase2 15 5 3" xfId="22923" xr:uid="{8209169A-77C7-438B-B3D1-8A92D7B4A941}"/>
    <cellStyle name="40% - Ênfase2 15 5 4" xfId="22924" xr:uid="{858C126D-87E8-4C3C-8A7A-E8949B50DE11}"/>
    <cellStyle name="40% - Ênfase2 15 5 5" xfId="22925" xr:uid="{12926155-0C11-475E-B41D-B98CD3337D84}"/>
    <cellStyle name="40% - Ênfase2 15 6" xfId="22926" xr:uid="{A2D3115E-CBE9-43A1-8145-F8DD0F99DE10}"/>
    <cellStyle name="40% - Ênfase2 15 6 2" xfId="22927" xr:uid="{8039213A-C019-4239-AEAD-14E16D531C3C}"/>
    <cellStyle name="40% - Ênfase2 15 6 2 2" xfId="22928" xr:uid="{F0FF969F-D841-448F-AEB8-E831794D25AB}"/>
    <cellStyle name="40% - Ênfase2 15 6 2 3" xfId="22929" xr:uid="{E3E793BF-4255-406F-986B-D23DD8DCF588}"/>
    <cellStyle name="40% - Ênfase2 15 6 2 4" xfId="22930" xr:uid="{D68AED7E-AF3D-4635-9A83-6B6F6B3321AE}"/>
    <cellStyle name="40% - Ênfase2 15 6 3" xfId="22931" xr:uid="{C17F1B77-7C1E-4433-825D-AB8516E14C7D}"/>
    <cellStyle name="40% - Ênfase2 15 6 4" xfId="22932" xr:uid="{9AE7D898-71A7-45B9-BA9D-FE1BE4ED9DEC}"/>
    <cellStyle name="40% - Ênfase2 15 6 5" xfId="22933" xr:uid="{EACE71D7-719D-494D-A742-83945FC71208}"/>
    <cellStyle name="40% - Ênfase2 15 7" xfId="22934" xr:uid="{01C73D46-3744-4227-B9BB-843691363280}"/>
    <cellStyle name="40% - Ênfase2 15 7 2" xfId="22935" xr:uid="{4DEDF0CF-DA98-45EC-B28A-4D73DE031619}"/>
    <cellStyle name="40% - Ênfase2 15 7 2 2" xfId="22936" xr:uid="{CE5F57BD-CF45-4F52-AB87-7E354688D5B6}"/>
    <cellStyle name="40% - Ênfase2 15 7 2 3" xfId="22937" xr:uid="{147768E7-2D67-4234-B08D-5631CA02BACD}"/>
    <cellStyle name="40% - Ênfase2 15 7 2 4" xfId="22938" xr:uid="{50E1A8BF-FD67-4820-8151-B665D853A331}"/>
    <cellStyle name="40% - Ênfase2 15 7 3" xfId="22939" xr:uid="{438F0AFD-481C-4903-B28F-B9396A2C9FAB}"/>
    <cellStyle name="40% - Ênfase2 15 7 4" xfId="22940" xr:uid="{448F5330-F482-406B-8F35-0AE94C56AE66}"/>
    <cellStyle name="40% - Ênfase2 15 7 5" xfId="22941" xr:uid="{FDE3B88B-CDF4-43BA-A6A8-745BA59418A9}"/>
    <cellStyle name="40% - Ênfase2 15 8" xfId="22942" xr:uid="{98409AEC-5265-4537-83E9-B5FE4604415A}"/>
    <cellStyle name="40% - Ênfase2 15 8 2" xfId="22943" xr:uid="{1B2362C9-37F6-485A-9A32-E7F1B38488A3}"/>
    <cellStyle name="40% - Ênfase2 15 8 2 2" xfId="22944" xr:uid="{7001661A-E0F2-4DC3-B963-74ECA92115A8}"/>
    <cellStyle name="40% - Ênfase2 15 8 2 3" xfId="22945" xr:uid="{0A41FA67-BD89-419E-B504-B6005B8D6722}"/>
    <cellStyle name="40% - Ênfase2 15 8 2 4" xfId="22946" xr:uid="{5F461BC0-547D-4795-9ABA-3F65AD4498A8}"/>
    <cellStyle name="40% - Ênfase2 15 8 3" xfId="22947" xr:uid="{E7A5B082-738B-4B96-8A67-565AA03BB7B8}"/>
    <cellStyle name="40% - Ênfase2 15 8 4" xfId="22948" xr:uid="{C7FFF649-ED8F-49C4-955B-7F7622D06FF2}"/>
    <cellStyle name="40% - Ênfase2 15 8 5" xfId="22949" xr:uid="{28466CCF-12D9-4076-8201-092D973C78BA}"/>
    <cellStyle name="40% - Ênfase2 15 9" xfId="22950" xr:uid="{D6419099-32C6-4CDF-9B76-1E3183F089E6}"/>
    <cellStyle name="40% - Ênfase2 15 9 2" xfId="22951" xr:uid="{F24D7445-7399-4212-A450-60EBDD654B16}"/>
    <cellStyle name="40% - Ênfase2 15 9 2 2" xfId="22952" xr:uid="{44A73504-73F6-4CC9-B58D-7BDABE95F857}"/>
    <cellStyle name="40% - Ênfase2 15 9 2 3" xfId="22953" xr:uid="{CC6EE587-D377-481E-BA44-542E1B5B411F}"/>
    <cellStyle name="40% - Ênfase2 15 9 2 4" xfId="22954" xr:uid="{8F4E83C1-43AA-411A-9459-EDAD7E42A1CE}"/>
    <cellStyle name="40% - Ênfase2 15 9 3" xfId="22955" xr:uid="{CF79DA1B-D5A1-42B8-B54E-5BA8DF5F38AD}"/>
    <cellStyle name="40% - Ênfase2 15 9 4" xfId="22956" xr:uid="{D090109C-CE6B-426C-9E34-334C5CAED11C}"/>
    <cellStyle name="40% - Ênfase2 15 9 5" xfId="22957" xr:uid="{D1C059DE-6175-43B7-B657-45987C011415}"/>
    <cellStyle name="40% - Ênfase2 16" xfId="1637" xr:uid="{4FC4C853-1262-4678-9134-E44B7034AE04}"/>
    <cellStyle name="40% - Ênfase2 16 10" xfId="22958" xr:uid="{C5133517-7B86-41FA-996D-ACD50F0C9092}"/>
    <cellStyle name="40% - Ênfase2 16 10 2" xfId="22959" xr:uid="{25D6777D-B807-4849-BE09-5D17B8A46861}"/>
    <cellStyle name="40% - Ênfase2 16 10 2 2" xfId="22960" xr:uid="{B13DF056-DBFC-463B-9479-921FEF6A9121}"/>
    <cellStyle name="40% - Ênfase2 16 10 2 3" xfId="22961" xr:uid="{DDB91971-A6DE-42E4-8AF6-1654CFC6C8C2}"/>
    <cellStyle name="40% - Ênfase2 16 10 2 4" xfId="22962" xr:uid="{1A395DD5-6F81-4676-8742-5BD3C03F36EF}"/>
    <cellStyle name="40% - Ênfase2 16 10 3" xfId="22963" xr:uid="{2762B207-5AD3-4347-8BFD-0F77BB433368}"/>
    <cellStyle name="40% - Ênfase2 16 10 4" xfId="22964" xr:uid="{66CD5216-0B1A-4A3E-9697-745A3309B59F}"/>
    <cellStyle name="40% - Ênfase2 16 10 5" xfId="22965" xr:uid="{04E33DFB-60D8-4A0B-8309-95207B7515B4}"/>
    <cellStyle name="40% - Ênfase2 16 11" xfId="22966" xr:uid="{90D247A2-49DB-4E0A-939B-AD046C73123E}"/>
    <cellStyle name="40% - Ênfase2 16 11 2" xfId="22967" xr:uid="{4107BBBC-D436-4DF8-813F-9FEA056ABFB5}"/>
    <cellStyle name="40% - Ênfase2 16 11 2 2" xfId="22968" xr:uid="{00A981FF-35BF-4D9D-ACAD-C307B3691281}"/>
    <cellStyle name="40% - Ênfase2 16 11 2 3" xfId="22969" xr:uid="{73B6D438-68D6-4DAE-8993-C2631AB16204}"/>
    <cellStyle name="40% - Ênfase2 16 11 2 4" xfId="22970" xr:uid="{DC7F9513-E568-429D-AE33-442F554DC8C4}"/>
    <cellStyle name="40% - Ênfase2 16 11 3" xfId="22971" xr:uid="{EA501671-652C-4CCB-BEE9-B33B85A6561D}"/>
    <cellStyle name="40% - Ênfase2 16 11 4" xfId="22972" xr:uid="{4B0817CE-9E1E-4344-9CB1-E335D3D75522}"/>
    <cellStyle name="40% - Ênfase2 16 11 5" xfId="22973" xr:uid="{2DF96618-598A-475C-8F98-970191E6D2BE}"/>
    <cellStyle name="40% - Ênfase2 16 12" xfId="22974" xr:uid="{6FDB1EE0-5A9A-4C5D-8543-F70A534E9330}"/>
    <cellStyle name="40% - Ênfase2 16 12 2" xfId="22975" xr:uid="{BB4B6FC0-AD90-4A0B-845B-00DBDA5F812B}"/>
    <cellStyle name="40% - Ênfase2 16 12 3" xfId="22976" xr:uid="{EED848B6-8DD5-400E-93C4-E8C8B4AF7A1F}"/>
    <cellStyle name="40% - Ênfase2 16 12 4" xfId="22977" xr:uid="{B8817F50-F6F1-4606-A63C-83B5CDE26A5F}"/>
    <cellStyle name="40% - Ênfase2 16 13" xfId="22978" xr:uid="{E6F7B78E-F5FA-4E20-8760-5BE0F8FD6EFA}"/>
    <cellStyle name="40% - Ênfase2 16 14" xfId="22979" xr:uid="{E17344A1-8BD0-4424-B846-F7C9A978C0FA}"/>
    <cellStyle name="40% - Ênfase2 16 15" xfId="22980" xr:uid="{F928227C-2FC9-41F7-9BB6-671FC2D4ED6B}"/>
    <cellStyle name="40% - Ênfase2 16 2" xfId="1638" xr:uid="{F88A916F-1C4D-4379-A4F6-3126A10F5457}"/>
    <cellStyle name="40% - Ênfase2 16 2 2" xfId="22981" xr:uid="{3DF884B3-0D32-4C13-920A-4D1DB588E6E3}"/>
    <cellStyle name="40% - Ênfase2 16 2 2 2" xfId="22982" xr:uid="{45633F40-93C5-416C-9480-B671F4591DE4}"/>
    <cellStyle name="40% - Ênfase2 16 2 2 3" xfId="22983" xr:uid="{D7BD35AB-35AA-40F0-AF86-4B1FE2D957B7}"/>
    <cellStyle name="40% - Ênfase2 16 2 2 4" xfId="22984" xr:uid="{DA6C2715-C800-4C38-874B-A010322DD9FC}"/>
    <cellStyle name="40% - Ênfase2 16 2 3" xfId="22985" xr:uid="{CECFB96B-30DE-434F-AC73-4C085AB4683D}"/>
    <cellStyle name="40% - Ênfase2 16 2 4" xfId="22986" xr:uid="{21CC8232-AEDF-43B2-A4EF-1DB4738DAE52}"/>
    <cellStyle name="40% - Ênfase2 16 2 5" xfId="22987" xr:uid="{77E1A8F5-F692-4E1F-9EFE-7C85D0D9799A}"/>
    <cellStyle name="40% - Ênfase2 16 3" xfId="22988" xr:uid="{0A3D07E1-92FE-43C7-A52F-BDF3BFF6A55C}"/>
    <cellStyle name="40% - Ênfase2 16 3 2" xfId="22989" xr:uid="{F5FD55FA-B114-48DF-A5C2-455B569CFE0E}"/>
    <cellStyle name="40% - Ênfase2 16 3 2 2" xfId="22990" xr:uid="{388330EA-7E40-483F-BDF4-7155611AF359}"/>
    <cellStyle name="40% - Ênfase2 16 3 2 3" xfId="22991" xr:uid="{419C58AF-6EB2-42BE-A8C3-ACC10B7910D8}"/>
    <cellStyle name="40% - Ênfase2 16 3 2 4" xfId="22992" xr:uid="{C67CD951-C5EF-4DE6-A81A-135787CF14D2}"/>
    <cellStyle name="40% - Ênfase2 16 3 3" xfId="22993" xr:uid="{17BABA77-018E-4A1A-BAC0-FE241347A4C0}"/>
    <cellStyle name="40% - Ênfase2 16 3 4" xfId="22994" xr:uid="{65F50D39-056E-48DD-9110-46C119D5B340}"/>
    <cellStyle name="40% - Ênfase2 16 3 5" xfId="22995" xr:uid="{4BF413C3-C763-4EB7-9ED2-F04F0969F588}"/>
    <cellStyle name="40% - Ênfase2 16 4" xfId="22996" xr:uid="{883E57B6-511E-4401-9E8F-38F549D07F0B}"/>
    <cellStyle name="40% - Ênfase2 16 4 2" xfId="22997" xr:uid="{D17897F5-ADD2-40F7-86B2-2755EED15230}"/>
    <cellStyle name="40% - Ênfase2 16 4 2 2" xfId="22998" xr:uid="{B9DAA624-ECC9-4072-8F7D-646CE6C2B90B}"/>
    <cellStyle name="40% - Ênfase2 16 4 2 3" xfId="22999" xr:uid="{6DAC8E4A-F3C4-439B-95A1-511BAF1F5E56}"/>
    <cellStyle name="40% - Ênfase2 16 4 2 4" xfId="23000" xr:uid="{622289D9-9F54-45CD-9921-4E01AF9667E9}"/>
    <cellStyle name="40% - Ênfase2 16 4 3" xfId="23001" xr:uid="{7EB79B40-4AAD-42F1-A7BF-C454996BF415}"/>
    <cellStyle name="40% - Ênfase2 16 4 4" xfId="23002" xr:uid="{A16A35C0-F78F-4F65-A68A-E58E24FAAE2A}"/>
    <cellStyle name="40% - Ênfase2 16 4 5" xfId="23003" xr:uid="{B16BC335-9A4D-44F7-B4BA-41403C46237A}"/>
    <cellStyle name="40% - Ênfase2 16 5" xfId="23004" xr:uid="{9BD9C096-47C7-457A-A3A0-8A7AE6855C3C}"/>
    <cellStyle name="40% - Ênfase2 16 5 2" xfId="23005" xr:uid="{6ED31FDE-C1C9-4A1F-9772-877DDD5D53C4}"/>
    <cellStyle name="40% - Ênfase2 16 5 2 2" xfId="23006" xr:uid="{3F0165C7-BC15-4D93-96AF-990FBDB5B089}"/>
    <cellStyle name="40% - Ênfase2 16 5 2 3" xfId="23007" xr:uid="{2DD492AD-B4E7-4A2C-82DE-6E3E92E581A0}"/>
    <cellStyle name="40% - Ênfase2 16 5 2 4" xfId="23008" xr:uid="{2F1EA892-FD5D-4667-8768-8BC72BEF5158}"/>
    <cellStyle name="40% - Ênfase2 16 5 3" xfId="23009" xr:uid="{08D4A4B3-5EDC-48F0-906E-5A4BB80DEC09}"/>
    <cellStyle name="40% - Ênfase2 16 5 4" xfId="23010" xr:uid="{7E9EE908-8104-4E62-9CD0-BEF707A3E248}"/>
    <cellStyle name="40% - Ênfase2 16 5 5" xfId="23011" xr:uid="{A3BE51C4-E266-4D2F-A059-35962F2D183E}"/>
    <cellStyle name="40% - Ênfase2 16 6" xfId="23012" xr:uid="{37E07666-50F5-41A1-BCA0-57D5A4A4D15B}"/>
    <cellStyle name="40% - Ênfase2 16 6 2" xfId="23013" xr:uid="{872F349B-65B4-4A4A-B932-CB640F3BB2F0}"/>
    <cellStyle name="40% - Ênfase2 16 6 2 2" xfId="23014" xr:uid="{5487325F-BF9C-4607-818C-A8E966A190B4}"/>
    <cellStyle name="40% - Ênfase2 16 6 2 3" xfId="23015" xr:uid="{D1BDE4CF-86C6-4EBF-81A6-410D0F4A855A}"/>
    <cellStyle name="40% - Ênfase2 16 6 2 4" xfId="23016" xr:uid="{A2BD884C-1C0D-42C2-8593-44B08FF5A7A3}"/>
    <cellStyle name="40% - Ênfase2 16 6 3" xfId="23017" xr:uid="{FE13FADE-2AFB-4F94-9D7C-4CDF3D86AB72}"/>
    <cellStyle name="40% - Ênfase2 16 6 4" xfId="23018" xr:uid="{B697B333-A36B-4116-9BF0-5D4E2FB40303}"/>
    <cellStyle name="40% - Ênfase2 16 6 5" xfId="23019" xr:uid="{8D00C6F0-E9D7-4455-87D7-B00AF892CCEF}"/>
    <cellStyle name="40% - Ênfase2 16 7" xfId="23020" xr:uid="{D043BC38-D5A6-42E8-BCB1-6819E05DF173}"/>
    <cellStyle name="40% - Ênfase2 16 7 2" xfId="23021" xr:uid="{CCEF75F6-3A6A-47B8-8E73-DAF679AACF18}"/>
    <cellStyle name="40% - Ênfase2 16 7 2 2" xfId="23022" xr:uid="{E35A5E67-69C5-4C9C-A2B9-934D01A6C8FB}"/>
    <cellStyle name="40% - Ênfase2 16 7 2 3" xfId="23023" xr:uid="{70A4035C-6607-4642-B70E-4A176DC89ED2}"/>
    <cellStyle name="40% - Ênfase2 16 7 2 4" xfId="23024" xr:uid="{17079B34-8F24-43F1-9AA5-8B8F096282EF}"/>
    <cellStyle name="40% - Ênfase2 16 7 3" xfId="23025" xr:uid="{0B475507-912D-4C7A-8FCC-CCC0946ED1A4}"/>
    <cellStyle name="40% - Ênfase2 16 7 4" xfId="23026" xr:uid="{76EB6245-EF79-40A9-8811-0C8585B31843}"/>
    <cellStyle name="40% - Ênfase2 16 7 5" xfId="23027" xr:uid="{798B1FC4-A978-4ADF-BE67-156F0C148EA3}"/>
    <cellStyle name="40% - Ênfase2 16 8" xfId="23028" xr:uid="{B5764170-3511-4779-A7B5-F7234E440085}"/>
    <cellStyle name="40% - Ênfase2 16 8 2" xfId="23029" xr:uid="{6D151DDC-A03E-49BD-BDC8-EF1BBEA1F964}"/>
    <cellStyle name="40% - Ênfase2 16 8 2 2" xfId="23030" xr:uid="{29F1ADC8-8776-4FE3-AF6A-7B4EA5D4BFB0}"/>
    <cellStyle name="40% - Ênfase2 16 8 2 3" xfId="23031" xr:uid="{E390DD9A-4C43-4A6F-ADFF-3B27EF33BAA4}"/>
    <cellStyle name="40% - Ênfase2 16 8 2 4" xfId="23032" xr:uid="{787E2D44-C853-49B0-9FB0-7161ACAA1155}"/>
    <cellStyle name="40% - Ênfase2 16 8 3" xfId="23033" xr:uid="{0BF84F5A-F162-4508-B946-21121B7134DC}"/>
    <cellStyle name="40% - Ênfase2 16 8 4" xfId="23034" xr:uid="{33C2956C-8DC1-40AA-A643-EF3BD864F2DA}"/>
    <cellStyle name="40% - Ênfase2 16 8 5" xfId="23035" xr:uid="{E75FE8E2-ED3F-4159-A0F9-0914B6251528}"/>
    <cellStyle name="40% - Ênfase2 16 9" xfId="23036" xr:uid="{B6BA3FC5-AA6B-4929-99AA-8822FF0A54D6}"/>
    <cellStyle name="40% - Ênfase2 16 9 2" xfId="23037" xr:uid="{42B72D7F-A790-4663-8421-334457622968}"/>
    <cellStyle name="40% - Ênfase2 16 9 2 2" xfId="23038" xr:uid="{1BE9FD17-81D5-4700-A710-214EF7A221E9}"/>
    <cellStyle name="40% - Ênfase2 16 9 2 3" xfId="23039" xr:uid="{BF3FBD39-6838-4186-9BF2-FF52698F14E4}"/>
    <cellStyle name="40% - Ênfase2 16 9 2 4" xfId="23040" xr:uid="{E651DCD0-A643-4A0F-BB55-9DC345A736BD}"/>
    <cellStyle name="40% - Ênfase2 16 9 3" xfId="23041" xr:uid="{735FC1EC-8E30-4F97-AC66-039E6F81B026}"/>
    <cellStyle name="40% - Ênfase2 16 9 4" xfId="23042" xr:uid="{E447E9BD-E264-45D7-88FB-5C8DCB78247A}"/>
    <cellStyle name="40% - Ênfase2 16 9 5" xfId="23043" xr:uid="{38282973-96B6-4860-975A-7111349D412A}"/>
    <cellStyle name="40% - Ênfase2 17" xfId="1639" xr:uid="{BA260785-FFE6-42BA-92E8-E1E421B5ACE1}"/>
    <cellStyle name="40% - Ênfase2 17 10" xfId="23044" xr:uid="{1F1A4389-1827-4A3B-92F0-233482E9C42E}"/>
    <cellStyle name="40% - Ênfase2 17 10 2" xfId="23045" xr:uid="{D3551908-A4AB-4F62-9EC2-00E98EEF2C53}"/>
    <cellStyle name="40% - Ênfase2 17 10 2 2" xfId="23046" xr:uid="{89A1DEE3-4CCD-4EB5-890F-94961B8A0653}"/>
    <cellStyle name="40% - Ênfase2 17 10 2 3" xfId="23047" xr:uid="{67A73612-AB87-498D-8101-A227AAA07944}"/>
    <cellStyle name="40% - Ênfase2 17 10 2 4" xfId="23048" xr:uid="{BE1F90F2-EAC1-4187-B0B2-95A6474FAF50}"/>
    <cellStyle name="40% - Ênfase2 17 10 3" xfId="23049" xr:uid="{A0882A4B-1353-477D-86C2-A4EAF48DE07D}"/>
    <cellStyle name="40% - Ênfase2 17 10 4" xfId="23050" xr:uid="{C08280C4-82A0-4535-90BA-9C248D904908}"/>
    <cellStyle name="40% - Ênfase2 17 10 5" xfId="23051" xr:uid="{2B09B202-6C51-4F2B-B510-A2920F1FE664}"/>
    <cellStyle name="40% - Ênfase2 17 11" xfId="23052" xr:uid="{CDB8B3C7-C832-4468-A197-CDA0671398D8}"/>
    <cellStyle name="40% - Ênfase2 17 11 2" xfId="23053" xr:uid="{E561132E-3F81-4836-9DBF-478DD52813D4}"/>
    <cellStyle name="40% - Ênfase2 17 11 2 2" xfId="23054" xr:uid="{7FEBAE9A-CF85-433A-851C-1D7B925AC7A8}"/>
    <cellStyle name="40% - Ênfase2 17 11 2 3" xfId="23055" xr:uid="{E0D35A8C-0494-4487-BA4C-5AB9A4B32F01}"/>
    <cellStyle name="40% - Ênfase2 17 11 2 4" xfId="23056" xr:uid="{0014C1E0-57A2-43A3-AB40-8A8F121AD805}"/>
    <cellStyle name="40% - Ênfase2 17 11 3" xfId="23057" xr:uid="{A8681E8A-869D-41B4-BAA2-68C6596B1BF7}"/>
    <cellStyle name="40% - Ênfase2 17 11 4" xfId="23058" xr:uid="{F2847028-C9A8-47C2-BBFC-64590F07C2F2}"/>
    <cellStyle name="40% - Ênfase2 17 11 5" xfId="23059" xr:uid="{3FFCDD33-FA12-41C8-91F2-3148109ED290}"/>
    <cellStyle name="40% - Ênfase2 17 12" xfId="23060" xr:uid="{C2BA349F-080A-43D9-9CB0-12C297D646AF}"/>
    <cellStyle name="40% - Ênfase2 17 12 2" xfId="23061" xr:uid="{1622B99A-84FF-4E53-982C-256834C86FD0}"/>
    <cellStyle name="40% - Ênfase2 17 12 3" xfId="23062" xr:uid="{F5F54FE4-621B-4F73-9F09-7F762C7AADE1}"/>
    <cellStyle name="40% - Ênfase2 17 12 4" xfId="23063" xr:uid="{FD20D72C-8872-45A3-A934-4C70B46A6AD7}"/>
    <cellStyle name="40% - Ênfase2 17 13" xfId="23064" xr:uid="{64D647C7-FDB4-486B-B86F-BC0578F7B616}"/>
    <cellStyle name="40% - Ênfase2 17 14" xfId="23065" xr:uid="{22C756FD-BAE2-4739-91F4-D5E7117889D5}"/>
    <cellStyle name="40% - Ênfase2 17 15" xfId="23066" xr:uid="{0E7384A4-18E0-4E81-8784-CBBFEC06BDB9}"/>
    <cellStyle name="40% - Ênfase2 17 2" xfId="1640" xr:uid="{DCF12D69-7972-41D0-9285-82341F33BC10}"/>
    <cellStyle name="40% - Ênfase2 17 2 2" xfId="23067" xr:uid="{FD1CED9C-3E14-4E04-802A-B8CA7E5E5CD1}"/>
    <cellStyle name="40% - Ênfase2 17 2 2 2" xfId="23068" xr:uid="{77394607-FC19-4EB6-B3D8-3349CCACE2B4}"/>
    <cellStyle name="40% - Ênfase2 17 2 2 3" xfId="23069" xr:uid="{11154017-4DB1-45B3-BA65-2669DC106836}"/>
    <cellStyle name="40% - Ênfase2 17 2 2 4" xfId="23070" xr:uid="{BC2F28A0-0280-4D5D-BF1E-7260945DB028}"/>
    <cellStyle name="40% - Ênfase2 17 2 3" xfId="23071" xr:uid="{C5B3EE75-2F97-42EC-BEAF-B50DC1B417EA}"/>
    <cellStyle name="40% - Ênfase2 17 2 4" xfId="23072" xr:uid="{C761C540-34BC-4392-9A49-2610D9FE1DF3}"/>
    <cellStyle name="40% - Ênfase2 17 2 5" xfId="23073" xr:uid="{7590F27E-5ED6-4B7F-B857-0DB4E77D2B7C}"/>
    <cellStyle name="40% - Ênfase2 17 3" xfId="23074" xr:uid="{0C996016-02DC-462F-B554-D70A4AB52D0F}"/>
    <cellStyle name="40% - Ênfase2 17 3 2" xfId="23075" xr:uid="{C265537D-7BB9-47D4-B441-7B82CBFC10F2}"/>
    <cellStyle name="40% - Ênfase2 17 3 2 2" xfId="23076" xr:uid="{BFE119A7-2616-47A0-B991-202880F940F2}"/>
    <cellStyle name="40% - Ênfase2 17 3 2 3" xfId="23077" xr:uid="{08EA7DFA-0207-411A-8E73-7B62D7659E19}"/>
    <cellStyle name="40% - Ênfase2 17 3 2 4" xfId="23078" xr:uid="{FE0AD7F1-00E2-4734-8E23-1EF38884B74F}"/>
    <cellStyle name="40% - Ênfase2 17 3 3" xfId="23079" xr:uid="{8F9833C7-17CD-4C8C-A87E-AC091B790986}"/>
    <cellStyle name="40% - Ênfase2 17 3 4" xfId="23080" xr:uid="{B14A61BC-C588-4BD6-879F-0D8AB05569ED}"/>
    <cellStyle name="40% - Ênfase2 17 3 5" xfId="23081" xr:uid="{4FA4EC88-6B0F-4D3C-98D8-83D5C6EA908A}"/>
    <cellStyle name="40% - Ênfase2 17 4" xfId="23082" xr:uid="{5F0920DB-891B-4F3A-A0EA-D6A920D6750E}"/>
    <cellStyle name="40% - Ênfase2 17 4 2" xfId="23083" xr:uid="{42EB1B79-CD08-4418-BEFC-C1582A53662C}"/>
    <cellStyle name="40% - Ênfase2 17 4 2 2" xfId="23084" xr:uid="{7D94EF31-DAEC-4376-BE0E-D0189E1F8990}"/>
    <cellStyle name="40% - Ênfase2 17 4 2 3" xfId="23085" xr:uid="{0F2E9633-E54D-4892-AEFE-F51267B410C7}"/>
    <cellStyle name="40% - Ênfase2 17 4 2 4" xfId="23086" xr:uid="{907D2972-8462-4A88-9A39-FBF887165479}"/>
    <cellStyle name="40% - Ênfase2 17 4 3" xfId="23087" xr:uid="{C296F3D9-5AB6-40FD-9905-F9AF3C5E92E4}"/>
    <cellStyle name="40% - Ênfase2 17 4 4" xfId="23088" xr:uid="{D6D0142D-3CD4-49F9-B2AF-F8B57A158B65}"/>
    <cellStyle name="40% - Ênfase2 17 4 5" xfId="23089" xr:uid="{B7E5E88C-4B37-4B2C-A7A7-33438237CD1F}"/>
    <cellStyle name="40% - Ênfase2 17 5" xfId="23090" xr:uid="{2D89D1E4-FB2B-4F7F-ADF2-28EC185E4D5E}"/>
    <cellStyle name="40% - Ênfase2 17 5 2" xfId="23091" xr:uid="{161F5909-9FD5-4296-A663-B28DD9BDCADD}"/>
    <cellStyle name="40% - Ênfase2 17 5 2 2" xfId="23092" xr:uid="{CFD0A4F6-6A0B-4571-B72A-6D750C02C23C}"/>
    <cellStyle name="40% - Ênfase2 17 5 2 3" xfId="23093" xr:uid="{8E4A8D0F-0E82-49CA-97EB-E043F520E05E}"/>
    <cellStyle name="40% - Ênfase2 17 5 2 4" xfId="23094" xr:uid="{C53BF8F5-CAB7-491D-B4A8-BABD6FC055D7}"/>
    <cellStyle name="40% - Ênfase2 17 5 3" xfId="23095" xr:uid="{C1FB6474-111D-40AE-B597-829EAA1E7866}"/>
    <cellStyle name="40% - Ênfase2 17 5 4" xfId="23096" xr:uid="{C8293B69-94BF-49A4-A0E7-790FA3F646B7}"/>
    <cellStyle name="40% - Ênfase2 17 5 5" xfId="23097" xr:uid="{0747D61B-BE45-480C-87BC-D517E0E764DE}"/>
    <cellStyle name="40% - Ênfase2 17 6" xfId="23098" xr:uid="{39053464-DFE1-4C4A-B13A-42B0EACDAF77}"/>
    <cellStyle name="40% - Ênfase2 17 6 2" xfId="23099" xr:uid="{5BB59177-991F-4B43-8CE0-12C7AA610479}"/>
    <cellStyle name="40% - Ênfase2 17 6 2 2" xfId="23100" xr:uid="{FD201162-5754-49F0-AF4E-CE2F54A5BD20}"/>
    <cellStyle name="40% - Ênfase2 17 6 2 3" xfId="23101" xr:uid="{42CF9448-9EA0-43EC-8CEE-DAE27DA16C0D}"/>
    <cellStyle name="40% - Ênfase2 17 6 2 4" xfId="23102" xr:uid="{D53B91BD-2248-4B6C-AA2A-B81C63AD5AB4}"/>
    <cellStyle name="40% - Ênfase2 17 6 3" xfId="23103" xr:uid="{CA3E3B1D-5F0E-4F98-8DE6-70A7D3E57FA2}"/>
    <cellStyle name="40% - Ênfase2 17 6 4" xfId="23104" xr:uid="{FFCC71C1-BBA2-4F9A-B2A1-32E107451411}"/>
    <cellStyle name="40% - Ênfase2 17 6 5" xfId="23105" xr:uid="{905E6B8D-5ED5-46D5-8D2D-C717824C91AA}"/>
    <cellStyle name="40% - Ênfase2 17 7" xfId="23106" xr:uid="{AE0226B4-38CC-4777-B418-A70970B69FAC}"/>
    <cellStyle name="40% - Ênfase2 17 7 2" xfId="23107" xr:uid="{D6798DB7-58F8-474A-B693-55089797C186}"/>
    <cellStyle name="40% - Ênfase2 17 7 2 2" xfId="23108" xr:uid="{37ABF3F9-41A9-4E43-A12E-DB9E13B6AD50}"/>
    <cellStyle name="40% - Ênfase2 17 7 2 3" xfId="23109" xr:uid="{9ED483A5-381D-4876-BDEC-5CBF8318EF83}"/>
    <cellStyle name="40% - Ênfase2 17 7 2 4" xfId="23110" xr:uid="{1B7F6998-3D9B-49AF-A988-EFF0ADB4A60F}"/>
    <cellStyle name="40% - Ênfase2 17 7 3" xfId="23111" xr:uid="{C7655360-249D-4B0A-B3BB-623A51ACA5D6}"/>
    <cellStyle name="40% - Ênfase2 17 7 4" xfId="23112" xr:uid="{4B558C0B-EC6A-4A56-A60D-27E118D8C5AB}"/>
    <cellStyle name="40% - Ênfase2 17 7 5" xfId="23113" xr:uid="{B04426C2-03BF-4549-969B-AF180205783B}"/>
    <cellStyle name="40% - Ênfase2 17 8" xfId="23114" xr:uid="{B8A608B0-79EF-4A2A-B731-8FC85252351E}"/>
    <cellStyle name="40% - Ênfase2 17 8 2" xfId="23115" xr:uid="{7ACDCBD2-B894-41B6-9231-AC4194D3547D}"/>
    <cellStyle name="40% - Ênfase2 17 8 2 2" xfId="23116" xr:uid="{BE9F93B2-627A-439B-AD84-527C3366D8C0}"/>
    <cellStyle name="40% - Ênfase2 17 8 2 3" xfId="23117" xr:uid="{E88E41AA-589C-44A4-A18D-52AC75DF77D7}"/>
    <cellStyle name="40% - Ênfase2 17 8 2 4" xfId="23118" xr:uid="{C90512F3-D3A6-4372-81C5-A58AD18E2F90}"/>
    <cellStyle name="40% - Ênfase2 17 8 3" xfId="23119" xr:uid="{82B7A562-B713-4AC5-90E1-549F9F22BB69}"/>
    <cellStyle name="40% - Ênfase2 17 8 4" xfId="23120" xr:uid="{E1D39105-7E46-4A4E-9B88-3A12F58F7B2E}"/>
    <cellStyle name="40% - Ênfase2 17 8 5" xfId="23121" xr:uid="{600D09AC-18CD-4DC2-9101-89323872CFD3}"/>
    <cellStyle name="40% - Ênfase2 17 9" xfId="23122" xr:uid="{096430FF-3751-451F-9A69-C8A65893D72F}"/>
    <cellStyle name="40% - Ênfase2 17 9 2" xfId="23123" xr:uid="{F91C6700-1B97-46D6-87F8-5EEC188D5F89}"/>
    <cellStyle name="40% - Ênfase2 17 9 2 2" xfId="23124" xr:uid="{C5D24E61-1902-46ED-B1D0-1943FC58840F}"/>
    <cellStyle name="40% - Ênfase2 17 9 2 3" xfId="23125" xr:uid="{73D25828-9D09-4D87-92AC-076EAA207985}"/>
    <cellStyle name="40% - Ênfase2 17 9 2 4" xfId="23126" xr:uid="{F5E4E815-AE97-42C2-998E-C72144570201}"/>
    <cellStyle name="40% - Ênfase2 17 9 3" xfId="23127" xr:uid="{1EF919C4-BD24-411E-9409-FEEA47A496AE}"/>
    <cellStyle name="40% - Ênfase2 17 9 4" xfId="23128" xr:uid="{CF846DA0-7F91-4D86-BCB0-2991661A73E2}"/>
    <cellStyle name="40% - Ênfase2 17 9 5" xfId="23129" xr:uid="{8642C9C8-7022-4348-B860-8ACF30C7B5B8}"/>
    <cellStyle name="40% - Ênfase2 18" xfId="1641" xr:uid="{D86E37FD-234F-49D0-8F5A-F9814E47835C}"/>
    <cellStyle name="40% - Ênfase2 18 10" xfId="23130" xr:uid="{A742510C-0B80-412F-AA4B-289F19E7AD4A}"/>
    <cellStyle name="40% - Ênfase2 18 10 2" xfId="23131" xr:uid="{2507AA2A-A012-46F3-BDF0-E1C5EFBEAF93}"/>
    <cellStyle name="40% - Ênfase2 18 10 2 2" xfId="23132" xr:uid="{5D2CAD01-526C-4608-B68F-66E15E40391E}"/>
    <cellStyle name="40% - Ênfase2 18 10 2 3" xfId="23133" xr:uid="{F1E3B3C6-DFCD-4F2E-8841-48F04706EB37}"/>
    <cellStyle name="40% - Ênfase2 18 10 2 4" xfId="23134" xr:uid="{C4A2D18E-3EB9-4634-BC8F-55E7AB2460F3}"/>
    <cellStyle name="40% - Ênfase2 18 10 3" xfId="23135" xr:uid="{E2E7B89D-2255-49F9-BB60-B4E95197A371}"/>
    <cellStyle name="40% - Ênfase2 18 10 4" xfId="23136" xr:uid="{41443C34-39D3-45BA-A822-66642A3A6206}"/>
    <cellStyle name="40% - Ênfase2 18 10 5" xfId="23137" xr:uid="{41899A03-308B-4EA1-A63D-E243C12DE743}"/>
    <cellStyle name="40% - Ênfase2 18 11" xfId="23138" xr:uid="{6FF1C083-E0EF-4BA4-BA82-13AD83544085}"/>
    <cellStyle name="40% - Ênfase2 18 11 2" xfId="23139" xr:uid="{134DAFBF-4A4D-4C2F-8DA2-ADEF7F09B190}"/>
    <cellStyle name="40% - Ênfase2 18 11 2 2" xfId="23140" xr:uid="{24C7819A-71B0-46FA-8269-A6B944571713}"/>
    <cellStyle name="40% - Ênfase2 18 11 2 3" xfId="23141" xr:uid="{FFFB2FAB-9D69-43D3-BCB4-3FE4AFF938D6}"/>
    <cellStyle name="40% - Ênfase2 18 11 2 4" xfId="23142" xr:uid="{49277D7F-AC32-4144-9B62-0C378B4E8D5D}"/>
    <cellStyle name="40% - Ênfase2 18 11 3" xfId="23143" xr:uid="{5DF387F7-0BE1-4471-B0C3-D3582520D956}"/>
    <cellStyle name="40% - Ênfase2 18 11 4" xfId="23144" xr:uid="{305E22DD-416A-4D7E-BC96-AB97AA8B452B}"/>
    <cellStyle name="40% - Ênfase2 18 11 5" xfId="23145" xr:uid="{EB387909-1AEE-4808-83E5-F2E43802D694}"/>
    <cellStyle name="40% - Ênfase2 18 12" xfId="23146" xr:uid="{B1B50485-42F0-4DF3-926C-3EB98720BE2B}"/>
    <cellStyle name="40% - Ênfase2 18 12 2" xfId="23147" xr:uid="{B0A0206B-368D-4CD2-B7CF-9B8CC9080064}"/>
    <cellStyle name="40% - Ênfase2 18 12 3" xfId="23148" xr:uid="{1A5C4E35-2B0C-4F54-85DA-E46D8DD28221}"/>
    <cellStyle name="40% - Ênfase2 18 12 4" xfId="23149" xr:uid="{193E14ED-327C-47C1-90E1-EA4B2D48F54D}"/>
    <cellStyle name="40% - Ênfase2 18 13" xfId="23150" xr:uid="{7754F6F9-EB5B-4021-9FB9-83739476D0D2}"/>
    <cellStyle name="40% - Ênfase2 18 14" xfId="23151" xr:uid="{1E6F712D-C7E1-405D-83AB-6F85DDAEA6B6}"/>
    <cellStyle name="40% - Ênfase2 18 15" xfId="23152" xr:uid="{67C8DAB1-FA71-42CE-9D96-0F695D36CF10}"/>
    <cellStyle name="40% - Ênfase2 18 2" xfId="1642" xr:uid="{AAF3FCBE-6ED7-4B8F-8DAE-367B5585BAEB}"/>
    <cellStyle name="40% - Ênfase2 18 2 2" xfId="23153" xr:uid="{0643EE57-8511-4CD3-9B1E-1AD302D192CF}"/>
    <cellStyle name="40% - Ênfase2 18 2 2 2" xfId="23154" xr:uid="{BE123346-D804-4DB5-85AC-0B1AED7CABCA}"/>
    <cellStyle name="40% - Ênfase2 18 2 2 3" xfId="23155" xr:uid="{EFD98855-387E-431D-BF3C-B80ACF7506A9}"/>
    <cellStyle name="40% - Ênfase2 18 2 2 4" xfId="23156" xr:uid="{41AB4987-AB5A-4227-87BB-621D3D547752}"/>
    <cellStyle name="40% - Ênfase2 18 2 3" xfId="23157" xr:uid="{772444BA-EA35-4226-9C82-19CB20815B91}"/>
    <cellStyle name="40% - Ênfase2 18 2 4" xfId="23158" xr:uid="{8365F39C-2F94-4673-B598-7A891B8E47A5}"/>
    <cellStyle name="40% - Ênfase2 18 2 5" xfId="23159" xr:uid="{101BE77D-F272-49EF-AA5F-F537E7352EBF}"/>
    <cellStyle name="40% - Ênfase2 18 3" xfId="23160" xr:uid="{16BB251E-325E-4BA5-B6C0-57D75C68389F}"/>
    <cellStyle name="40% - Ênfase2 18 3 2" xfId="23161" xr:uid="{6CF0F654-FBB8-4298-B29E-4F8558445A63}"/>
    <cellStyle name="40% - Ênfase2 18 3 2 2" xfId="23162" xr:uid="{48D996D6-5524-4969-A1B5-1F3C5204109E}"/>
    <cellStyle name="40% - Ênfase2 18 3 2 3" xfId="23163" xr:uid="{DA815462-A2BF-41F9-99C5-832864FEC7C4}"/>
    <cellStyle name="40% - Ênfase2 18 3 2 4" xfId="23164" xr:uid="{49F1CB47-53F8-4223-B3B8-0A38D69DF302}"/>
    <cellStyle name="40% - Ênfase2 18 3 3" xfId="23165" xr:uid="{5767C037-3862-4E59-BC34-D0630F732A31}"/>
    <cellStyle name="40% - Ênfase2 18 3 4" xfId="23166" xr:uid="{89B9FE1D-0846-4E2C-844B-541D874C6EB7}"/>
    <cellStyle name="40% - Ênfase2 18 3 5" xfId="23167" xr:uid="{0C6F69C5-19E1-4213-BC30-8A41DA933DE8}"/>
    <cellStyle name="40% - Ênfase2 18 4" xfId="23168" xr:uid="{C1B65E99-A507-476E-94FF-83D95BEA6776}"/>
    <cellStyle name="40% - Ênfase2 18 4 2" xfId="23169" xr:uid="{B27FCA0B-79C8-4B56-9ECA-143BE708A833}"/>
    <cellStyle name="40% - Ênfase2 18 4 2 2" xfId="23170" xr:uid="{D0F8269F-9DCE-4D45-BC15-1694D37DC4A3}"/>
    <cellStyle name="40% - Ênfase2 18 4 2 3" xfId="23171" xr:uid="{F6420119-A004-4788-9B2A-3D96AA6CBC82}"/>
    <cellStyle name="40% - Ênfase2 18 4 2 4" xfId="23172" xr:uid="{327025DF-7AEC-4469-83D3-B6D802B4DBC8}"/>
    <cellStyle name="40% - Ênfase2 18 4 3" xfId="23173" xr:uid="{D3984FCA-D17D-4790-8586-12C1B7EBB1D4}"/>
    <cellStyle name="40% - Ênfase2 18 4 4" xfId="23174" xr:uid="{BF347FE0-11C5-4008-BFDC-73D56D34AEF3}"/>
    <cellStyle name="40% - Ênfase2 18 4 5" xfId="23175" xr:uid="{11237817-1AFF-4FDA-9342-F4CBDAE97F6E}"/>
    <cellStyle name="40% - Ênfase2 18 5" xfId="23176" xr:uid="{ECE57E15-D683-4537-BACB-3BD1BD6DA829}"/>
    <cellStyle name="40% - Ênfase2 18 5 2" xfId="23177" xr:uid="{9DC4C05D-A0CC-4BF3-B677-5D2BC8FC6D3B}"/>
    <cellStyle name="40% - Ênfase2 18 5 2 2" xfId="23178" xr:uid="{68E89022-AAA5-488B-AE78-C0BB9D8DD02E}"/>
    <cellStyle name="40% - Ênfase2 18 5 2 3" xfId="23179" xr:uid="{001018D0-D701-4F23-A625-D5939332D7AD}"/>
    <cellStyle name="40% - Ênfase2 18 5 2 4" xfId="23180" xr:uid="{F5624EA8-4929-45F3-9228-6240ECA9BD5A}"/>
    <cellStyle name="40% - Ênfase2 18 5 3" xfId="23181" xr:uid="{8BCB2402-511A-48DA-B4AA-DA998D8D9A40}"/>
    <cellStyle name="40% - Ênfase2 18 5 4" xfId="23182" xr:uid="{777A1EEA-812A-4C95-BFA6-DDFE4F399956}"/>
    <cellStyle name="40% - Ênfase2 18 5 5" xfId="23183" xr:uid="{480D8F3C-E193-4FE1-AEE3-7FAEF032CC74}"/>
    <cellStyle name="40% - Ênfase2 18 6" xfId="23184" xr:uid="{17CFD4E4-F1EF-4FA4-B555-C016CB42B91D}"/>
    <cellStyle name="40% - Ênfase2 18 6 2" xfId="23185" xr:uid="{9CB8A14B-E527-4784-B3A9-6BE017F9D0CF}"/>
    <cellStyle name="40% - Ênfase2 18 6 2 2" xfId="23186" xr:uid="{E9276852-2AAE-4682-A8C2-6C8C4CEC61EE}"/>
    <cellStyle name="40% - Ênfase2 18 6 2 3" xfId="23187" xr:uid="{6ED9D514-5A74-4A83-8B52-A0B46FB7D75B}"/>
    <cellStyle name="40% - Ênfase2 18 6 2 4" xfId="23188" xr:uid="{F01772CD-0197-4B1D-B7B8-CFC197DE59BF}"/>
    <cellStyle name="40% - Ênfase2 18 6 3" xfId="23189" xr:uid="{26005931-2393-4D1D-AA69-EF941B290548}"/>
    <cellStyle name="40% - Ênfase2 18 6 4" xfId="23190" xr:uid="{7A0C6546-4913-4392-8B74-5CEA0EE999E4}"/>
    <cellStyle name="40% - Ênfase2 18 6 5" xfId="23191" xr:uid="{8C83F982-8A91-48DE-8307-519CF07CD7DE}"/>
    <cellStyle name="40% - Ênfase2 18 7" xfId="23192" xr:uid="{064F24BB-E5FB-4673-A068-A854C022B2FB}"/>
    <cellStyle name="40% - Ênfase2 18 7 2" xfId="23193" xr:uid="{650E2E3B-4E85-41C0-A9CA-871E6861019F}"/>
    <cellStyle name="40% - Ênfase2 18 7 2 2" xfId="23194" xr:uid="{1F4DB753-BE2A-4B8A-97CB-A9C58A81E2B3}"/>
    <cellStyle name="40% - Ênfase2 18 7 2 3" xfId="23195" xr:uid="{FA542692-2C06-422A-A905-EF54EC88AC21}"/>
    <cellStyle name="40% - Ênfase2 18 7 2 4" xfId="23196" xr:uid="{54495F05-8264-4136-BEA7-3B1C7DE3B62A}"/>
    <cellStyle name="40% - Ênfase2 18 7 3" xfId="23197" xr:uid="{1F64B557-5ED2-4DC2-A086-17D152BC0DD8}"/>
    <cellStyle name="40% - Ênfase2 18 7 4" xfId="23198" xr:uid="{44084B83-63F1-45CD-BCB0-99C3E086AA7A}"/>
    <cellStyle name="40% - Ênfase2 18 7 5" xfId="23199" xr:uid="{A275E9B0-2F6E-487F-B042-A8BC9484A916}"/>
    <cellStyle name="40% - Ênfase2 18 8" xfId="23200" xr:uid="{3B77125A-5BD5-4226-B4D9-3E394CF5148F}"/>
    <cellStyle name="40% - Ênfase2 18 8 2" xfId="23201" xr:uid="{B08760C3-09A0-422F-A853-B5683F4CAC8B}"/>
    <cellStyle name="40% - Ênfase2 18 8 2 2" xfId="23202" xr:uid="{8285E021-7E60-4E33-B09A-FBF7289BC0AB}"/>
    <cellStyle name="40% - Ênfase2 18 8 2 3" xfId="23203" xr:uid="{C098962C-FA49-49AB-811A-EDBDC1724591}"/>
    <cellStyle name="40% - Ênfase2 18 8 2 4" xfId="23204" xr:uid="{89F25AEA-CD47-401E-89C1-2EDED6060D6E}"/>
    <cellStyle name="40% - Ênfase2 18 8 3" xfId="23205" xr:uid="{3241C169-02E4-4534-8B4F-CD68940E30D9}"/>
    <cellStyle name="40% - Ênfase2 18 8 4" xfId="23206" xr:uid="{C0618BDF-0AB8-45B5-82B4-25A7BD4ACD51}"/>
    <cellStyle name="40% - Ênfase2 18 8 5" xfId="23207" xr:uid="{C03158B5-2F93-4915-9E9F-56BCC5DA3E7F}"/>
    <cellStyle name="40% - Ênfase2 18 9" xfId="23208" xr:uid="{55CB3631-00A6-4D2A-AE46-E6ACFA516842}"/>
    <cellStyle name="40% - Ênfase2 18 9 2" xfId="23209" xr:uid="{19EB94DC-49B7-4141-9383-40D389936BF6}"/>
    <cellStyle name="40% - Ênfase2 18 9 2 2" xfId="23210" xr:uid="{BD82A6B6-DC57-4B12-861A-33C402C6EF28}"/>
    <cellStyle name="40% - Ênfase2 18 9 2 3" xfId="23211" xr:uid="{00FAB83E-C897-4FCB-ADB3-BD98E6667663}"/>
    <cellStyle name="40% - Ênfase2 18 9 2 4" xfId="23212" xr:uid="{35073622-2BA5-4A97-A8D8-25394E8E6CF1}"/>
    <cellStyle name="40% - Ênfase2 18 9 3" xfId="23213" xr:uid="{EE0330D3-800D-4BFE-B4EA-7E31D6263538}"/>
    <cellStyle name="40% - Ênfase2 18 9 4" xfId="23214" xr:uid="{58CAE86D-D767-4022-BD64-1E3702C7749F}"/>
    <cellStyle name="40% - Ênfase2 18 9 5" xfId="23215" xr:uid="{04159018-068F-44F0-A07C-339486648C0F}"/>
    <cellStyle name="40% - Ênfase2 19" xfId="1643" xr:uid="{ADF3133B-4817-4CCD-A3C6-CCE7E25C4891}"/>
    <cellStyle name="40% - Ênfase2 19 10" xfId="23216" xr:uid="{260D62BD-7406-4416-85A4-DED0788D749A}"/>
    <cellStyle name="40% - Ênfase2 19 10 2" xfId="23217" xr:uid="{2E38AD8D-4119-4F4B-A572-7704DBE54749}"/>
    <cellStyle name="40% - Ênfase2 19 10 2 2" xfId="23218" xr:uid="{B3AA252C-BE72-4665-B8C5-2093EF26BC90}"/>
    <cellStyle name="40% - Ênfase2 19 10 2 3" xfId="23219" xr:uid="{BC566EA7-269C-4023-B3AA-97CDCDE61CDD}"/>
    <cellStyle name="40% - Ênfase2 19 10 2 4" xfId="23220" xr:uid="{18EB394F-F863-411C-B7F8-A3CDDED92721}"/>
    <cellStyle name="40% - Ênfase2 19 10 3" xfId="23221" xr:uid="{623EB753-446C-4001-A059-578242F40F2A}"/>
    <cellStyle name="40% - Ênfase2 19 10 4" xfId="23222" xr:uid="{5B919AE7-3A63-4F35-B78D-78580A483D1D}"/>
    <cellStyle name="40% - Ênfase2 19 10 5" xfId="23223" xr:uid="{08C3752D-3518-4E19-BC03-57270FCC482A}"/>
    <cellStyle name="40% - Ênfase2 19 11" xfId="23224" xr:uid="{B7B19E01-8E42-41B7-A1B1-982C3F35BEF2}"/>
    <cellStyle name="40% - Ênfase2 19 11 2" xfId="23225" xr:uid="{E1176F54-24FE-4485-B2C7-B85C0EC45411}"/>
    <cellStyle name="40% - Ênfase2 19 11 2 2" xfId="23226" xr:uid="{731BE97D-B89E-484D-BD77-83E49A0E8FB1}"/>
    <cellStyle name="40% - Ênfase2 19 11 2 3" xfId="23227" xr:uid="{22DEA135-3A88-433A-B50F-AC61FF5F0434}"/>
    <cellStyle name="40% - Ênfase2 19 11 2 4" xfId="23228" xr:uid="{F1DC3B4F-BF8C-45E3-A719-A675F8387CA2}"/>
    <cellStyle name="40% - Ênfase2 19 11 3" xfId="23229" xr:uid="{0024E870-D132-4478-815F-2DCCD6BFB054}"/>
    <cellStyle name="40% - Ênfase2 19 11 4" xfId="23230" xr:uid="{54F68FE5-2BD1-42A1-BD92-466D388878E5}"/>
    <cellStyle name="40% - Ênfase2 19 11 5" xfId="23231" xr:uid="{DF372CCB-5281-4E9C-B135-83263B532A89}"/>
    <cellStyle name="40% - Ênfase2 19 12" xfId="23232" xr:uid="{E1509563-3661-4B90-B990-1C0A964FC231}"/>
    <cellStyle name="40% - Ênfase2 19 12 2" xfId="23233" xr:uid="{5210E7C6-0C0E-484D-80D8-37CEE5B84674}"/>
    <cellStyle name="40% - Ênfase2 19 12 3" xfId="23234" xr:uid="{28086C91-718B-4BD0-BD74-ABCB5A9FAE4D}"/>
    <cellStyle name="40% - Ênfase2 19 12 4" xfId="23235" xr:uid="{FE354429-5888-4D53-9E13-BC4BA87B092D}"/>
    <cellStyle name="40% - Ênfase2 19 13" xfId="23236" xr:uid="{13EDD65D-2EAD-40D7-AFFE-A6687A64B801}"/>
    <cellStyle name="40% - Ênfase2 19 14" xfId="23237" xr:uid="{81B10813-AEB8-4263-B7BB-FC7560F3695D}"/>
    <cellStyle name="40% - Ênfase2 19 15" xfId="23238" xr:uid="{08142294-518B-435E-B47C-0CF7BCDC792E}"/>
    <cellStyle name="40% - Ênfase2 19 2" xfId="1644" xr:uid="{796E2C12-3B5E-4E7D-AB32-7911ACB4AAAE}"/>
    <cellStyle name="40% - Ênfase2 19 2 2" xfId="23239" xr:uid="{7992A896-CBAC-44C0-A0F9-528C58603DE5}"/>
    <cellStyle name="40% - Ênfase2 19 2 2 2" xfId="23240" xr:uid="{ACFF756D-FF5B-4734-ACC5-E5E90CA768B3}"/>
    <cellStyle name="40% - Ênfase2 19 2 2 3" xfId="23241" xr:uid="{F2B31E83-CAB7-4191-9D73-8192BCC17256}"/>
    <cellStyle name="40% - Ênfase2 19 2 2 4" xfId="23242" xr:uid="{85C3431D-9559-4EA6-BF44-D90EA8772360}"/>
    <cellStyle name="40% - Ênfase2 19 2 3" xfId="23243" xr:uid="{B53DC4F3-9FFF-4F67-855D-28E5906C45BE}"/>
    <cellStyle name="40% - Ênfase2 19 2 4" xfId="23244" xr:uid="{6D05648A-3E35-4524-B704-E679A79DCBFE}"/>
    <cellStyle name="40% - Ênfase2 19 2 5" xfId="23245" xr:uid="{0F54868C-6EC2-4EB4-AABA-0BE58D6156B8}"/>
    <cellStyle name="40% - Ênfase2 19 3" xfId="23246" xr:uid="{FB0C5EAA-8FDE-45DF-9447-A609E54B3CA9}"/>
    <cellStyle name="40% - Ênfase2 19 3 2" xfId="23247" xr:uid="{415A54F1-E0E5-46C6-81D6-FC3E5E484A29}"/>
    <cellStyle name="40% - Ênfase2 19 3 2 2" xfId="23248" xr:uid="{D227DEF3-34AE-405B-A5FA-61E4F9693149}"/>
    <cellStyle name="40% - Ênfase2 19 3 2 3" xfId="23249" xr:uid="{37B5B682-E539-4067-9575-75C08306B749}"/>
    <cellStyle name="40% - Ênfase2 19 3 2 4" xfId="23250" xr:uid="{853B6D32-6A23-4583-AA6A-8291B39349B2}"/>
    <cellStyle name="40% - Ênfase2 19 3 3" xfId="23251" xr:uid="{D4492CAB-67E5-4F9F-B91E-0E618A0719DE}"/>
    <cellStyle name="40% - Ênfase2 19 3 4" xfId="23252" xr:uid="{41CFA142-E262-428D-916F-0E7D016C009A}"/>
    <cellStyle name="40% - Ênfase2 19 3 5" xfId="23253" xr:uid="{C236CB21-0FED-421D-8168-004409F24928}"/>
    <cellStyle name="40% - Ênfase2 19 4" xfId="23254" xr:uid="{7E5A3D69-C533-4FD5-9468-D14DC95CC54E}"/>
    <cellStyle name="40% - Ênfase2 19 4 2" xfId="23255" xr:uid="{1F8AA6CE-76D2-4A31-A85D-0852DE0C6A86}"/>
    <cellStyle name="40% - Ênfase2 19 4 2 2" xfId="23256" xr:uid="{F82C3AC9-7E55-44E2-8BFE-50C12D62A2F5}"/>
    <cellStyle name="40% - Ênfase2 19 4 2 3" xfId="23257" xr:uid="{48034E63-0673-4197-899B-78630E212356}"/>
    <cellStyle name="40% - Ênfase2 19 4 2 4" xfId="23258" xr:uid="{4A184557-C463-4E63-8C7E-694832308C0B}"/>
    <cellStyle name="40% - Ênfase2 19 4 3" xfId="23259" xr:uid="{EFBED8A4-15D1-4822-98F8-65DC9D4FD9D8}"/>
    <cellStyle name="40% - Ênfase2 19 4 4" xfId="23260" xr:uid="{17580629-2C3F-4BE7-9021-CFC626CAED4E}"/>
    <cellStyle name="40% - Ênfase2 19 4 5" xfId="23261" xr:uid="{C3FBE05D-FE85-4374-87A0-796BBD34E0DB}"/>
    <cellStyle name="40% - Ênfase2 19 5" xfId="23262" xr:uid="{494BCD49-19A5-4208-9ADB-1F8BED06429F}"/>
    <cellStyle name="40% - Ênfase2 19 5 2" xfId="23263" xr:uid="{D5202CCF-49D5-4BBE-8097-BDE21A6A7292}"/>
    <cellStyle name="40% - Ênfase2 19 5 2 2" xfId="23264" xr:uid="{A722468E-9C01-4B84-AA18-06F5720E9F37}"/>
    <cellStyle name="40% - Ênfase2 19 5 2 3" xfId="23265" xr:uid="{B4427782-564A-46DC-BF67-E7D6E54A64BA}"/>
    <cellStyle name="40% - Ênfase2 19 5 2 4" xfId="23266" xr:uid="{6EFC043E-CB45-4EDC-96BD-A04EDA123904}"/>
    <cellStyle name="40% - Ênfase2 19 5 3" xfId="23267" xr:uid="{68ADB756-CD9C-42DF-8A75-1F3EDB4617CF}"/>
    <cellStyle name="40% - Ênfase2 19 5 4" xfId="23268" xr:uid="{BE507F38-A3CB-4AEC-A3C6-AEDEAE946C31}"/>
    <cellStyle name="40% - Ênfase2 19 5 5" xfId="23269" xr:uid="{CB89E2DE-CFEC-46F0-A786-8D8C7B5BE634}"/>
    <cellStyle name="40% - Ênfase2 19 6" xfId="23270" xr:uid="{2122CED5-A7A2-4EAD-BFB4-712E949946C7}"/>
    <cellStyle name="40% - Ênfase2 19 6 2" xfId="23271" xr:uid="{7A968ACB-6C1D-443B-AB1E-FFFC51291C87}"/>
    <cellStyle name="40% - Ênfase2 19 6 2 2" xfId="23272" xr:uid="{0C2C160A-6CBA-4815-9760-7E69ECF1457F}"/>
    <cellStyle name="40% - Ênfase2 19 6 2 3" xfId="23273" xr:uid="{D9BEE3F2-FDC7-45BC-8DF5-652B62B41EB7}"/>
    <cellStyle name="40% - Ênfase2 19 6 2 4" xfId="23274" xr:uid="{E70AA4C0-FD9D-4489-9777-4EEC92C596A7}"/>
    <cellStyle name="40% - Ênfase2 19 6 3" xfId="23275" xr:uid="{E84F9140-C7A7-46E6-B1EF-D48D944EF302}"/>
    <cellStyle name="40% - Ênfase2 19 6 4" xfId="23276" xr:uid="{7730A2E7-7F17-49B2-9A7B-8B51D4AFEF84}"/>
    <cellStyle name="40% - Ênfase2 19 6 5" xfId="23277" xr:uid="{FC2916FA-B3AD-4702-AF34-4DE30B4474E9}"/>
    <cellStyle name="40% - Ênfase2 19 7" xfId="23278" xr:uid="{C528AC80-5CAA-4F51-A51C-AB1FA2721410}"/>
    <cellStyle name="40% - Ênfase2 19 7 2" xfId="23279" xr:uid="{462796E5-0261-40C2-B747-63268FBF218E}"/>
    <cellStyle name="40% - Ênfase2 19 7 2 2" xfId="23280" xr:uid="{9DEFA27A-68A7-440B-B2DF-22FF06E7459A}"/>
    <cellStyle name="40% - Ênfase2 19 7 2 3" xfId="23281" xr:uid="{3A701996-C017-4D07-860A-9C2AB87BACC6}"/>
    <cellStyle name="40% - Ênfase2 19 7 2 4" xfId="23282" xr:uid="{93191617-C970-41D3-BCDA-1DA56BDE642C}"/>
    <cellStyle name="40% - Ênfase2 19 7 3" xfId="23283" xr:uid="{8EC24A59-F0C4-4135-905A-87E8C25A6735}"/>
    <cellStyle name="40% - Ênfase2 19 7 4" xfId="23284" xr:uid="{F3903A98-2505-47A1-A47B-C03EFE3C34F0}"/>
    <cellStyle name="40% - Ênfase2 19 7 5" xfId="23285" xr:uid="{2AF1F695-40F1-454F-A9C8-8FDA7807AB05}"/>
    <cellStyle name="40% - Ênfase2 19 8" xfId="23286" xr:uid="{7255597D-FDC8-4718-9F4A-B24CB12FF158}"/>
    <cellStyle name="40% - Ênfase2 19 8 2" xfId="23287" xr:uid="{D4D180FF-AD4B-4E36-95F3-71806A57FA3F}"/>
    <cellStyle name="40% - Ênfase2 19 8 2 2" xfId="23288" xr:uid="{61CC5037-BC6F-4CCB-B00E-261BEFE850A4}"/>
    <cellStyle name="40% - Ênfase2 19 8 2 3" xfId="23289" xr:uid="{CBFBE83F-3569-4BD0-AEE1-3CA326443954}"/>
    <cellStyle name="40% - Ênfase2 19 8 2 4" xfId="23290" xr:uid="{18F922E3-C1C5-4B27-8CF9-075C3D7DDF45}"/>
    <cellStyle name="40% - Ênfase2 19 8 3" xfId="23291" xr:uid="{8548FD13-724C-4D60-960E-CC41CA4BE5B4}"/>
    <cellStyle name="40% - Ênfase2 19 8 4" xfId="23292" xr:uid="{EDC8E86B-55C9-4F5F-AFB3-F1527E4410D1}"/>
    <cellStyle name="40% - Ênfase2 19 8 5" xfId="23293" xr:uid="{508A222E-FF45-4AFA-866B-1D22A148E4D7}"/>
    <cellStyle name="40% - Ênfase2 19 9" xfId="23294" xr:uid="{CC3ED1D9-4DCE-41E3-9B07-8D1C1ABC6404}"/>
    <cellStyle name="40% - Ênfase2 19 9 2" xfId="23295" xr:uid="{04871363-3188-475D-82DA-81E3ADC657C9}"/>
    <cellStyle name="40% - Ênfase2 19 9 2 2" xfId="23296" xr:uid="{BB0486E2-1B57-4F66-8E1A-779B03733B7F}"/>
    <cellStyle name="40% - Ênfase2 19 9 2 3" xfId="23297" xr:uid="{167D2FE9-3DAA-473B-AB1D-F29CC3607D2A}"/>
    <cellStyle name="40% - Ênfase2 19 9 2 4" xfId="23298" xr:uid="{C59BF67D-483F-46D0-8CE0-C5ABB11B2892}"/>
    <cellStyle name="40% - Ênfase2 19 9 3" xfId="23299" xr:uid="{BD5FD9D2-813A-4795-A750-0E29FFF4266A}"/>
    <cellStyle name="40% - Ênfase2 19 9 4" xfId="23300" xr:uid="{ED25B652-302D-4DB0-BC7C-272279F9C1A4}"/>
    <cellStyle name="40% - Ênfase2 19 9 5" xfId="23301" xr:uid="{192CC0BD-2DC6-4815-A56C-4CBAD078E87B}"/>
    <cellStyle name="40% - Ênfase2 2" xfId="1645" xr:uid="{043ED0D6-8F9A-4C62-A4E2-F364334EF675}"/>
    <cellStyle name="40% - Ênfase2 2 10" xfId="23302" xr:uid="{7D7EEE00-526D-4011-AAF1-B90FCD266036}"/>
    <cellStyle name="40% - Ênfase2 2 10 2" xfId="23303" xr:uid="{D4F0962D-4390-4258-8648-8F35A494B7D1}"/>
    <cellStyle name="40% - Ênfase2 2 10 2 2" xfId="23304" xr:uid="{627FCD8D-E4FF-4D4B-BB1F-47C38AEB5DF5}"/>
    <cellStyle name="40% - Ênfase2 2 10 2 3" xfId="23305" xr:uid="{B2F0A37A-2CC8-405F-ABD5-DD41B1BBB30E}"/>
    <cellStyle name="40% - Ênfase2 2 10 2 4" xfId="23306" xr:uid="{C46CFEC6-68A0-4AD6-B712-F4187255CBB1}"/>
    <cellStyle name="40% - Ênfase2 2 10 3" xfId="23307" xr:uid="{51B7DD6E-57F2-4686-813A-0EB1F46D276C}"/>
    <cellStyle name="40% - Ênfase2 2 10 4" xfId="23308" xr:uid="{489A2A46-C3B2-4ABE-B68D-E9681270523E}"/>
    <cellStyle name="40% - Ênfase2 2 10 5" xfId="23309" xr:uid="{32742CF5-9964-43FB-8420-6D0116FEC11C}"/>
    <cellStyle name="40% - Ênfase2 2 11" xfId="23310" xr:uid="{7FDD62AB-7EE4-4820-A424-32789D338D3F}"/>
    <cellStyle name="40% - Ênfase2 2 11 2" xfId="23311" xr:uid="{985BB996-340A-4C5F-A8DB-FF824C37A4C4}"/>
    <cellStyle name="40% - Ênfase2 2 11 2 2" xfId="23312" xr:uid="{D767472F-D54E-4C48-9FD0-25359E65C8EC}"/>
    <cellStyle name="40% - Ênfase2 2 11 2 3" xfId="23313" xr:uid="{CF0E5655-7A14-4458-A011-14A4C8B8B337}"/>
    <cellStyle name="40% - Ênfase2 2 11 2 4" xfId="23314" xr:uid="{CCC1C4E0-24CA-42A9-90E1-3CF4DC136E8A}"/>
    <cellStyle name="40% - Ênfase2 2 11 3" xfId="23315" xr:uid="{A9AFED0D-CDBE-4F33-B0C4-69310DCBE34D}"/>
    <cellStyle name="40% - Ênfase2 2 11 4" xfId="23316" xr:uid="{E8374F94-49CF-4961-8F66-903E277621FD}"/>
    <cellStyle name="40% - Ênfase2 2 11 5" xfId="23317" xr:uid="{B870CA6E-A638-4F9D-A28C-D17601BC1138}"/>
    <cellStyle name="40% - Ênfase2 2 12" xfId="23318" xr:uid="{B49658E3-2E5F-4EFC-B053-9831BE73C33F}"/>
    <cellStyle name="40% - Ênfase2 2 12 2" xfId="23319" xr:uid="{5729C529-B97F-49E8-8624-572C21BCD461}"/>
    <cellStyle name="40% - Ênfase2 2 12 2 2" xfId="23320" xr:uid="{B96BA130-02B7-4297-B4F1-D5EB99647E70}"/>
    <cellStyle name="40% - Ênfase2 2 12 2 3" xfId="23321" xr:uid="{F9B82C7D-D148-47D4-ABFA-6CBAE7FC82B3}"/>
    <cellStyle name="40% - Ênfase2 2 12 2 4" xfId="23322" xr:uid="{EDC527E9-02EC-494B-AE1F-CE2A2A506F6E}"/>
    <cellStyle name="40% - Ênfase2 2 12 3" xfId="23323" xr:uid="{83ADF56A-77F5-49AA-8BBE-18BFBE726EFF}"/>
    <cellStyle name="40% - Ênfase2 2 12 4" xfId="23324" xr:uid="{BB8966FD-50FA-4B57-A6D8-1F9312DFDD46}"/>
    <cellStyle name="40% - Ênfase2 2 12 5" xfId="23325" xr:uid="{588A3469-18BA-4CA7-9B53-2651D1BAF46F}"/>
    <cellStyle name="40% - Ênfase2 2 13" xfId="23326" xr:uid="{783771AE-6148-4F07-AAA3-A732D48E7D89}"/>
    <cellStyle name="40% - Ênfase2 2 13 2" xfId="23327" xr:uid="{0B40307B-C47F-4111-8D6E-158CCD913D08}"/>
    <cellStyle name="40% - Ênfase2 2 13 3" xfId="23328" xr:uid="{263ED128-3E23-485A-970C-60811DF23B00}"/>
    <cellStyle name="40% - Ênfase2 2 13 4" xfId="23329" xr:uid="{42689748-4B8A-4F5E-B699-72DD8673242C}"/>
    <cellStyle name="40% - Ênfase2 2 14" xfId="23330" xr:uid="{CEA850D4-D7AB-4BC9-A0A6-A54C0DC15FC1}"/>
    <cellStyle name="40% - Ênfase2 2 14 2" xfId="23331" xr:uid="{936C9B44-CD92-4942-A44B-AE4B2DCD58ED}"/>
    <cellStyle name="40% - Ênfase2 2 14 3" xfId="23332" xr:uid="{98BEED09-9BCC-465A-A3C6-55D330282581}"/>
    <cellStyle name="40% - Ênfase2 2 14 4" xfId="23333" xr:uid="{C8371C2D-F3D0-4EDA-82BE-48B5598DE49D}"/>
    <cellStyle name="40% - Ênfase2 2 15" xfId="23334" xr:uid="{9EFB42AD-76BC-4BCF-9725-731D9DFF82B9}"/>
    <cellStyle name="40% - Ênfase2 2 15 2" xfId="23335" xr:uid="{4C44686A-6BCF-458F-BF2E-8B55920A7EE5}"/>
    <cellStyle name="40% - Ênfase2 2 15 3" xfId="23336" xr:uid="{459AE712-624F-47FF-9608-27458C126B3D}"/>
    <cellStyle name="40% - Ênfase2 2 16" xfId="23337" xr:uid="{F67AE168-13DC-47BC-90C3-55C537497394}"/>
    <cellStyle name="40% - Ênfase2 2 16 2" xfId="23338" xr:uid="{0CEB0B27-A39A-4EEC-98A1-E389895CDAF9}"/>
    <cellStyle name="40% - Ênfase2 2 16 3" xfId="23339" xr:uid="{4B8A3F21-E2FE-4473-B591-9806F8C45A2E}"/>
    <cellStyle name="40% - Ênfase2 2 17" xfId="23340" xr:uid="{538D909F-2882-46C2-B4AA-1C38D357E6DC}"/>
    <cellStyle name="40% - Ênfase2 2 17 2" xfId="23341" xr:uid="{2F274B5B-5840-4220-9ADE-C029D80D4801}"/>
    <cellStyle name="40% - Ênfase2 2 17 3" xfId="23342" xr:uid="{2134ABCD-855A-4E99-8098-CD6D94DBDC82}"/>
    <cellStyle name="40% - Ênfase2 2 18" xfId="23343" xr:uid="{93CF5D0B-FD6D-423E-A2A1-1B95619218F5}"/>
    <cellStyle name="40% - Ênfase2 2 18 2" xfId="23344" xr:uid="{DEFAF61F-4060-44BF-BDD8-CA4FE5DC72D0}"/>
    <cellStyle name="40% - Ênfase2 2 18 3" xfId="23345" xr:uid="{7EDC8713-7182-4078-9B90-D82404B593DB}"/>
    <cellStyle name="40% - Ênfase2 2 19" xfId="23346" xr:uid="{2E8E56C1-BBEE-48CD-869B-949BBC66DB84}"/>
    <cellStyle name="40% - Ênfase2 2 19 2" xfId="23347" xr:uid="{08EA3C01-6450-4BE9-9B58-92DBE1B25ACA}"/>
    <cellStyle name="40% - Ênfase2 2 19 3" xfId="23348" xr:uid="{29607A67-F555-4CF1-B721-472FB8021BA6}"/>
    <cellStyle name="40% - Ênfase2 2 2" xfId="1646" xr:uid="{E866F271-51A3-4313-A545-51344F610146}"/>
    <cellStyle name="40% - Ênfase2 2 2 2" xfId="1647" xr:uid="{F7944972-7267-42C4-9873-E5C80AEDFC5F}"/>
    <cellStyle name="40% - Ênfase2 2 2 2 2" xfId="23349" xr:uid="{64363C9F-2751-4CF8-84DF-082F190C6781}"/>
    <cellStyle name="40% - Ênfase2 2 2 2 3" xfId="23350" xr:uid="{8B0F6E37-C858-4C3A-B71C-42C13463DC85}"/>
    <cellStyle name="40% - Ênfase2 2 2 2 4" xfId="23351" xr:uid="{B62CCDD9-C075-4235-8ED2-CCC82F4FD5DC}"/>
    <cellStyle name="40% - Ênfase2 2 2 3" xfId="23352" xr:uid="{FC80D84E-7C30-4BD3-AA30-2C0D45D6CCD7}"/>
    <cellStyle name="40% - Ênfase2 2 2 4" xfId="23353" xr:uid="{634CF2A0-8DA0-4CE5-B7A7-1C300590A8AD}"/>
    <cellStyle name="40% - Ênfase2 2 2 5" xfId="23354" xr:uid="{330E26CA-9BF7-40EF-8DF4-A28EF5EA4A72}"/>
    <cellStyle name="40% - Ênfase2 2 20" xfId="23355" xr:uid="{C853FB86-3F92-4C4A-9B25-630CB4FECD35}"/>
    <cellStyle name="40% - Ênfase2 2 20 2" xfId="23356" xr:uid="{21BD38C9-3C58-4E76-B31D-D2AA0DA702C1}"/>
    <cellStyle name="40% - Ênfase2 2 20 3" xfId="23357" xr:uid="{207EF7E5-F547-4957-89A3-80731957D8DD}"/>
    <cellStyle name="40% - Ênfase2 2 21" xfId="23358" xr:uid="{0D916105-F3CB-4ADC-A59C-F5F58342A084}"/>
    <cellStyle name="40% - Ênfase2 2 21 2" xfId="23359" xr:uid="{AE29E49A-A96C-4B46-8EBB-72297EFBF422}"/>
    <cellStyle name="40% - Ênfase2 2 21 3" xfId="23360" xr:uid="{8A7B6BD7-4AF2-4A09-B4B4-5D5CD12B1A39}"/>
    <cellStyle name="40% - Ênfase2 2 22" xfId="23361" xr:uid="{9CE858E8-D95E-4B5B-A636-F8F07947FBEF}"/>
    <cellStyle name="40% - Ênfase2 2 22 2" xfId="23362" xr:uid="{18ADFB16-3465-48E3-AC2A-E12B2FD36B20}"/>
    <cellStyle name="40% - Ênfase2 2 22 3" xfId="23363" xr:uid="{5CC9ACDA-412E-48F1-BD4B-A0C0ECCB30D8}"/>
    <cellStyle name="40% - Ênfase2 2 23" xfId="23364" xr:uid="{F820B1F0-555E-438F-B2D6-0739109CB1D8}"/>
    <cellStyle name="40% - Ênfase2 2 24" xfId="23365" xr:uid="{8F1810ED-4608-4168-AAF0-97817BF238CD}"/>
    <cellStyle name="40% - Ênfase2 2 3" xfId="1648" xr:uid="{B3C2581F-B46A-4CE1-952E-6CC01D57D702}"/>
    <cellStyle name="40% - Ênfase2 2 3 2" xfId="1649" xr:uid="{8A280E9E-4A63-4484-827F-669275A6093A}"/>
    <cellStyle name="40% - Ênfase2 2 3 2 2" xfId="23366" xr:uid="{29B7A8A8-F4D2-4C02-ADF2-DAC8BDC0DCC2}"/>
    <cellStyle name="40% - Ênfase2 2 3 2 3" xfId="23367" xr:uid="{A1DDC340-1410-4C0D-9E80-18D99B02B49A}"/>
    <cellStyle name="40% - Ênfase2 2 3 2 4" xfId="23368" xr:uid="{18470FD9-ED43-4E7E-A926-6174E2941133}"/>
    <cellStyle name="40% - Ênfase2 2 3 3" xfId="23369" xr:uid="{93EAA3DD-7D50-49AF-8FF2-E6728C040CCD}"/>
    <cellStyle name="40% - Ênfase2 2 3 4" xfId="23370" xr:uid="{040B523A-0F9E-4CB4-BD73-A0E8B79E0E3B}"/>
    <cellStyle name="40% - Ênfase2 2 3 5" xfId="23371" xr:uid="{1085943F-9E7B-490A-B387-34F897DE8C9D}"/>
    <cellStyle name="40% - Ênfase2 2 4" xfId="1650" xr:uid="{43B990BA-800C-4CDC-BF5A-C6E46E26E764}"/>
    <cellStyle name="40% - Ênfase2 2 4 2" xfId="1651" xr:uid="{806B3AB9-343B-4192-8318-23F622F9B3C7}"/>
    <cellStyle name="40% - Ênfase2 2 4 2 2" xfId="23372" xr:uid="{1A6998F7-C725-4BD3-86E3-F393546A6384}"/>
    <cellStyle name="40% - Ênfase2 2 4 2 3" xfId="23373" xr:uid="{137158BE-738B-4894-A6CA-9686350AAB74}"/>
    <cellStyle name="40% - Ênfase2 2 4 2 4" xfId="23374" xr:uid="{F4CD369C-EB21-4BFF-BC9A-A533EB59044C}"/>
    <cellStyle name="40% - Ênfase2 2 4 3" xfId="23375" xr:uid="{4F8D5E7C-3ACE-4502-AD88-EE184EAB7CB3}"/>
    <cellStyle name="40% - Ênfase2 2 4 4" xfId="23376" xr:uid="{B3935456-0A71-4A4B-A794-AF9F550651B9}"/>
    <cellStyle name="40% - Ênfase2 2 4 5" xfId="23377" xr:uid="{5F1CB06E-6040-4D23-8E33-5B530AB94901}"/>
    <cellStyle name="40% - Ênfase2 2 5" xfId="1652" xr:uid="{55EC6BBD-6577-47E1-B11D-AD7E0A59CE2A}"/>
    <cellStyle name="40% - Ênfase2 2 5 2" xfId="1653" xr:uid="{EB24B59D-3823-4F41-908A-842951440487}"/>
    <cellStyle name="40% - Ênfase2 2 5 2 2" xfId="23378" xr:uid="{3607672E-0B63-48B5-B888-A92408E0D9F0}"/>
    <cellStyle name="40% - Ênfase2 2 5 2 3" xfId="23379" xr:uid="{1CEA2188-1275-4280-BE89-100BDDB1B00F}"/>
    <cellStyle name="40% - Ênfase2 2 5 2 4" xfId="23380" xr:uid="{7C8FE804-FD60-4C6C-9BE9-3665B1882217}"/>
    <cellStyle name="40% - Ênfase2 2 5 3" xfId="23381" xr:uid="{E980E40C-49EA-4BE6-B335-1273A981BB43}"/>
    <cellStyle name="40% - Ênfase2 2 5 4" xfId="23382" xr:uid="{BCE66AE1-4CD1-40E8-8A8F-AF9CC522990C}"/>
    <cellStyle name="40% - Ênfase2 2 5 5" xfId="23383" xr:uid="{23C0FDDB-7251-44A3-BE09-A2081F30A2AC}"/>
    <cellStyle name="40% - Ênfase2 2 6" xfId="1654" xr:uid="{EB9B41C6-83E1-4F80-A05D-118FB6CC2B50}"/>
    <cellStyle name="40% - Ênfase2 2 6 2" xfId="1655" xr:uid="{B497868A-C67E-4514-8EE9-55EEF5981D4E}"/>
    <cellStyle name="40% - Ênfase2 2 6 2 2" xfId="23384" xr:uid="{7E655FE5-AE2C-43A2-B0E6-8F683AF3609E}"/>
    <cellStyle name="40% - Ênfase2 2 6 2 3" xfId="23385" xr:uid="{3F06B3DD-387A-4507-84CD-14BE81683109}"/>
    <cellStyle name="40% - Ênfase2 2 6 2 4" xfId="23386" xr:uid="{2CDBE4F2-884F-457B-809B-47D0371F80ED}"/>
    <cellStyle name="40% - Ênfase2 2 6 3" xfId="23387" xr:uid="{55641609-C86B-4EE0-AB63-9C1023089530}"/>
    <cellStyle name="40% - Ênfase2 2 6 4" xfId="23388" xr:uid="{2719CADD-9260-492B-810B-922852BAB839}"/>
    <cellStyle name="40% - Ênfase2 2 6 5" xfId="23389" xr:uid="{45766700-0AB2-4EE0-A8BD-0DCDAD18FC49}"/>
    <cellStyle name="40% - Ênfase2 2 7" xfId="1656" xr:uid="{85B34787-CEE5-417F-BF6D-43F3861B5F2A}"/>
    <cellStyle name="40% - Ênfase2 2 7 2" xfId="23390" xr:uid="{D33B219E-20CA-4C7D-8934-18E1D63CF002}"/>
    <cellStyle name="40% - Ênfase2 2 7 2 2" xfId="23391" xr:uid="{2A1FC0BF-80EB-449A-B6DF-3B17B1943227}"/>
    <cellStyle name="40% - Ênfase2 2 7 2 3" xfId="23392" xr:uid="{66078118-971D-4123-8F41-C55B9D63822F}"/>
    <cellStyle name="40% - Ênfase2 2 7 2 4" xfId="23393" xr:uid="{C93B5FDB-C317-4005-A1A3-E79163D6644F}"/>
    <cellStyle name="40% - Ênfase2 2 7 3" xfId="23394" xr:uid="{59DA5852-437A-416F-BBFB-A6FBA77F3429}"/>
    <cellStyle name="40% - Ênfase2 2 7 4" xfId="23395" xr:uid="{5E784FEE-58FF-4C86-8168-DDDEE9B332EE}"/>
    <cellStyle name="40% - Ênfase2 2 7 5" xfId="23396" xr:uid="{11542EEE-9F68-48D3-B66F-CC40563AF1F4}"/>
    <cellStyle name="40% - Ênfase2 2 8" xfId="23397" xr:uid="{A1806FB4-3DFC-4E18-ACEA-ABE4DA305C3D}"/>
    <cellStyle name="40% - Ênfase2 2 8 2" xfId="23398" xr:uid="{D4E7C85B-85C2-4035-9CE5-733F2353A201}"/>
    <cellStyle name="40% - Ênfase2 2 8 2 2" xfId="23399" xr:uid="{42449E9F-546F-4089-8E3A-DE7FB96E8D61}"/>
    <cellStyle name="40% - Ênfase2 2 8 2 3" xfId="23400" xr:uid="{2CEE41DD-3C3F-4DEF-B022-506FF7825E86}"/>
    <cellStyle name="40% - Ênfase2 2 8 2 4" xfId="23401" xr:uid="{E28FC5FD-218E-4DF0-AE05-D3DA827E080C}"/>
    <cellStyle name="40% - Ênfase2 2 8 3" xfId="23402" xr:uid="{1738DA12-D3A3-4456-A7CE-4CEF1485EB48}"/>
    <cellStyle name="40% - Ênfase2 2 8 4" xfId="23403" xr:uid="{8950221F-6097-4DCA-B98C-E4921E08F88D}"/>
    <cellStyle name="40% - Ênfase2 2 8 5" xfId="23404" xr:uid="{FCB069EA-96C1-4DC6-A337-05496FEA3B88}"/>
    <cellStyle name="40% - Ênfase2 2 9" xfId="23405" xr:uid="{303B8F00-AB25-4D0D-8E56-2D74C4F464E7}"/>
    <cellStyle name="40% - Ênfase2 2 9 2" xfId="23406" xr:uid="{9FCA9529-7685-46B4-97A0-FB4FC40B5B64}"/>
    <cellStyle name="40% - Ênfase2 2 9 2 2" xfId="23407" xr:uid="{5C654444-FC47-4277-AB33-D68AAF9DD5A4}"/>
    <cellStyle name="40% - Ênfase2 2 9 2 3" xfId="23408" xr:uid="{E902F97F-FE68-47FC-B69D-181785190C73}"/>
    <cellStyle name="40% - Ênfase2 2 9 2 4" xfId="23409" xr:uid="{1BB269CD-C9D9-4D8B-9DD4-D7A20DD5237B}"/>
    <cellStyle name="40% - Ênfase2 2 9 3" xfId="23410" xr:uid="{DF680940-1F8F-4A9D-B358-9315F0F02E20}"/>
    <cellStyle name="40% - Ênfase2 2 9 4" xfId="23411" xr:uid="{1BF145E3-90BE-4653-A46C-1437301BAE49}"/>
    <cellStyle name="40% - Ênfase2 2 9 5" xfId="23412" xr:uid="{AF392BB6-27D4-4DAA-94E2-9EEA6B7BECC4}"/>
    <cellStyle name="40% - Ênfase2 20" xfId="1657" xr:uid="{0AF52557-59C3-404C-8C57-FF00134A90FA}"/>
    <cellStyle name="40% - Ênfase2 20 10" xfId="23413" xr:uid="{6507D78F-4612-4862-9346-3E9E911CDA06}"/>
    <cellStyle name="40% - Ênfase2 20 10 2" xfId="23414" xr:uid="{4E595C78-9FF0-4B61-B4D0-092F7DECA4B8}"/>
    <cellStyle name="40% - Ênfase2 20 10 2 2" xfId="23415" xr:uid="{5C37A6BD-36DF-4A56-AD6E-621973AD1117}"/>
    <cellStyle name="40% - Ênfase2 20 10 2 3" xfId="23416" xr:uid="{D106B70B-3C5D-47B0-8E03-68211C52851A}"/>
    <cellStyle name="40% - Ênfase2 20 10 2 4" xfId="23417" xr:uid="{764C8264-01ED-4E64-8481-979FFB5FF049}"/>
    <cellStyle name="40% - Ênfase2 20 10 3" xfId="23418" xr:uid="{1984B1B4-BA05-4449-9D81-E1EB16514199}"/>
    <cellStyle name="40% - Ênfase2 20 10 4" xfId="23419" xr:uid="{A0512DC7-17D8-49D4-93A6-73C4D5B50344}"/>
    <cellStyle name="40% - Ênfase2 20 10 5" xfId="23420" xr:uid="{F5B363DB-2A0F-4934-A69F-4E21A87667D5}"/>
    <cellStyle name="40% - Ênfase2 20 11" xfId="23421" xr:uid="{83AD591A-0389-467F-9354-1A1C9364E1DD}"/>
    <cellStyle name="40% - Ênfase2 20 11 2" xfId="23422" xr:uid="{D9B3CB3A-F809-4963-A65A-C8AC669300E7}"/>
    <cellStyle name="40% - Ênfase2 20 11 2 2" xfId="23423" xr:uid="{B94847A2-2E92-4C00-99B4-FA25916F0DDC}"/>
    <cellStyle name="40% - Ênfase2 20 11 2 3" xfId="23424" xr:uid="{05EE93F7-A9FD-4B89-8934-F1D39F4B8064}"/>
    <cellStyle name="40% - Ênfase2 20 11 2 4" xfId="23425" xr:uid="{FE809A75-1561-4365-AC4B-6F230471046F}"/>
    <cellStyle name="40% - Ênfase2 20 11 3" xfId="23426" xr:uid="{5F96C15B-C457-4E32-8D2E-27DBA89EB487}"/>
    <cellStyle name="40% - Ênfase2 20 11 4" xfId="23427" xr:uid="{712804A2-5D3A-4080-8459-08096DB59247}"/>
    <cellStyle name="40% - Ênfase2 20 11 5" xfId="23428" xr:uid="{2CDE60A8-DEDA-474A-B09C-FA0E3B8548A6}"/>
    <cellStyle name="40% - Ênfase2 20 12" xfId="23429" xr:uid="{C9315684-CACA-4970-9F25-0F2D04A78333}"/>
    <cellStyle name="40% - Ênfase2 20 12 2" xfId="23430" xr:uid="{87D90B1E-3A18-488F-9EFB-543D2987BA2C}"/>
    <cellStyle name="40% - Ênfase2 20 12 3" xfId="23431" xr:uid="{CE723217-C9B5-4C0B-9BE9-5998336BE8C6}"/>
    <cellStyle name="40% - Ênfase2 20 12 4" xfId="23432" xr:uid="{3A9C2242-5A18-4AE3-B1A6-F2A3BD98E5A7}"/>
    <cellStyle name="40% - Ênfase2 20 13" xfId="23433" xr:uid="{608196F9-55F9-4E3A-BBD0-7805FCC5330A}"/>
    <cellStyle name="40% - Ênfase2 20 14" xfId="23434" xr:uid="{9F1A8A68-32EF-4F1E-A749-1B6D06139D89}"/>
    <cellStyle name="40% - Ênfase2 20 15" xfId="23435" xr:uid="{6404D8B4-174C-4EE2-811F-359EEBDF6805}"/>
    <cellStyle name="40% - Ênfase2 20 2" xfId="1658" xr:uid="{AF7F0E44-C723-4F4F-B8E5-C9DE14A32E86}"/>
    <cellStyle name="40% - Ênfase2 20 2 2" xfId="23436" xr:uid="{9B65B14C-7273-4F3C-9B84-881824AB4803}"/>
    <cellStyle name="40% - Ênfase2 20 2 2 2" xfId="23437" xr:uid="{59D3398E-8957-409B-9D68-61B352976854}"/>
    <cellStyle name="40% - Ênfase2 20 2 2 3" xfId="23438" xr:uid="{C8B13416-D662-4DF4-98BE-F79285601397}"/>
    <cellStyle name="40% - Ênfase2 20 2 2 4" xfId="23439" xr:uid="{188CAB47-D296-45F8-80F0-B79F2DBB506D}"/>
    <cellStyle name="40% - Ênfase2 20 2 3" xfId="23440" xr:uid="{B1D8A7B1-77B9-485F-8351-CE59FF9D291F}"/>
    <cellStyle name="40% - Ênfase2 20 2 4" xfId="23441" xr:uid="{64323F5F-1470-4A23-BF61-856C1DC4682E}"/>
    <cellStyle name="40% - Ênfase2 20 2 5" xfId="23442" xr:uid="{76B4F439-BD99-4E04-9CA1-272E272B46DF}"/>
    <cellStyle name="40% - Ênfase2 20 3" xfId="23443" xr:uid="{9E400403-67AC-40C7-ACDE-B00DC8A09F92}"/>
    <cellStyle name="40% - Ênfase2 20 3 2" xfId="23444" xr:uid="{D1E90AD4-8F9E-4F61-AB23-73D5BD6E57F0}"/>
    <cellStyle name="40% - Ênfase2 20 3 2 2" xfId="23445" xr:uid="{301ADDEC-AABC-42BE-81A1-DE3AF9B383EC}"/>
    <cellStyle name="40% - Ênfase2 20 3 2 3" xfId="23446" xr:uid="{5A1FDEA5-9691-4EB4-9E29-88547D49FE32}"/>
    <cellStyle name="40% - Ênfase2 20 3 2 4" xfId="23447" xr:uid="{7CF27B5F-1DA0-468A-B016-00FEFD47B964}"/>
    <cellStyle name="40% - Ênfase2 20 3 3" xfId="23448" xr:uid="{C4C2D7CA-1BAC-4B0E-BD13-1DF96290CE8B}"/>
    <cellStyle name="40% - Ênfase2 20 3 4" xfId="23449" xr:uid="{4F0500B2-D5D6-45C4-A8E6-DFFA3ED49B0C}"/>
    <cellStyle name="40% - Ênfase2 20 3 5" xfId="23450" xr:uid="{74D126A7-0D1F-4FD5-B229-BAD472BB945D}"/>
    <cellStyle name="40% - Ênfase2 20 4" xfId="23451" xr:uid="{F7733769-0876-4298-B569-7D4C37C940FE}"/>
    <cellStyle name="40% - Ênfase2 20 4 2" xfId="23452" xr:uid="{1B3834E3-8DE0-492B-A3AA-08A9D2829B1A}"/>
    <cellStyle name="40% - Ênfase2 20 4 2 2" xfId="23453" xr:uid="{57BEBB65-9DB7-4F16-94C9-D2E2F759CAE9}"/>
    <cellStyle name="40% - Ênfase2 20 4 2 3" xfId="23454" xr:uid="{6C843300-C381-4B58-AC99-04021CB4A8EB}"/>
    <cellStyle name="40% - Ênfase2 20 4 2 4" xfId="23455" xr:uid="{203AAD53-F7F6-4A89-B843-7A9A5CECA477}"/>
    <cellStyle name="40% - Ênfase2 20 4 3" xfId="23456" xr:uid="{EF612356-6934-4DBE-BFDB-CA93D4682A33}"/>
    <cellStyle name="40% - Ênfase2 20 4 4" xfId="23457" xr:uid="{57884511-C1B0-4A7F-9EE5-0263A8CE6A0F}"/>
    <cellStyle name="40% - Ênfase2 20 4 5" xfId="23458" xr:uid="{EFC9B751-AF24-4FD1-9BD1-E90A74557FE8}"/>
    <cellStyle name="40% - Ênfase2 20 5" xfId="23459" xr:uid="{FAF58AC1-BB8A-4B51-9A62-DC3A80DCADA4}"/>
    <cellStyle name="40% - Ênfase2 20 5 2" xfId="23460" xr:uid="{6F83CECA-E956-4208-9C7C-A0C326C6BDB5}"/>
    <cellStyle name="40% - Ênfase2 20 5 2 2" xfId="23461" xr:uid="{E44660B5-13B8-49A1-9385-9040C3D06B3C}"/>
    <cellStyle name="40% - Ênfase2 20 5 2 3" xfId="23462" xr:uid="{53D86CB5-876E-4C83-86CD-B83D3BE7266E}"/>
    <cellStyle name="40% - Ênfase2 20 5 2 4" xfId="23463" xr:uid="{A94DA772-1CAA-4B52-945C-3CCEC8D983FC}"/>
    <cellStyle name="40% - Ênfase2 20 5 3" xfId="23464" xr:uid="{67C5C08B-60C7-469B-B496-BB338E1FB72F}"/>
    <cellStyle name="40% - Ênfase2 20 5 4" xfId="23465" xr:uid="{7A45A911-E876-4C4D-BF30-D023BCF4FCE4}"/>
    <cellStyle name="40% - Ênfase2 20 5 5" xfId="23466" xr:uid="{A3DFB842-AB0F-4D11-A3F0-A1F326CD4E9D}"/>
    <cellStyle name="40% - Ênfase2 20 6" xfId="23467" xr:uid="{D7267A27-D0A2-4150-AF43-0E7D42C6E551}"/>
    <cellStyle name="40% - Ênfase2 20 6 2" xfId="23468" xr:uid="{7A2053C8-97C9-4899-AD81-F1F74187BD3D}"/>
    <cellStyle name="40% - Ênfase2 20 6 2 2" xfId="23469" xr:uid="{619DB1C1-2918-4D54-B4A7-FE5F2CEDABEF}"/>
    <cellStyle name="40% - Ênfase2 20 6 2 3" xfId="23470" xr:uid="{7F5DF0DE-3572-4C87-B78D-9C43AFA18C7F}"/>
    <cellStyle name="40% - Ênfase2 20 6 2 4" xfId="23471" xr:uid="{C64A939B-0930-49C5-9096-DEDB4742E324}"/>
    <cellStyle name="40% - Ênfase2 20 6 3" xfId="23472" xr:uid="{D8BEE3B3-7DF9-419E-A748-938970A51C66}"/>
    <cellStyle name="40% - Ênfase2 20 6 4" xfId="23473" xr:uid="{068FAF8E-0D67-4E3E-8B18-87AFF801DF42}"/>
    <cellStyle name="40% - Ênfase2 20 6 5" xfId="23474" xr:uid="{6BF09669-6A32-49A6-80EC-47F44BC60F92}"/>
    <cellStyle name="40% - Ênfase2 20 7" xfId="23475" xr:uid="{E980C6E1-C33B-4F30-A923-147E11A81F09}"/>
    <cellStyle name="40% - Ênfase2 20 7 2" xfId="23476" xr:uid="{FAAAACB4-164D-4482-AA0D-E6A21DACAF5E}"/>
    <cellStyle name="40% - Ênfase2 20 7 2 2" xfId="23477" xr:uid="{5C8AEE99-8599-43D0-8017-5E7E2082AA3D}"/>
    <cellStyle name="40% - Ênfase2 20 7 2 3" xfId="23478" xr:uid="{3238AE84-76AD-4419-A90C-5419EFEAA8C2}"/>
    <cellStyle name="40% - Ênfase2 20 7 2 4" xfId="23479" xr:uid="{9D1CE99A-7A00-4367-9F57-E9D3AF0390D7}"/>
    <cellStyle name="40% - Ênfase2 20 7 3" xfId="23480" xr:uid="{EDF8C8A4-9F82-4837-AE08-A5C5A673929D}"/>
    <cellStyle name="40% - Ênfase2 20 7 4" xfId="23481" xr:uid="{35B4EA1F-C8AD-4F05-BECD-CB6A5D629813}"/>
    <cellStyle name="40% - Ênfase2 20 7 5" xfId="23482" xr:uid="{CF900404-E978-423D-9536-D91D134F542E}"/>
    <cellStyle name="40% - Ênfase2 20 8" xfId="23483" xr:uid="{A093EB23-353B-45FA-A7F5-2021A68CE804}"/>
    <cellStyle name="40% - Ênfase2 20 8 2" xfId="23484" xr:uid="{643B63D6-26A5-4AFC-9EE7-7045ACFC5452}"/>
    <cellStyle name="40% - Ênfase2 20 8 2 2" xfId="23485" xr:uid="{A721D9C2-E801-495C-AB02-BCE6715877FA}"/>
    <cellStyle name="40% - Ênfase2 20 8 2 3" xfId="23486" xr:uid="{B764455B-84FB-4D78-9358-2F0AEDCDDB82}"/>
    <cellStyle name="40% - Ênfase2 20 8 2 4" xfId="23487" xr:uid="{23211749-A74D-4C92-9AE7-C872536F1CB2}"/>
    <cellStyle name="40% - Ênfase2 20 8 3" xfId="23488" xr:uid="{C3D94974-9332-4B09-8574-80047702DE35}"/>
    <cellStyle name="40% - Ênfase2 20 8 4" xfId="23489" xr:uid="{A13BAC24-BE84-4F8F-B623-538CA388781E}"/>
    <cellStyle name="40% - Ênfase2 20 8 5" xfId="23490" xr:uid="{74816507-3D2F-4587-9CB0-38DBECB9C5A4}"/>
    <cellStyle name="40% - Ênfase2 20 9" xfId="23491" xr:uid="{88F8B591-884A-4D37-A10A-1D3EBBF00A05}"/>
    <cellStyle name="40% - Ênfase2 20 9 2" xfId="23492" xr:uid="{834C3CB8-21AF-4A7A-A862-7BBAAAAFBA2D}"/>
    <cellStyle name="40% - Ênfase2 20 9 2 2" xfId="23493" xr:uid="{1F7C7BFF-0338-4833-91D0-6F669CDD8216}"/>
    <cellStyle name="40% - Ênfase2 20 9 2 3" xfId="23494" xr:uid="{D1128F26-F8EC-48D6-BC6E-90E497887014}"/>
    <cellStyle name="40% - Ênfase2 20 9 2 4" xfId="23495" xr:uid="{428F5282-7611-4C4F-81AA-409C4B43BF20}"/>
    <cellStyle name="40% - Ênfase2 20 9 3" xfId="23496" xr:uid="{184709A6-5DA5-4554-BA90-EA85BEC16A06}"/>
    <cellStyle name="40% - Ênfase2 20 9 4" xfId="23497" xr:uid="{A150F844-52FE-456C-920E-97760A6AF71A}"/>
    <cellStyle name="40% - Ênfase2 20 9 5" xfId="23498" xr:uid="{8C722AB3-88E0-49EE-8708-99628D17F13C}"/>
    <cellStyle name="40% - Ênfase2 21" xfId="1659" xr:uid="{1451CDF1-247D-4847-BDA2-F563586609A7}"/>
    <cellStyle name="40% - Ênfase2 21 10" xfId="23499" xr:uid="{996C81C9-4224-47FC-B764-C62001610700}"/>
    <cellStyle name="40% - Ênfase2 21 10 2" xfId="23500" xr:uid="{A31E6AC2-8934-43AD-A843-5CFB0EB534E0}"/>
    <cellStyle name="40% - Ênfase2 21 10 2 2" xfId="23501" xr:uid="{7ED6AD20-3665-4E91-94FD-C764279AA4EE}"/>
    <cellStyle name="40% - Ênfase2 21 10 2 3" xfId="23502" xr:uid="{30AB4AAA-E0C5-47F6-94B1-3784470B487C}"/>
    <cellStyle name="40% - Ênfase2 21 10 2 4" xfId="23503" xr:uid="{10992ABC-20CE-4321-9D02-E1D1299D9D2B}"/>
    <cellStyle name="40% - Ênfase2 21 10 3" xfId="23504" xr:uid="{9C8C99E0-4AAD-4E3C-A22F-CDE198723430}"/>
    <cellStyle name="40% - Ênfase2 21 10 4" xfId="23505" xr:uid="{67A95C32-49CA-4AD7-8691-5B76A84747C4}"/>
    <cellStyle name="40% - Ênfase2 21 10 5" xfId="23506" xr:uid="{B107DA4E-C37C-4827-994F-EE2D068F16A8}"/>
    <cellStyle name="40% - Ênfase2 21 11" xfId="23507" xr:uid="{37D35CF8-821D-4AC7-9E7C-2201F7808846}"/>
    <cellStyle name="40% - Ênfase2 21 11 2" xfId="23508" xr:uid="{B10FBCBB-1070-4143-A501-25B15B363906}"/>
    <cellStyle name="40% - Ênfase2 21 11 2 2" xfId="23509" xr:uid="{03AFB74C-48E7-4F5A-8DBB-917471165F97}"/>
    <cellStyle name="40% - Ênfase2 21 11 2 3" xfId="23510" xr:uid="{0917046D-3CA6-458F-B661-8BF630F708DF}"/>
    <cellStyle name="40% - Ênfase2 21 11 2 4" xfId="23511" xr:uid="{28A6EA29-E6DF-43A3-926D-A4BE84ADCC25}"/>
    <cellStyle name="40% - Ênfase2 21 11 3" xfId="23512" xr:uid="{7B6BC338-E84B-4058-ABD5-C2FD9B28023D}"/>
    <cellStyle name="40% - Ênfase2 21 11 4" xfId="23513" xr:uid="{36230BD7-51C4-4867-A9C4-115E3A96590F}"/>
    <cellStyle name="40% - Ênfase2 21 11 5" xfId="23514" xr:uid="{A1CAC5F6-98BA-4F86-86EF-60372ED0F7D8}"/>
    <cellStyle name="40% - Ênfase2 21 12" xfId="23515" xr:uid="{F2082FB1-E51F-489A-88AA-9D04355A427F}"/>
    <cellStyle name="40% - Ênfase2 21 12 2" xfId="23516" xr:uid="{6EA1F70E-5CB1-4432-8C20-4B581CE0CEE0}"/>
    <cellStyle name="40% - Ênfase2 21 12 3" xfId="23517" xr:uid="{8642EE4B-B868-40CD-966A-3D1B01E1AB3F}"/>
    <cellStyle name="40% - Ênfase2 21 12 4" xfId="23518" xr:uid="{96A45B9F-9E53-4837-98EC-1D03203103DF}"/>
    <cellStyle name="40% - Ênfase2 21 13" xfId="23519" xr:uid="{4B8528C7-5742-4F8B-B40B-E72914C30A90}"/>
    <cellStyle name="40% - Ênfase2 21 14" xfId="23520" xr:uid="{54A1FB3C-4130-4F02-881A-0A0D89C0D3DE}"/>
    <cellStyle name="40% - Ênfase2 21 15" xfId="23521" xr:uid="{CB8DC140-B6AA-411F-A0B6-282047B9695D}"/>
    <cellStyle name="40% - Ênfase2 21 2" xfId="1660" xr:uid="{DDCEBCC4-B33C-457D-973D-4A600FAED92B}"/>
    <cellStyle name="40% - Ênfase2 21 2 2" xfId="23522" xr:uid="{781FEDC3-D882-4469-AF05-4B561F97CDFA}"/>
    <cellStyle name="40% - Ênfase2 21 2 2 2" xfId="23523" xr:uid="{3FA00ECF-941B-41BD-9B6F-F8C4819D846C}"/>
    <cellStyle name="40% - Ênfase2 21 2 2 3" xfId="23524" xr:uid="{A74A4228-E0CA-4B0A-9EC9-48D0CDA1747E}"/>
    <cellStyle name="40% - Ênfase2 21 2 2 4" xfId="23525" xr:uid="{49C39C5E-9C98-426F-9B48-E6537EFC7F49}"/>
    <cellStyle name="40% - Ênfase2 21 2 3" xfId="23526" xr:uid="{1579F125-6667-4102-8555-F39660488634}"/>
    <cellStyle name="40% - Ênfase2 21 2 4" xfId="23527" xr:uid="{CF6E3B78-D7B4-45FD-A431-3E212DF5CAD5}"/>
    <cellStyle name="40% - Ênfase2 21 2 5" xfId="23528" xr:uid="{480885A5-23FD-43F3-9852-E2C5FEF6A5F7}"/>
    <cellStyle name="40% - Ênfase2 21 3" xfId="23529" xr:uid="{1A7B5E26-BADE-42C0-9601-74A119414159}"/>
    <cellStyle name="40% - Ênfase2 21 3 2" xfId="23530" xr:uid="{A2389B76-6CF9-4263-A28B-D9A5871966A3}"/>
    <cellStyle name="40% - Ênfase2 21 3 2 2" xfId="23531" xr:uid="{EEB54F47-AA10-48DD-A1E2-E3966DF8BC18}"/>
    <cellStyle name="40% - Ênfase2 21 3 2 3" xfId="23532" xr:uid="{DA2BD4FD-3C7D-49D4-B1D5-E4727C03A3EE}"/>
    <cellStyle name="40% - Ênfase2 21 3 2 4" xfId="23533" xr:uid="{1E397DF8-C4BB-489C-ABD6-64569ED5B812}"/>
    <cellStyle name="40% - Ênfase2 21 3 3" xfId="23534" xr:uid="{B9D8FF64-B08C-43E9-8BB8-A3F059533B1C}"/>
    <cellStyle name="40% - Ênfase2 21 3 4" xfId="23535" xr:uid="{36429792-F541-4F1D-9C27-1CC043E0D51C}"/>
    <cellStyle name="40% - Ênfase2 21 3 5" xfId="23536" xr:uid="{B4901AFC-B74A-4571-87D3-B198E30DDAEE}"/>
    <cellStyle name="40% - Ênfase2 21 4" xfId="23537" xr:uid="{B221FF57-7EC3-4AD8-A613-15CDE9F5CD88}"/>
    <cellStyle name="40% - Ênfase2 21 4 2" xfId="23538" xr:uid="{1B7B1A17-26A7-4CBA-9867-EEFDF94D8988}"/>
    <cellStyle name="40% - Ênfase2 21 4 2 2" xfId="23539" xr:uid="{D2C6DD49-2E54-4F75-8910-3FA4EEC173EC}"/>
    <cellStyle name="40% - Ênfase2 21 4 2 3" xfId="23540" xr:uid="{8DDFDC4B-6893-4302-935F-CF9E68FAA480}"/>
    <cellStyle name="40% - Ênfase2 21 4 2 4" xfId="23541" xr:uid="{02F7F93A-8A23-4347-AA1D-58186191488F}"/>
    <cellStyle name="40% - Ênfase2 21 4 3" xfId="23542" xr:uid="{39E93353-2327-48DA-858D-FA161044ACA8}"/>
    <cellStyle name="40% - Ênfase2 21 4 4" xfId="23543" xr:uid="{81AAC232-2823-431B-B299-E0DEFD3B6E2C}"/>
    <cellStyle name="40% - Ênfase2 21 4 5" xfId="23544" xr:uid="{6557B5E9-8D50-4E15-BAA9-732AF1F2A917}"/>
    <cellStyle name="40% - Ênfase2 21 5" xfId="23545" xr:uid="{68DC9F3E-D960-4156-91B0-0E346DC28EB4}"/>
    <cellStyle name="40% - Ênfase2 21 5 2" xfId="23546" xr:uid="{7F4223E2-0D9A-4A4E-980E-11721061AD24}"/>
    <cellStyle name="40% - Ênfase2 21 5 2 2" xfId="23547" xr:uid="{39C4C24E-F86F-40AA-8F8D-FC31D175176B}"/>
    <cellStyle name="40% - Ênfase2 21 5 2 3" xfId="23548" xr:uid="{62F08F78-B43D-42AF-82DB-380CAE8558BD}"/>
    <cellStyle name="40% - Ênfase2 21 5 2 4" xfId="23549" xr:uid="{686A18D5-38B0-49A4-9B7E-9CDDE5ECB8F4}"/>
    <cellStyle name="40% - Ênfase2 21 5 3" xfId="23550" xr:uid="{D97F0D8A-554E-4CA4-A308-8DCDF5B4C144}"/>
    <cellStyle name="40% - Ênfase2 21 5 4" xfId="23551" xr:uid="{9D202AEC-FF42-4DD7-BA72-E9AD078D3094}"/>
    <cellStyle name="40% - Ênfase2 21 5 5" xfId="23552" xr:uid="{1581DB50-A524-4701-9BFD-28D221D28846}"/>
    <cellStyle name="40% - Ênfase2 21 6" xfId="23553" xr:uid="{104324BE-97F3-40BC-9A23-EFD39F4AE794}"/>
    <cellStyle name="40% - Ênfase2 21 6 2" xfId="23554" xr:uid="{F2B9C6A2-AF3C-4EB0-80DC-1CA8550883E6}"/>
    <cellStyle name="40% - Ênfase2 21 6 2 2" xfId="23555" xr:uid="{4C476160-6AC8-42C2-B1BD-C38DCB29C7C3}"/>
    <cellStyle name="40% - Ênfase2 21 6 2 3" xfId="23556" xr:uid="{1F7708CC-951E-412C-A877-0AC55EEE4E20}"/>
    <cellStyle name="40% - Ênfase2 21 6 2 4" xfId="23557" xr:uid="{EE13D4D0-224F-427A-9B29-64A3193620D3}"/>
    <cellStyle name="40% - Ênfase2 21 6 3" xfId="23558" xr:uid="{FDA8FFB7-2361-4EAA-99A2-E55633C8D681}"/>
    <cellStyle name="40% - Ênfase2 21 6 4" xfId="23559" xr:uid="{4716D774-35A2-4C92-B2A4-3B0DE2F3F0E5}"/>
    <cellStyle name="40% - Ênfase2 21 6 5" xfId="23560" xr:uid="{8942BAC7-B19A-4EDE-BAA8-D251437B2A12}"/>
    <cellStyle name="40% - Ênfase2 21 7" xfId="23561" xr:uid="{BC8D5E55-34F6-4B6D-9E2D-43B0D9D8156E}"/>
    <cellStyle name="40% - Ênfase2 21 7 2" xfId="23562" xr:uid="{8A3AEF35-3E72-4BD8-9BC5-07F6C510BFEF}"/>
    <cellStyle name="40% - Ênfase2 21 7 2 2" xfId="23563" xr:uid="{F23EC3E5-279C-4E08-BA58-E5D84629B8CA}"/>
    <cellStyle name="40% - Ênfase2 21 7 2 3" xfId="23564" xr:uid="{34F77652-31D1-489D-A516-6816AD283A8E}"/>
    <cellStyle name="40% - Ênfase2 21 7 2 4" xfId="23565" xr:uid="{6604B172-5456-4FE2-8F96-B89527154D4E}"/>
    <cellStyle name="40% - Ênfase2 21 7 3" xfId="23566" xr:uid="{8679A423-01C5-4F15-BEFB-92E2248E7858}"/>
    <cellStyle name="40% - Ênfase2 21 7 4" xfId="23567" xr:uid="{0EF6A4C9-3D3E-4C91-A4BE-BB461C37BB9E}"/>
    <cellStyle name="40% - Ênfase2 21 7 5" xfId="23568" xr:uid="{D18462EB-0BAF-48CC-9DC4-FD16611C0D55}"/>
    <cellStyle name="40% - Ênfase2 21 8" xfId="23569" xr:uid="{DF425404-57F1-48C4-BB9C-CFDD307ECDFC}"/>
    <cellStyle name="40% - Ênfase2 21 8 2" xfId="23570" xr:uid="{3DA33016-1392-4142-A66F-FB928E23D90A}"/>
    <cellStyle name="40% - Ênfase2 21 8 2 2" xfId="23571" xr:uid="{78BDE5F4-28C4-4CC6-9216-38063893B569}"/>
    <cellStyle name="40% - Ênfase2 21 8 2 3" xfId="23572" xr:uid="{6C9541D9-A513-4F32-B6B9-5C73B58CBFB5}"/>
    <cellStyle name="40% - Ênfase2 21 8 2 4" xfId="23573" xr:uid="{52D9ECFA-94D6-4C0B-AAF6-BFB22442827D}"/>
    <cellStyle name="40% - Ênfase2 21 8 3" xfId="23574" xr:uid="{BD002886-675C-4D4F-990E-FFB36A5C9546}"/>
    <cellStyle name="40% - Ênfase2 21 8 4" xfId="23575" xr:uid="{0C1D2089-C047-4F90-AA64-8923A7D678A7}"/>
    <cellStyle name="40% - Ênfase2 21 8 5" xfId="23576" xr:uid="{0C05D86B-5684-4EDF-BD8E-0662D229F7CD}"/>
    <cellStyle name="40% - Ênfase2 21 9" xfId="23577" xr:uid="{DEEEA93A-99FF-47EE-AB5A-1F3196F0233E}"/>
    <cellStyle name="40% - Ênfase2 21 9 2" xfId="23578" xr:uid="{DF9151F4-6643-4C96-AAD4-2EB0D9705D9E}"/>
    <cellStyle name="40% - Ênfase2 21 9 2 2" xfId="23579" xr:uid="{9AB94023-794F-477A-B6FD-17205BCA4BD3}"/>
    <cellStyle name="40% - Ênfase2 21 9 2 3" xfId="23580" xr:uid="{F7F7AB2F-8740-4FFC-9D51-DFFC0CFCB6A3}"/>
    <cellStyle name="40% - Ênfase2 21 9 2 4" xfId="23581" xr:uid="{C98ADC1C-34FD-48E5-9238-FFEB637FB202}"/>
    <cellStyle name="40% - Ênfase2 21 9 3" xfId="23582" xr:uid="{7C8253F6-4FC9-4DAC-987C-8C292875784B}"/>
    <cellStyle name="40% - Ênfase2 21 9 4" xfId="23583" xr:uid="{D70968F4-6164-4368-9903-069B20EC366C}"/>
    <cellStyle name="40% - Ênfase2 21 9 5" xfId="23584" xr:uid="{C9AD67FF-F496-4155-9DCC-AABCA00B9A8C}"/>
    <cellStyle name="40% - Ênfase2 22" xfId="1661" xr:uid="{0EF8B897-97D2-4830-A3AB-49F1D677D8F5}"/>
    <cellStyle name="40% - Ênfase2 22 10" xfId="23585" xr:uid="{A0697B5D-622D-4AD4-A65C-95052294FCC9}"/>
    <cellStyle name="40% - Ênfase2 22 10 2" xfId="23586" xr:uid="{B98B07F2-684A-4063-8F8D-8E3EA39209FE}"/>
    <cellStyle name="40% - Ênfase2 22 10 2 2" xfId="23587" xr:uid="{3DB5985A-E4E0-4966-ADF5-6CB8CA4B4F10}"/>
    <cellStyle name="40% - Ênfase2 22 10 2 3" xfId="23588" xr:uid="{24D1386E-F719-46A0-AB98-B2EA8727929A}"/>
    <cellStyle name="40% - Ênfase2 22 10 2 4" xfId="23589" xr:uid="{CBC3F403-65E4-46E9-BF27-A416C721E7C0}"/>
    <cellStyle name="40% - Ênfase2 22 10 3" xfId="23590" xr:uid="{B3B8DE50-F872-425F-B018-5352023D06C7}"/>
    <cellStyle name="40% - Ênfase2 22 10 4" xfId="23591" xr:uid="{5504C46E-0231-41B8-B815-D9EE893BA05D}"/>
    <cellStyle name="40% - Ênfase2 22 10 5" xfId="23592" xr:uid="{06B38EAB-E55E-47F6-9FD3-29C069E785AE}"/>
    <cellStyle name="40% - Ênfase2 22 11" xfId="23593" xr:uid="{3AD0C864-43B8-4D77-856D-57AAA9D348CB}"/>
    <cellStyle name="40% - Ênfase2 22 11 2" xfId="23594" xr:uid="{764AE824-3C59-459D-B175-BE3F126EF13C}"/>
    <cellStyle name="40% - Ênfase2 22 11 2 2" xfId="23595" xr:uid="{895945FA-945E-4369-8124-F7E3137A9F5F}"/>
    <cellStyle name="40% - Ênfase2 22 11 2 3" xfId="23596" xr:uid="{5906725B-ED5A-4777-A39A-EAE381A92783}"/>
    <cellStyle name="40% - Ênfase2 22 11 2 4" xfId="23597" xr:uid="{B51E0A6C-E0C7-488F-A4AC-8C9C24D4E68A}"/>
    <cellStyle name="40% - Ênfase2 22 11 3" xfId="23598" xr:uid="{5EED3322-710D-44EC-BE58-EB6391411D47}"/>
    <cellStyle name="40% - Ênfase2 22 11 4" xfId="23599" xr:uid="{17997096-BB64-4E0F-A9DC-11848B57DD72}"/>
    <cellStyle name="40% - Ênfase2 22 11 5" xfId="23600" xr:uid="{AAA880E7-EDD3-4B66-BECB-86465F5E4FBD}"/>
    <cellStyle name="40% - Ênfase2 22 12" xfId="23601" xr:uid="{8AB3260D-4404-4E64-AF67-39F61E378FAD}"/>
    <cellStyle name="40% - Ênfase2 22 12 2" xfId="23602" xr:uid="{44D0F541-EBBF-4F7C-BEDF-C4267A7317CB}"/>
    <cellStyle name="40% - Ênfase2 22 12 3" xfId="23603" xr:uid="{4ECFBCD6-E86B-4613-BD7B-850BF0B619F9}"/>
    <cellStyle name="40% - Ênfase2 22 12 4" xfId="23604" xr:uid="{11B6A9FC-5A92-4160-B79C-06116E7081D5}"/>
    <cellStyle name="40% - Ênfase2 22 13" xfId="23605" xr:uid="{660C7538-4D40-4ECA-A7EF-22611D1E7FE5}"/>
    <cellStyle name="40% - Ênfase2 22 14" xfId="23606" xr:uid="{84EE449E-1060-4B77-ACB6-962B0E2A58E9}"/>
    <cellStyle name="40% - Ênfase2 22 15" xfId="23607" xr:uid="{8C71E86C-C522-4714-93B8-0260D36D5878}"/>
    <cellStyle name="40% - Ênfase2 22 2" xfId="1662" xr:uid="{8D8CABAB-3515-4640-9F1B-11BA478C11B2}"/>
    <cellStyle name="40% - Ênfase2 22 2 2" xfId="23608" xr:uid="{C26A19AD-00B5-42F2-8207-69CDB756A15B}"/>
    <cellStyle name="40% - Ênfase2 22 2 2 2" xfId="23609" xr:uid="{AA23A7E8-3220-476F-ACEB-FE2ECEED9246}"/>
    <cellStyle name="40% - Ênfase2 22 2 2 3" xfId="23610" xr:uid="{E8244009-22CC-4DBC-ADAE-413447C2A3FB}"/>
    <cellStyle name="40% - Ênfase2 22 2 2 4" xfId="23611" xr:uid="{AAD9B35D-2652-4CB5-93D2-50FFAF22DDBC}"/>
    <cellStyle name="40% - Ênfase2 22 2 3" xfId="23612" xr:uid="{5FE4ECC3-7475-46F4-BEF9-705FE82DC1EA}"/>
    <cellStyle name="40% - Ênfase2 22 2 4" xfId="23613" xr:uid="{2DAE6CB1-6BA6-4115-A54F-1B4528219F45}"/>
    <cellStyle name="40% - Ênfase2 22 2 5" xfId="23614" xr:uid="{62BD8B5D-F7D4-449D-A3DF-9DE49093C007}"/>
    <cellStyle name="40% - Ênfase2 22 3" xfId="23615" xr:uid="{7F1D0B79-765C-4FC0-AE81-15A429C823D7}"/>
    <cellStyle name="40% - Ênfase2 22 3 2" xfId="23616" xr:uid="{B4A6DA49-B40F-4F64-97A4-A41CC13C3279}"/>
    <cellStyle name="40% - Ênfase2 22 3 2 2" xfId="23617" xr:uid="{08CB14CA-FCAB-480A-A4E6-0A3986CCF4B2}"/>
    <cellStyle name="40% - Ênfase2 22 3 2 3" xfId="23618" xr:uid="{EDF5850C-A35A-4201-86A5-824AD209B377}"/>
    <cellStyle name="40% - Ênfase2 22 3 2 4" xfId="23619" xr:uid="{7F89AE47-7322-4C79-8FDD-52463A35C5E7}"/>
    <cellStyle name="40% - Ênfase2 22 3 3" xfId="23620" xr:uid="{E17EEF05-5B6D-437B-A45C-6C7DC7140D32}"/>
    <cellStyle name="40% - Ênfase2 22 3 4" xfId="23621" xr:uid="{291AC6F5-D328-46B2-8791-9FEF1B9B2C5F}"/>
    <cellStyle name="40% - Ênfase2 22 3 5" xfId="23622" xr:uid="{C3DD9D58-0E93-4654-BAFD-E2C1B4E68EE0}"/>
    <cellStyle name="40% - Ênfase2 22 4" xfId="23623" xr:uid="{3F87C76B-219E-4454-B984-AA7EAA18CC46}"/>
    <cellStyle name="40% - Ênfase2 22 4 2" xfId="23624" xr:uid="{07497C27-F2BD-476E-A448-D1525B9350AD}"/>
    <cellStyle name="40% - Ênfase2 22 4 2 2" xfId="23625" xr:uid="{7E41EB52-ED3F-41FB-8E5B-8E171450E928}"/>
    <cellStyle name="40% - Ênfase2 22 4 2 3" xfId="23626" xr:uid="{48611C2A-6679-465A-87C3-18DD6EAC503D}"/>
    <cellStyle name="40% - Ênfase2 22 4 2 4" xfId="23627" xr:uid="{476A388A-BBFE-4D68-81C2-6BAADEAD1AA5}"/>
    <cellStyle name="40% - Ênfase2 22 4 3" xfId="23628" xr:uid="{94045480-CBB1-49D9-B2CE-D3CDAFF05F24}"/>
    <cellStyle name="40% - Ênfase2 22 4 4" xfId="23629" xr:uid="{72DCD2D1-6432-4188-A082-21832823AC4E}"/>
    <cellStyle name="40% - Ênfase2 22 4 5" xfId="23630" xr:uid="{DECCB0DD-785F-4645-B89C-02C780E38740}"/>
    <cellStyle name="40% - Ênfase2 22 5" xfId="23631" xr:uid="{E35FB379-09E4-4C4B-A7BC-B791AB8E3D71}"/>
    <cellStyle name="40% - Ênfase2 22 5 2" xfId="23632" xr:uid="{5B9CEDAD-C494-461F-BBC3-C54B4784FF42}"/>
    <cellStyle name="40% - Ênfase2 22 5 2 2" xfId="23633" xr:uid="{3FD5008D-339D-42B6-8545-D5699C328CD7}"/>
    <cellStyle name="40% - Ênfase2 22 5 2 3" xfId="23634" xr:uid="{5C965AD7-50B9-4F93-8004-9E980034D671}"/>
    <cellStyle name="40% - Ênfase2 22 5 2 4" xfId="23635" xr:uid="{928A963A-8814-4982-AD00-EAC28C4C78F7}"/>
    <cellStyle name="40% - Ênfase2 22 5 3" xfId="23636" xr:uid="{122805E6-1B78-444C-A1E3-9D16FB43D10B}"/>
    <cellStyle name="40% - Ênfase2 22 5 4" xfId="23637" xr:uid="{32A62AC2-9BC9-4699-A92E-3672189B64BD}"/>
    <cellStyle name="40% - Ênfase2 22 5 5" xfId="23638" xr:uid="{2FC8D689-1120-4CAC-B995-B791D0932DE2}"/>
    <cellStyle name="40% - Ênfase2 22 6" xfId="23639" xr:uid="{EF986559-A1D3-4FD3-A4E3-C44AA77CFE7F}"/>
    <cellStyle name="40% - Ênfase2 22 6 2" xfId="23640" xr:uid="{FD5313D4-0EE2-4E26-8744-1B39556A65E3}"/>
    <cellStyle name="40% - Ênfase2 22 6 2 2" xfId="23641" xr:uid="{83446C1A-653E-43BC-8089-67CCB11410BA}"/>
    <cellStyle name="40% - Ênfase2 22 6 2 3" xfId="23642" xr:uid="{4C2A55E4-B0AF-4A40-842E-86113AEA3F2D}"/>
    <cellStyle name="40% - Ênfase2 22 6 2 4" xfId="23643" xr:uid="{7D64052F-0534-4268-BFB8-3F1513B33CFC}"/>
    <cellStyle name="40% - Ênfase2 22 6 3" xfId="23644" xr:uid="{E7DB86B1-455D-456D-B57B-F609A517559F}"/>
    <cellStyle name="40% - Ênfase2 22 6 4" xfId="23645" xr:uid="{EB0DF512-7BF1-4F4D-B93B-12944A1E7619}"/>
    <cellStyle name="40% - Ênfase2 22 6 5" xfId="23646" xr:uid="{3AF9B83B-0DB1-4BEB-AC61-914E1FEFB9E0}"/>
    <cellStyle name="40% - Ênfase2 22 7" xfId="23647" xr:uid="{3B8A29A2-53B9-4B14-ADFA-E409C1486E08}"/>
    <cellStyle name="40% - Ênfase2 22 7 2" xfId="23648" xr:uid="{61C3F840-6EA5-4388-BC07-8EB441527F39}"/>
    <cellStyle name="40% - Ênfase2 22 7 2 2" xfId="23649" xr:uid="{DFFF080C-6094-4AC5-8CDA-B34001EB6697}"/>
    <cellStyle name="40% - Ênfase2 22 7 2 3" xfId="23650" xr:uid="{EC08D76B-C5FE-412A-A935-61456780DEAB}"/>
    <cellStyle name="40% - Ênfase2 22 7 2 4" xfId="23651" xr:uid="{00C7302F-CF78-41B9-AEA4-FE1860770987}"/>
    <cellStyle name="40% - Ênfase2 22 7 3" xfId="23652" xr:uid="{D3CAC48C-EAB1-46D0-B784-CE908D99168F}"/>
    <cellStyle name="40% - Ênfase2 22 7 4" xfId="23653" xr:uid="{38EB3901-FE09-4A56-9422-04345F12F13B}"/>
    <cellStyle name="40% - Ênfase2 22 7 5" xfId="23654" xr:uid="{4AC1AF28-8E47-4DE0-A943-3B98E0F0A9D7}"/>
    <cellStyle name="40% - Ênfase2 22 8" xfId="23655" xr:uid="{83CBDF54-7730-4507-9597-A06A59F40976}"/>
    <cellStyle name="40% - Ênfase2 22 8 2" xfId="23656" xr:uid="{F6F3C001-9BA1-4C3A-B943-8E7C42D25E12}"/>
    <cellStyle name="40% - Ênfase2 22 8 2 2" xfId="23657" xr:uid="{A221CCCC-C849-4092-B02B-03F7D0B169BC}"/>
    <cellStyle name="40% - Ênfase2 22 8 2 3" xfId="23658" xr:uid="{599E7283-92EB-4C22-99CC-74AE3C4686C5}"/>
    <cellStyle name="40% - Ênfase2 22 8 2 4" xfId="23659" xr:uid="{72196EC8-6B62-42EE-8A8F-89B75819B31E}"/>
    <cellStyle name="40% - Ênfase2 22 8 3" xfId="23660" xr:uid="{5A9986EB-D6A9-48CE-B049-43E539F441B9}"/>
    <cellStyle name="40% - Ênfase2 22 8 4" xfId="23661" xr:uid="{CAC86D76-8B32-4B48-8A99-C2F64FC8986A}"/>
    <cellStyle name="40% - Ênfase2 22 8 5" xfId="23662" xr:uid="{06DAD2A9-560F-4AA8-ADF1-4DFBA028686E}"/>
    <cellStyle name="40% - Ênfase2 22 9" xfId="23663" xr:uid="{AB78C5EC-8089-4B83-AB12-1F68BEE2A1AD}"/>
    <cellStyle name="40% - Ênfase2 22 9 2" xfId="23664" xr:uid="{B1E844CA-455B-4689-8ADD-19393F03150A}"/>
    <cellStyle name="40% - Ênfase2 22 9 2 2" xfId="23665" xr:uid="{526327C0-A03E-42CE-B573-F1A79F0DE9F8}"/>
    <cellStyle name="40% - Ênfase2 22 9 2 3" xfId="23666" xr:uid="{E53EA694-A752-44A1-8305-896C066B0F9F}"/>
    <cellStyle name="40% - Ênfase2 22 9 2 4" xfId="23667" xr:uid="{3D6BCE21-FB5F-42E0-931B-A534FA487334}"/>
    <cellStyle name="40% - Ênfase2 22 9 3" xfId="23668" xr:uid="{A1B2063E-64B4-4A91-9081-D77DF3B8C632}"/>
    <cellStyle name="40% - Ênfase2 22 9 4" xfId="23669" xr:uid="{7F7AA7D2-853F-48B0-9ED7-DA78A6207500}"/>
    <cellStyle name="40% - Ênfase2 22 9 5" xfId="23670" xr:uid="{F868EF74-EFED-476B-AAAF-7967074F3447}"/>
    <cellStyle name="40% - Ênfase2 23" xfId="1663" xr:uid="{82700AB6-C579-4A77-AA37-6E61BB35F8C9}"/>
    <cellStyle name="40% - Ênfase2 23 10" xfId="23671" xr:uid="{96F5AAD7-5949-4B42-9DC7-BC4A712C8AF9}"/>
    <cellStyle name="40% - Ênfase2 23 10 2" xfId="23672" xr:uid="{F8C4D3DD-0376-4C55-AA83-5FA87C679175}"/>
    <cellStyle name="40% - Ênfase2 23 10 2 2" xfId="23673" xr:uid="{BE088A30-7464-464E-9586-C939C929D9C5}"/>
    <cellStyle name="40% - Ênfase2 23 10 2 3" xfId="23674" xr:uid="{96CF6579-B686-4CF8-90D7-9C386E408D2F}"/>
    <cellStyle name="40% - Ênfase2 23 10 2 4" xfId="23675" xr:uid="{B60D9982-9DB3-4DF9-9278-9C846CC9A4D3}"/>
    <cellStyle name="40% - Ênfase2 23 10 3" xfId="23676" xr:uid="{2B335DF1-2DE3-45F9-98D2-A2631B05E842}"/>
    <cellStyle name="40% - Ênfase2 23 10 4" xfId="23677" xr:uid="{685AC0FE-745B-4B7E-9AF0-4D2BF86A7AEA}"/>
    <cellStyle name="40% - Ênfase2 23 10 5" xfId="23678" xr:uid="{EBD1EBA6-D6E7-4AF4-9963-83CD616B6B90}"/>
    <cellStyle name="40% - Ênfase2 23 11" xfId="23679" xr:uid="{2DE9FF5A-E59C-4D25-B754-C98B7385BBDE}"/>
    <cellStyle name="40% - Ênfase2 23 11 2" xfId="23680" xr:uid="{29B0383B-6522-46D1-B6A4-531FE0470EAC}"/>
    <cellStyle name="40% - Ênfase2 23 11 2 2" xfId="23681" xr:uid="{3B353DC0-0CA8-448D-84EB-0CDDE75F7F06}"/>
    <cellStyle name="40% - Ênfase2 23 11 2 3" xfId="23682" xr:uid="{4A473665-BCC9-4829-9B5E-1F873CF7D923}"/>
    <cellStyle name="40% - Ênfase2 23 11 2 4" xfId="23683" xr:uid="{06317C47-20BA-43F4-BC79-9BF4D5198410}"/>
    <cellStyle name="40% - Ênfase2 23 11 3" xfId="23684" xr:uid="{95B8E48A-DF47-4BC3-AC5A-63AE0AF1ED22}"/>
    <cellStyle name="40% - Ênfase2 23 11 4" xfId="23685" xr:uid="{FE86D8EA-E377-4038-9B09-F20B86966EF5}"/>
    <cellStyle name="40% - Ênfase2 23 11 5" xfId="23686" xr:uid="{AF1658D5-DE0F-41E2-914C-E846E867FC94}"/>
    <cellStyle name="40% - Ênfase2 23 12" xfId="23687" xr:uid="{A2F55F1B-8A48-4EB9-B741-8E1FFC9519B5}"/>
    <cellStyle name="40% - Ênfase2 23 12 2" xfId="23688" xr:uid="{F1910E89-8103-44EC-A0F7-F71E94286E57}"/>
    <cellStyle name="40% - Ênfase2 23 12 3" xfId="23689" xr:uid="{9B434F51-4B6C-4535-B52A-346C7413D5DC}"/>
    <cellStyle name="40% - Ênfase2 23 12 4" xfId="23690" xr:uid="{91120BE5-3821-4F83-8AEA-016770EBA541}"/>
    <cellStyle name="40% - Ênfase2 23 13" xfId="23691" xr:uid="{25B08E49-92B1-44CE-AAF9-F813F4EB17DF}"/>
    <cellStyle name="40% - Ênfase2 23 14" xfId="23692" xr:uid="{B84D4877-B9A4-4F8E-B0F1-65582607C3B6}"/>
    <cellStyle name="40% - Ênfase2 23 15" xfId="23693" xr:uid="{55CE1A76-D9D2-454B-BE1C-3E8C050BAB90}"/>
    <cellStyle name="40% - Ênfase2 23 2" xfId="1664" xr:uid="{89115245-8CB4-4707-B44B-FBC7519B7850}"/>
    <cellStyle name="40% - Ênfase2 23 2 2" xfId="23694" xr:uid="{2BF26801-3254-454B-8615-E52F2CDD0AFB}"/>
    <cellStyle name="40% - Ênfase2 23 2 2 2" xfId="23695" xr:uid="{765A7425-38C2-4B41-AA9F-8ABFD84BE8C7}"/>
    <cellStyle name="40% - Ênfase2 23 2 2 3" xfId="23696" xr:uid="{7A3A7200-43CF-4A3C-8011-73354D05BF45}"/>
    <cellStyle name="40% - Ênfase2 23 2 2 4" xfId="23697" xr:uid="{160EF184-5C54-4B26-882F-656EA48B9629}"/>
    <cellStyle name="40% - Ênfase2 23 2 3" xfId="23698" xr:uid="{9FEF0CFF-CEB1-48CC-854D-F44C3375384C}"/>
    <cellStyle name="40% - Ênfase2 23 2 4" xfId="23699" xr:uid="{3A0FAE50-EFA3-4CE8-B135-EC486E27D95B}"/>
    <cellStyle name="40% - Ênfase2 23 2 5" xfId="23700" xr:uid="{2EBD677E-6A78-49C4-AF89-DC891129D34F}"/>
    <cellStyle name="40% - Ênfase2 23 3" xfId="23701" xr:uid="{B39F6DFC-1EC3-492D-9964-1053D33D212F}"/>
    <cellStyle name="40% - Ênfase2 23 3 2" xfId="23702" xr:uid="{23FD891A-7A06-480F-9E5E-4F37F5B532E8}"/>
    <cellStyle name="40% - Ênfase2 23 3 2 2" xfId="23703" xr:uid="{CA3D3FA4-14BC-469D-8F12-9612A0B7BC66}"/>
    <cellStyle name="40% - Ênfase2 23 3 2 3" xfId="23704" xr:uid="{27FF00B0-3D32-48B8-B5EC-DCDB4AFD0F09}"/>
    <cellStyle name="40% - Ênfase2 23 3 2 4" xfId="23705" xr:uid="{DEC8DE9E-929D-4ADB-A490-C87D4A5C44D3}"/>
    <cellStyle name="40% - Ênfase2 23 3 3" xfId="23706" xr:uid="{87FBCF4C-125E-405D-A52D-B0DD73BE48E9}"/>
    <cellStyle name="40% - Ênfase2 23 3 4" xfId="23707" xr:uid="{364ED3B3-5C9A-46C0-87FC-38E64BD44F18}"/>
    <cellStyle name="40% - Ênfase2 23 3 5" xfId="23708" xr:uid="{B9453A00-BB6A-4415-B320-F04B180863EC}"/>
    <cellStyle name="40% - Ênfase2 23 4" xfId="23709" xr:uid="{5FE6D4DB-1347-4A57-A760-A177213E1333}"/>
    <cellStyle name="40% - Ênfase2 23 4 2" xfId="23710" xr:uid="{CA07D5E4-B9CD-4750-B5FF-CE72B9A0D7C2}"/>
    <cellStyle name="40% - Ênfase2 23 4 2 2" xfId="23711" xr:uid="{3BAC3624-80AC-4181-AA12-DF44643D9A0F}"/>
    <cellStyle name="40% - Ênfase2 23 4 2 3" xfId="23712" xr:uid="{DF9DD95D-6649-4EFB-B936-A34B6DFFEE44}"/>
    <cellStyle name="40% - Ênfase2 23 4 2 4" xfId="23713" xr:uid="{F074E770-85F2-42E9-B6E2-D09D3C8EACC0}"/>
    <cellStyle name="40% - Ênfase2 23 4 3" xfId="23714" xr:uid="{AA695F72-8D98-4EBB-BF16-5892B7DFCF90}"/>
    <cellStyle name="40% - Ênfase2 23 4 4" xfId="23715" xr:uid="{08A20C9F-1A75-4518-8258-519CCB9C066F}"/>
    <cellStyle name="40% - Ênfase2 23 4 5" xfId="23716" xr:uid="{0765EBCA-3CFF-46F7-A249-6DA41D3FECD2}"/>
    <cellStyle name="40% - Ênfase2 23 5" xfId="23717" xr:uid="{6D9AAF0F-3608-4B97-84C0-2949E5753713}"/>
    <cellStyle name="40% - Ênfase2 23 5 2" xfId="23718" xr:uid="{FC550C25-5FAB-45E6-B00B-207AEE27DE01}"/>
    <cellStyle name="40% - Ênfase2 23 5 2 2" xfId="23719" xr:uid="{EF5033AB-B4FD-4CAA-91E2-2A732CD6BC34}"/>
    <cellStyle name="40% - Ênfase2 23 5 2 3" xfId="23720" xr:uid="{F85EDB4C-0DC7-4340-88A7-FBFD7C71D49A}"/>
    <cellStyle name="40% - Ênfase2 23 5 2 4" xfId="23721" xr:uid="{AC3EFDE9-57F0-4FF1-9F02-012C454E32F5}"/>
    <cellStyle name="40% - Ênfase2 23 5 3" xfId="23722" xr:uid="{FD42E402-5A13-4C80-9A71-F0EC22E7EA41}"/>
    <cellStyle name="40% - Ênfase2 23 5 4" xfId="23723" xr:uid="{F38DA9DC-95FD-4F0F-9274-708402121006}"/>
    <cellStyle name="40% - Ênfase2 23 5 5" xfId="23724" xr:uid="{55840662-822E-48F2-B4BD-B081D9230E77}"/>
    <cellStyle name="40% - Ênfase2 23 6" xfId="23725" xr:uid="{5A476032-8A30-4803-9908-73E76527F6C7}"/>
    <cellStyle name="40% - Ênfase2 23 6 2" xfId="23726" xr:uid="{C4FA4F72-BB63-4F8F-AC3E-2DB82E15A5F5}"/>
    <cellStyle name="40% - Ênfase2 23 6 2 2" xfId="23727" xr:uid="{DA4B6835-9B78-44D9-BB58-D2CE2E5735D9}"/>
    <cellStyle name="40% - Ênfase2 23 6 2 3" xfId="23728" xr:uid="{B48BAC58-448F-4D42-9FC0-8A1DFD366BEA}"/>
    <cellStyle name="40% - Ênfase2 23 6 2 4" xfId="23729" xr:uid="{337BC9AD-0FAA-4A3B-BA48-A1E688310B5F}"/>
    <cellStyle name="40% - Ênfase2 23 6 3" xfId="23730" xr:uid="{B46FCE75-41BF-414C-ABE8-208893946476}"/>
    <cellStyle name="40% - Ênfase2 23 6 4" xfId="23731" xr:uid="{831A2C78-8E64-44A2-B510-9BC706F2AE26}"/>
    <cellStyle name="40% - Ênfase2 23 6 5" xfId="23732" xr:uid="{D45D7E8B-2C66-4434-B9E4-D340F1D3FD78}"/>
    <cellStyle name="40% - Ênfase2 23 7" xfId="23733" xr:uid="{DC50F5ED-174E-4990-A6D7-BCF104D016F0}"/>
    <cellStyle name="40% - Ênfase2 23 7 2" xfId="23734" xr:uid="{7B260E9A-42E3-46AF-971A-C2BE11ECB8B4}"/>
    <cellStyle name="40% - Ênfase2 23 7 2 2" xfId="23735" xr:uid="{9E6D3F5E-69EC-4CA9-9379-6B4EA8E4D201}"/>
    <cellStyle name="40% - Ênfase2 23 7 2 3" xfId="23736" xr:uid="{7FFBC6AF-43F1-4D12-9383-8173550C23FF}"/>
    <cellStyle name="40% - Ênfase2 23 7 2 4" xfId="23737" xr:uid="{55C31B42-0D74-4B20-BC44-CD36EA8279A8}"/>
    <cellStyle name="40% - Ênfase2 23 7 3" xfId="23738" xr:uid="{3F07FE4D-F566-48A1-9ED9-D1348309F448}"/>
    <cellStyle name="40% - Ênfase2 23 7 4" xfId="23739" xr:uid="{EE5A0164-8A04-4378-918A-2C71F7D411C2}"/>
    <cellStyle name="40% - Ênfase2 23 7 5" xfId="23740" xr:uid="{2552AF6C-7A36-4FA3-A018-CA7325FC1EC9}"/>
    <cellStyle name="40% - Ênfase2 23 8" xfId="23741" xr:uid="{98C3F952-332E-4524-B5CD-4C6290E02E74}"/>
    <cellStyle name="40% - Ênfase2 23 8 2" xfId="23742" xr:uid="{A933D964-49BB-41DD-A86D-A43BFB0FD547}"/>
    <cellStyle name="40% - Ênfase2 23 8 2 2" xfId="23743" xr:uid="{D32BB66F-DC96-4EE5-823B-19B4D8CE8D4F}"/>
    <cellStyle name="40% - Ênfase2 23 8 2 3" xfId="23744" xr:uid="{58B94931-B0C3-4DE5-B777-8F9A5F3BAF69}"/>
    <cellStyle name="40% - Ênfase2 23 8 2 4" xfId="23745" xr:uid="{B3603FE7-BBEB-409B-BE85-ACBC8451343E}"/>
    <cellStyle name="40% - Ênfase2 23 8 3" xfId="23746" xr:uid="{9F5CCF5D-D555-4B68-9E7E-7E1312B2D833}"/>
    <cellStyle name="40% - Ênfase2 23 8 4" xfId="23747" xr:uid="{F337BA80-B1DE-4685-BBDA-369C3A6F1867}"/>
    <cellStyle name="40% - Ênfase2 23 8 5" xfId="23748" xr:uid="{FAEE8729-D93A-48A1-8D33-C83D50BD4DED}"/>
    <cellStyle name="40% - Ênfase2 23 9" xfId="23749" xr:uid="{1EA1D2B3-F3CE-4F76-96CA-942F242A0278}"/>
    <cellStyle name="40% - Ênfase2 23 9 2" xfId="23750" xr:uid="{C988719F-E1FA-4806-A8C8-C24C9D0F0047}"/>
    <cellStyle name="40% - Ênfase2 23 9 2 2" xfId="23751" xr:uid="{DC92B61E-AD4B-4745-B598-BED8DD6FAD9D}"/>
    <cellStyle name="40% - Ênfase2 23 9 2 3" xfId="23752" xr:uid="{15A013B9-BF8F-477D-90B1-CC4C0C150567}"/>
    <cellStyle name="40% - Ênfase2 23 9 2 4" xfId="23753" xr:uid="{2DF2FB8E-6C87-465B-8A72-8F4B37FDB986}"/>
    <cellStyle name="40% - Ênfase2 23 9 3" xfId="23754" xr:uid="{B13D375B-7147-4592-9BD7-62B64888C024}"/>
    <cellStyle name="40% - Ênfase2 23 9 4" xfId="23755" xr:uid="{F935D21E-15B7-43EC-9B62-CDA784959327}"/>
    <cellStyle name="40% - Ênfase2 23 9 5" xfId="23756" xr:uid="{7A0520AD-6BA1-4F93-808F-C9DDD35E0B45}"/>
    <cellStyle name="40% - Ênfase2 24" xfId="1665" xr:uid="{48AF4BA1-703D-4D01-A9F0-72AB3807D397}"/>
    <cellStyle name="40% - Ênfase2 24 10" xfId="23757" xr:uid="{6D5B49B6-4199-46A1-81B3-E5145AB8C7DB}"/>
    <cellStyle name="40% - Ênfase2 24 10 2" xfId="23758" xr:uid="{975AC587-A314-45A8-BF7A-78B5FE52D0A9}"/>
    <cellStyle name="40% - Ênfase2 24 10 2 2" xfId="23759" xr:uid="{93A5E98E-AAD2-4185-8A14-93FE7FC8201C}"/>
    <cellStyle name="40% - Ênfase2 24 10 2 3" xfId="23760" xr:uid="{3F88634D-D861-48D5-9D8B-807EA43BCADF}"/>
    <cellStyle name="40% - Ênfase2 24 10 2 4" xfId="23761" xr:uid="{AF789BDD-A277-41AD-B800-4D0EDACE0C36}"/>
    <cellStyle name="40% - Ênfase2 24 10 3" xfId="23762" xr:uid="{F86B1B53-86BC-46A0-89BD-AFF195CF88A0}"/>
    <cellStyle name="40% - Ênfase2 24 10 4" xfId="23763" xr:uid="{72F64A2D-8CD2-4BB5-AFD0-B592FE1F323F}"/>
    <cellStyle name="40% - Ênfase2 24 10 5" xfId="23764" xr:uid="{8F7E54AF-15A0-4618-9528-A14332677AC2}"/>
    <cellStyle name="40% - Ênfase2 24 11" xfId="23765" xr:uid="{02F29564-A3E7-4730-B898-211EA6C686C7}"/>
    <cellStyle name="40% - Ênfase2 24 11 2" xfId="23766" xr:uid="{B5B6B2BE-2ADC-4FF3-9A70-8A6BE653C6E4}"/>
    <cellStyle name="40% - Ênfase2 24 11 2 2" xfId="23767" xr:uid="{0CA0DF6C-36B4-4105-8E8B-C102802BC077}"/>
    <cellStyle name="40% - Ênfase2 24 11 2 3" xfId="23768" xr:uid="{04AA8806-2968-4422-B52E-E461599BF8EE}"/>
    <cellStyle name="40% - Ênfase2 24 11 2 4" xfId="23769" xr:uid="{CB5B9ACB-E0CE-4198-9DCB-357DD58D5FF2}"/>
    <cellStyle name="40% - Ênfase2 24 11 3" xfId="23770" xr:uid="{3B25A0B7-59CE-4FD5-B23D-D0E1D6D53F40}"/>
    <cellStyle name="40% - Ênfase2 24 11 4" xfId="23771" xr:uid="{A40AB4AA-8294-457B-B14C-CDE0927EF88C}"/>
    <cellStyle name="40% - Ênfase2 24 11 5" xfId="23772" xr:uid="{08656E75-022A-421D-A33A-661FFE5C200F}"/>
    <cellStyle name="40% - Ênfase2 24 12" xfId="23773" xr:uid="{15488E70-48D5-4323-A673-910F13ABBB5D}"/>
    <cellStyle name="40% - Ênfase2 24 12 2" xfId="23774" xr:uid="{EDCC9D7A-AB99-4344-BAC2-793F3C92D117}"/>
    <cellStyle name="40% - Ênfase2 24 12 3" xfId="23775" xr:uid="{48813D28-A290-4551-B0C6-2FAFE064ED2F}"/>
    <cellStyle name="40% - Ênfase2 24 12 4" xfId="23776" xr:uid="{8C7FD5DD-527D-4FD9-8466-6DBA3D8AF00B}"/>
    <cellStyle name="40% - Ênfase2 24 13" xfId="23777" xr:uid="{6B52CF4A-54A7-4CE4-8DB4-10603AEFF7FC}"/>
    <cellStyle name="40% - Ênfase2 24 14" xfId="23778" xr:uid="{62D22EA7-A11C-499E-9960-D5D475561202}"/>
    <cellStyle name="40% - Ênfase2 24 15" xfId="23779" xr:uid="{5BA620C7-815A-4123-BA5E-E90ABFBF15A1}"/>
    <cellStyle name="40% - Ênfase2 24 2" xfId="1666" xr:uid="{CA82141B-E862-451E-83D5-ACA002559344}"/>
    <cellStyle name="40% - Ênfase2 24 2 2" xfId="23780" xr:uid="{84445D23-C33E-48B2-BBAD-86CA8532EB11}"/>
    <cellStyle name="40% - Ênfase2 24 2 2 2" xfId="23781" xr:uid="{C9FA7883-3AE9-4F39-8129-97A886A61379}"/>
    <cellStyle name="40% - Ênfase2 24 2 2 3" xfId="23782" xr:uid="{B04D8A06-502E-4101-83C5-76D7D53D6723}"/>
    <cellStyle name="40% - Ênfase2 24 2 2 4" xfId="23783" xr:uid="{FED9D79C-0587-4620-ADB3-94DF17D84F6F}"/>
    <cellStyle name="40% - Ênfase2 24 2 3" xfId="23784" xr:uid="{244840B5-E968-4880-BB9D-8DDF87BAC400}"/>
    <cellStyle name="40% - Ênfase2 24 2 4" xfId="23785" xr:uid="{885E6ECB-6FDE-490F-B573-067679465CB6}"/>
    <cellStyle name="40% - Ênfase2 24 2 5" xfId="23786" xr:uid="{E386D252-419B-4152-B88F-F091F3109335}"/>
    <cellStyle name="40% - Ênfase2 24 3" xfId="23787" xr:uid="{97085C68-B8E4-43ED-A386-28FD7DFBA1C4}"/>
    <cellStyle name="40% - Ênfase2 24 3 2" xfId="23788" xr:uid="{B22BCED4-C43E-4DC5-BB0E-19D68B98A5AD}"/>
    <cellStyle name="40% - Ênfase2 24 3 2 2" xfId="23789" xr:uid="{A696CFC4-E71D-4676-8DB3-12B9DB645671}"/>
    <cellStyle name="40% - Ênfase2 24 3 2 3" xfId="23790" xr:uid="{FF8D8FA2-BB51-4CAE-A13D-ACB84B139B67}"/>
    <cellStyle name="40% - Ênfase2 24 3 2 4" xfId="23791" xr:uid="{9CDEF8A6-77EA-4FEE-AE75-AFBBE20951C6}"/>
    <cellStyle name="40% - Ênfase2 24 3 3" xfId="23792" xr:uid="{89B80A28-3F2E-416A-AB47-DE341D688A72}"/>
    <cellStyle name="40% - Ênfase2 24 3 4" xfId="23793" xr:uid="{2D2F0752-F4F8-4F3D-849C-2128A89E9582}"/>
    <cellStyle name="40% - Ênfase2 24 3 5" xfId="23794" xr:uid="{CFBF99F1-7E25-48F2-9D69-DECBD2CA873E}"/>
    <cellStyle name="40% - Ênfase2 24 4" xfId="23795" xr:uid="{A5DB3F82-A7DA-4312-A715-417F9C57E32F}"/>
    <cellStyle name="40% - Ênfase2 24 4 2" xfId="23796" xr:uid="{A81C95D7-3A58-4B11-8630-341CF522B49E}"/>
    <cellStyle name="40% - Ênfase2 24 4 2 2" xfId="23797" xr:uid="{86A058D3-F05C-4D6D-88D7-67F86DEEEED2}"/>
    <cellStyle name="40% - Ênfase2 24 4 2 3" xfId="23798" xr:uid="{27CB260F-3AFD-4ED8-8C41-B321190487B3}"/>
    <cellStyle name="40% - Ênfase2 24 4 2 4" xfId="23799" xr:uid="{89B357C4-2C8D-44A2-97A2-9596D3AD0180}"/>
    <cellStyle name="40% - Ênfase2 24 4 3" xfId="23800" xr:uid="{96F03A26-01F2-44EC-A644-91E99BB1CFBC}"/>
    <cellStyle name="40% - Ênfase2 24 4 4" xfId="23801" xr:uid="{F19F2764-DBDD-4AC3-BB44-DC60391F2261}"/>
    <cellStyle name="40% - Ênfase2 24 4 5" xfId="23802" xr:uid="{D4050D8E-6D2D-41CD-BBCF-CE0EBEEE120B}"/>
    <cellStyle name="40% - Ênfase2 24 5" xfId="23803" xr:uid="{D456938F-26CA-4BC0-BF34-CA220974ED1E}"/>
    <cellStyle name="40% - Ênfase2 24 5 2" xfId="23804" xr:uid="{1BF95BBB-7480-4BE1-9D03-50969BA66976}"/>
    <cellStyle name="40% - Ênfase2 24 5 2 2" xfId="23805" xr:uid="{9A50E2DE-6A3D-4B4C-BA05-8F321209F8F4}"/>
    <cellStyle name="40% - Ênfase2 24 5 2 3" xfId="23806" xr:uid="{B69BE281-EFC2-4744-BC98-CFCA53B3389A}"/>
    <cellStyle name="40% - Ênfase2 24 5 2 4" xfId="23807" xr:uid="{CABEB4F9-CF83-4361-9973-77394D2E20C7}"/>
    <cellStyle name="40% - Ênfase2 24 5 3" xfId="23808" xr:uid="{361011D4-37C5-4AD9-AA30-4E865369A503}"/>
    <cellStyle name="40% - Ênfase2 24 5 4" xfId="23809" xr:uid="{A542BBD5-0894-438A-88ED-CBA14E570EA2}"/>
    <cellStyle name="40% - Ênfase2 24 5 5" xfId="23810" xr:uid="{64393563-F2B6-405B-A08D-62A5042EE8D2}"/>
    <cellStyle name="40% - Ênfase2 24 6" xfId="23811" xr:uid="{0749FDA1-D6FD-4B6F-86AA-E9029AB7317B}"/>
    <cellStyle name="40% - Ênfase2 24 6 2" xfId="23812" xr:uid="{A0555D75-4F61-494E-B164-8EB3367CD273}"/>
    <cellStyle name="40% - Ênfase2 24 6 2 2" xfId="23813" xr:uid="{EEBA4D54-6FCA-4063-8498-849A2BFBF2BE}"/>
    <cellStyle name="40% - Ênfase2 24 6 2 3" xfId="23814" xr:uid="{F0000D5C-6670-4949-8AC9-BD952A0A2869}"/>
    <cellStyle name="40% - Ênfase2 24 6 2 4" xfId="23815" xr:uid="{15B55B83-7D61-44F6-904B-2FD10C198295}"/>
    <cellStyle name="40% - Ênfase2 24 6 3" xfId="23816" xr:uid="{827B7125-BE6E-4867-900F-9A5C972A0984}"/>
    <cellStyle name="40% - Ênfase2 24 6 4" xfId="23817" xr:uid="{A47F4B1D-AE90-494A-9E8B-5BC752D4F802}"/>
    <cellStyle name="40% - Ênfase2 24 6 5" xfId="23818" xr:uid="{E35548B8-17F2-4BD0-AD3E-E7B0531FB43E}"/>
    <cellStyle name="40% - Ênfase2 24 7" xfId="23819" xr:uid="{ACBC4A94-06B4-4495-B303-C55BF80A3114}"/>
    <cellStyle name="40% - Ênfase2 24 7 2" xfId="23820" xr:uid="{330B6AF9-4B94-4584-A044-D2998040DD55}"/>
    <cellStyle name="40% - Ênfase2 24 7 2 2" xfId="23821" xr:uid="{C97C34A1-28F5-4730-A228-C57F19A701D0}"/>
    <cellStyle name="40% - Ênfase2 24 7 2 3" xfId="23822" xr:uid="{676FCC10-39D7-4CF3-853B-95902C3F3EE1}"/>
    <cellStyle name="40% - Ênfase2 24 7 2 4" xfId="23823" xr:uid="{3E8D720F-CE1E-4DCD-B8DD-9916DB6FDA32}"/>
    <cellStyle name="40% - Ênfase2 24 7 3" xfId="23824" xr:uid="{059F6C88-572D-4ED6-94A0-BBA8CD42FC0A}"/>
    <cellStyle name="40% - Ênfase2 24 7 4" xfId="23825" xr:uid="{C3019DC1-1FA8-4421-B85F-8B3AF82287B1}"/>
    <cellStyle name="40% - Ênfase2 24 7 5" xfId="23826" xr:uid="{E9458F29-1011-40A2-8C0E-5F00AFE563D0}"/>
    <cellStyle name="40% - Ênfase2 24 8" xfId="23827" xr:uid="{3D025A2D-32BB-4B50-82EE-C90614806C38}"/>
    <cellStyle name="40% - Ênfase2 24 8 2" xfId="23828" xr:uid="{FBB43F46-2A3E-4D78-99D0-069D4CB5ED2C}"/>
    <cellStyle name="40% - Ênfase2 24 8 2 2" xfId="23829" xr:uid="{E1C03298-9FA8-44D0-80DF-506A950A6FF6}"/>
    <cellStyle name="40% - Ênfase2 24 8 2 3" xfId="23830" xr:uid="{66E325C9-6486-46A6-AAF9-DEC8C95C75E8}"/>
    <cellStyle name="40% - Ênfase2 24 8 2 4" xfId="23831" xr:uid="{4D614EF6-8EC4-44E2-9100-2F52E9FD5A0B}"/>
    <cellStyle name="40% - Ênfase2 24 8 3" xfId="23832" xr:uid="{4406EEC2-6664-4746-A189-64C9A4FEA19A}"/>
    <cellStyle name="40% - Ênfase2 24 8 4" xfId="23833" xr:uid="{82A8A477-492E-43CD-A029-2DA98C0F0C39}"/>
    <cellStyle name="40% - Ênfase2 24 8 5" xfId="23834" xr:uid="{988C0DB3-AF6F-4BBB-A299-8569D7062655}"/>
    <cellStyle name="40% - Ênfase2 24 9" xfId="23835" xr:uid="{AA2B541C-6B76-4EB3-BB8A-A139C96DA775}"/>
    <cellStyle name="40% - Ênfase2 24 9 2" xfId="23836" xr:uid="{3D7EE251-0DB3-482F-966D-300AED1E7CFD}"/>
    <cellStyle name="40% - Ênfase2 24 9 2 2" xfId="23837" xr:uid="{E3B3CEA6-A088-429D-8F3A-862D0927A858}"/>
    <cellStyle name="40% - Ênfase2 24 9 2 3" xfId="23838" xr:uid="{04BEB5E2-D80A-4F01-9731-DEF76219D83A}"/>
    <cellStyle name="40% - Ênfase2 24 9 2 4" xfId="23839" xr:uid="{A1367A8F-2D7D-4ECF-850C-C75AFB92AB7D}"/>
    <cellStyle name="40% - Ênfase2 24 9 3" xfId="23840" xr:uid="{853CE431-9859-4381-A48B-A6B5C4E1259C}"/>
    <cellStyle name="40% - Ênfase2 24 9 4" xfId="23841" xr:uid="{F71802C1-28EF-4B8D-BAE4-205532549061}"/>
    <cellStyle name="40% - Ênfase2 24 9 5" xfId="23842" xr:uid="{0626162E-64D2-4AD7-B3FF-EEA608FBBD12}"/>
    <cellStyle name="40% - Ênfase2 25" xfId="1667" xr:uid="{D50E5E44-2FD8-4901-8056-9CD3C3A9F661}"/>
    <cellStyle name="40% - Ênfase2 25 10" xfId="23843" xr:uid="{09997855-BE49-485B-9BAC-0A64354200C5}"/>
    <cellStyle name="40% - Ênfase2 25 10 2" xfId="23844" xr:uid="{1322CBAD-4A6A-451D-B65D-7F62C67DB8AF}"/>
    <cellStyle name="40% - Ênfase2 25 10 2 2" xfId="23845" xr:uid="{805F466C-3D30-46AF-9AFE-01A766FEFAC5}"/>
    <cellStyle name="40% - Ênfase2 25 10 2 3" xfId="23846" xr:uid="{873DCC9B-630A-46BC-B406-39CA7CAA4593}"/>
    <cellStyle name="40% - Ênfase2 25 10 2 4" xfId="23847" xr:uid="{8A2E3D0B-8F4B-4DE0-9AFA-1385025A3CEC}"/>
    <cellStyle name="40% - Ênfase2 25 10 3" xfId="23848" xr:uid="{66202CD4-8F5F-42B0-8028-0F76F041ACFC}"/>
    <cellStyle name="40% - Ênfase2 25 10 4" xfId="23849" xr:uid="{B2EC4191-2E77-49CF-88D0-9908AF297075}"/>
    <cellStyle name="40% - Ênfase2 25 10 5" xfId="23850" xr:uid="{441CE2C4-E20E-4B0F-970B-A902A35BDF3D}"/>
    <cellStyle name="40% - Ênfase2 25 11" xfId="23851" xr:uid="{2FC666F7-F19F-4B46-A2C6-377D6899258D}"/>
    <cellStyle name="40% - Ênfase2 25 11 2" xfId="23852" xr:uid="{1FF702A1-1505-4EFB-B60A-154E53F5BD37}"/>
    <cellStyle name="40% - Ênfase2 25 11 2 2" xfId="23853" xr:uid="{3750467A-17A3-4684-B2E4-DAA695F0AF6E}"/>
    <cellStyle name="40% - Ênfase2 25 11 2 3" xfId="23854" xr:uid="{375C97EA-E3AD-4518-9398-1B832BB1644E}"/>
    <cellStyle name="40% - Ênfase2 25 11 2 4" xfId="23855" xr:uid="{8856D61E-897C-4901-A88E-E4E6F5B6889F}"/>
    <cellStyle name="40% - Ênfase2 25 11 3" xfId="23856" xr:uid="{31C46094-75E6-43C0-B983-E553592679C4}"/>
    <cellStyle name="40% - Ênfase2 25 11 4" xfId="23857" xr:uid="{81341993-D852-47C6-93DD-D0F47A1AD0B4}"/>
    <cellStyle name="40% - Ênfase2 25 11 5" xfId="23858" xr:uid="{8CA980DC-09DA-49F8-BA04-C96281208FA1}"/>
    <cellStyle name="40% - Ênfase2 25 12" xfId="23859" xr:uid="{0D2A9EE8-2E96-482C-BE23-EBDEF46ED01F}"/>
    <cellStyle name="40% - Ênfase2 25 12 2" xfId="23860" xr:uid="{B943DBBE-31C2-4A83-979D-3A93DD47179E}"/>
    <cellStyle name="40% - Ênfase2 25 12 3" xfId="23861" xr:uid="{39F3F479-A5EF-4024-A0D0-64BD24D6918B}"/>
    <cellStyle name="40% - Ênfase2 25 12 4" xfId="23862" xr:uid="{F56A396E-B351-4897-96B8-97F44F510E8B}"/>
    <cellStyle name="40% - Ênfase2 25 13" xfId="23863" xr:uid="{25D498DD-80AC-4361-AE6A-7D3E8F02BCDC}"/>
    <cellStyle name="40% - Ênfase2 25 14" xfId="23864" xr:uid="{10168664-2A06-413D-A5BF-E042CBE1CB57}"/>
    <cellStyle name="40% - Ênfase2 25 15" xfId="23865" xr:uid="{D0ABB923-0BE6-4215-918E-2EAB4C98C917}"/>
    <cellStyle name="40% - Ênfase2 25 2" xfId="1668" xr:uid="{1DB45768-4FC3-481F-820C-982ECF31976B}"/>
    <cellStyle name="40% - Ênfase2 25 2 2" xfId="23866" xr:uid="{4811887D-2F0E-4D15-B538-5BCB69A30635}"/>
    <cellStyle name="40% - Ênfase2 25 2 2 2" xfId="23867" xr:uid="{F373B4F6-8A17-41BB-9A78-16794B8A17F0}"/>
    <cellStyle name="40% - Ênfase2 25 2 2 3" xfId="23868" xr:uid="{C4A8522D-74F2-44E1-8387-8BB54735733B}"/>
    <cellStyle name="40% - Ênfase2 25 2 2 4" xfId="23869" xr:uid="{A312B8AA-E561-456F-919B-B33AF37A790C}"/>
    <cellStyle name="40% - Ênfase2 25 2 3" xfId="23870" xr:uid="{8C8D0A18-DACA-4E35-B329-C7FB43C6A93B}"/>
    <cellStyle name="40% - Ênfase2 25 2 4" xfId="23871" xr:uid="{B9240C6D-D35B-4CBC-84BE-79CB75352988}"/>
    <cellStyle name="40% - Ênfase2 25 2 5" xfId="23872" xr:uid="{AE543903-8952-40FB-A92C-A4465ED4D76C}"/>
    <cellStyle name="40% - Ênfase2 25 3" xfId="23873" xr:uid="{BCE4E9CF-24DA-4656-9259-3A6FFF9F9B20}"/>
    <cellStyle name="40% - Ênfase2 25 3 2" xfId="23874" xr:uid="{B3558DC7-64A1-4CE2-873C-1A2CA489BDC5}"/>
    <cellStyle name="40% - Ênfase2 25 3 2 2" xfId="23875" xr:uid="{21390DBA-D837-4C73-BF07-8B0E685F2AE3}"/>
    <cellStyle name="40% - Ênfase2 25 3 2 3" xfId="23876" xr:uid="{29EA1922-BF0E-4485-9B4E-A30B46249190}"/>
    <cellStyle name="40% - Ênfase2 25 3 2 4" xfId="23877" xr:uid="{AF1428D9-1276-4B5B-937C-01E62BB83B4F}"/>
    <cellStyle name="40% - Ênfase2 25 3 3" xfId="23878" xr:uid="{9EF74E91-1AB9-4B1E-8B18-BEC96291998C}"/>
    <cellStyle name="40% - Ênfase2 25 3 4" xfId="23879" xr:uid="{5E65DF98-CA50-4780-AFB8-0ACAE8DF08D0}"/>
    <cellStyle name="40% - Ênfase2 25 3 5" xfId="23880" xr:uid="{DD40478D-0424-4973-A4AF-FF63F05882FC}"/>
    <cellStyle name="40% - Ênfase2 25 4" xfId="23881" xr:uid="{F9A40F26-3AC5-49C2-8CB2-D565DC24084B}"/>
    <cellStyle name="40% - Ênfase2 25 4 2" xfId="23882" xr:uid="{AE334C44-0680-4CB9-93B5-940A24F577BD}"/>
    <cellStyle name="40% - Ênfase2 25 4 2 2" xfId="23883" xr:uid="{A72AE232-CA59-4099-86AC-3F8D5D38502E}"/>
    <cellStyle name="40% - Ênfase2 25 4 2 3" xfId="23884" xr:uid="{FBCDD007-A0ED-42A3-AD6B-C002EFFCC5A4}"/>
    <cellStyle name="40% - Ênfase2 25 4 2 4" xfId="23885" xr:uid="{C28C76C4-03EE-40A7-8941-E023D6008B6E}"/>
    <cellStyle name="40% - Ênfase2 25 4 3" xfId="23886" xr:uid="{B64F7D83-802D-4CCB-A0C3-6DFD8BCA02F3}"/>
    <cellStyle name="40% - Ênfase2 25 4 4" xfId="23887" xr:uid="{F9723706-A21B-4EA8-914B-8CC816C0CFC0}"/>
    <cellStyle name="40% - Ênfase2 25 4 5" xfId="23888" xr:uid="{266FE689-1C92-41ED-88F8-5E8C12349E14}"/>
    <cellStyle name="40% - Ênfase2 25 5" xfId="23889" xr:uid="{BF6EF720-5BE3-4351-8296-B5EF5B87B59C}"/>
    <cellStyle name="40% - Ênfase2 25 5 2" xfId="23890" xr:uid="{744D0E88-4F5D-4852-8FDA-95BDD82211E3}"/>
    <cellStyle name="40% - Ênfase2 25 5 2 2" xfId="23891" xr:uid="{DFD82F13-42CA-4110-AB36-8CD7736CDA7D}"/>
    <cellStyle name="40% - Ênfase2 25 5 2 3" xfId="23892" xr:uid="{0981DFC5-DA45-4743-8D10-B2E4823B2FCE}"/>
    <cellStyle name="40% - Ênfase2 25 5 2 4" xfId="23893" xr:uid="{054ECFD2-B3FA-4309-87C5-71D735E4BB8E}"/>
    <cellStyle name="40% - Ênfase2 25 5 3" xfId="23894" xr:uid="{18B53310-326C-405A-B4E8-6715F52214F5}"/>
    <cellStyle name="40% - Ênfase2 25 5 4" xfId="23895" xr:uid="{65079D92-BF47-46A4-8C10-3D921171E161}"/>
    <cellStyle name="40% - Ênfase2 25 5 5" xfId="23896" xr:uid="{3DD1B88A-CF2B-4974-9E34-56F0B528B477}"/>
    <cellStyle name="40% - Ênfase2 25 6" xfId="23897" xr:uid="{7D2FD173-C2F8-4E29-AA9E-99DF6369C3E6}"/>
    <cellStyle name="40% - Ênfase2 25 6 2" xfId="23898" xr:uid="{EAC5B414-E29F-4C1A-9A76-51026D3F76A3}"/>
    <cellStyle name="40% - Ênfase2 25 6 2 2" xfId="23899" xr:uid="{875FF617-24F7-44B3-ABF2-5C043394DBF5}"/>
    <cellStyle name="40% - Ênfase2 25 6 2 3" xfId="23900" xr:uid="{FCD194C8-4F1B-418A-8975-0923EDDDB038}"/>
    <cellStyle name="40% - Ênfase2 25 6 2 4" xfId="23901" xr:uid="{66990A9C-0ECB-4F13-A24A-25C873280519}"/>
    <cellStyle name="40% - Ênfase2 25 6 3" xfId="23902" xr:uid="{D022FA56-9658-4CEC-B40A-85EFD3905B87}"/>
    <cellStyle name="40% - Ênfase2 25 6 4" xfId="23903" xr:uid="{3E4BE968-3E1A-4D1C-A4B8-8440F4473684}"/>
    <cellStyle name="40% - Ênfase2 25 6 5" xfId="23904" xr:uid="{C49D38C1-E118-4791-9BFF-9BC2AC89A105}"/>
    <cellStyle name="40% - Ênfase2 25 7" xfId="23905" xr:uid="{473C1443-FB2F-4D63-9443-14F49207BE05}"/>
    <cellStyle name="40% - Ênfase2 25 7 2" xfId="23906" xr:uid="{511B4CA8-2696-4B5D-8742-A5ACE52EA003}"/>
    <cellStyle name="40% - Ênfase2 25 7 2 2" xfId="23907" xr:uid="{C4102DF8-D9CB-4094-98AB-3406415C31D3}"/>
    <cellStyle name="40% - Ênfase2 25 7 2 3" xfId="23908" xr:uid="{1442150D-B737-4F99-B85E-DDA1E3F92D83}"/>
    <cellStyle name="40% - Ênfase2 25 7 2 4" xfId="23909" xr:uid="{248FB105-AFBA-4087-B033-D975D15E6ADA}"/>
    <cellStyle name="40% - Ênfase2 25 7 3" xfId="23910" xr:uid="{FD923CF2-4B1A-42EB-9E45-6C1AC54FC139}"/>
    <cellStyle name="40% - Ênfase2 25 7 4" xfId="23911" xr:uid="{F3D51501-E8DF-4677-8F48-5713AA2982BA}"/>
    <cellStyle name="40% - Ênfase2 25 7 5" xfId="23912" xr:uid="{3B2E292E-B9A2-42A9-82BB-F9B62F7783EA}"/>
    <cellStyle name="40% - Ênfase2 25 8" xfId="23913" xr:uid="{87C0722F-F4F0-430A-B1F4-9D9B03853B94}"/>
    <cellStyle name="40% - Ênfase2 25 8 2" xfId="23914" xr:uid="{79012B1C-8075-4D9C-919A-7E917E6EDB85}"/>
    <cellStyle name="40% - Ênfase2 25 8 2 2" xfId="23915" xr:uid="{81822D04-9520-420C-896B-B9CDC5B34554}"/>
    <cellStyle name="40% - Ênfase2 25 8 2 3" xfId="23916" xr:uid="{437C8253-45B8-472E-8250-1C7C14DE7688}"/>
    <cellStyle name="40% - Ênfase2 25 8 2 4" xfId="23917" xr:uid="{13CAC963-1FA5-404D-B868-35E23432581E}"/>
    <cellStyle name="40% - Ênfase2 25 8 3" xfId="23918" xr:uid="{A0411A1B-FF6A-469D-9B40-5D3E8C9CB7E1}"/>
    <cellStyle name="40% - Ênfase2 25 8 4" xfId="23919" xr:uid="{E7C0FECF-91BF-4EC3-9D49-1BAC3611E328}"/>
    <cellStyle name="40% - Ênfase2 25 8 5" xfId="23920" xr:uid="{B4072262-0C03-4ED3-ACDB-0A0E658233B8}"/>
    <cellStyle name="40% - Ênfase2 25 9" xfId="23921" xr:uid="{475F5394-36ED-44E5-8454-4CB020A9B99A}"/>
    <cellStyle name="40% - Ênfase2 25 9 2" xfId="23922" xr:uid="{5E430F94-694B-4DA2-BE35-88C98361B5D2}"/>
    <cellStyle name="40% - Ênfase2 25 9 2 2" xfId="23923" xr:uid="{F10A07D7-1B92-47A3-B30A-D9467D9156CB}"/>
    <cellStyle name="40% - Ênfase2 25 9 2 3" xfId="23924" xr:uid="{1CA75F72-88DE-4D0E-BB19-95D8BE86DD8F}"/>
    <cellStyle name="40% - Ênfase2 25 9 2 4" xfId="23925" xr:uid="{6F6DE9CE-B01B-4EE7-ACF7-F4D87E09CAC5}"/>
    <cellStyle name="40% - Ênfase2 25 9 3" xfId="23926" xr:uid="{32358CE8-BFBB-4B46-8A21-251BD01297B5}"/>
    <cellStyle name="40% - Ênfase2 25 9 4" xfId="23927" xr:uid="{974F1E19-B291-4443-8AF9-8B4928EAE539}"/>
    <cellStyle name="40% - Ênfase2 25 9 5" xfId="23928" xr:uid="{16B2054E-C8B3-4D3D-9D4E-B96382F5D9AB}"/>
    <cellStyle name="40% - Ênfase2 26" xfId="1669" xr:uid="{9E4F404C-DDDC-479F-A979-E089CA4DCC2B}"/>
    <cellStyle name="40% - Ênfase2 26 10" xfId="23929" xr:uid="{58CDBEBA-6396-4E4B-BBC6-1F54103FA5A4}"/>
    <cellStyle name="40% - Ênfase2 26 10 2" xfId="23930" xr:uid="{89DBBD8A-9306-4A3B-BFCE-7B7034C457CD}"/>
    <cellStyle name="40% - Ênfase2 26 10 2 2" xfId="23931" xr:uid="{514E72E4-0C15-493D-AABF-7DA8EE322434}"/>
    <cellStyle name="40% - Ênfase2 26 10 2 3" xfId="23932" xr:uid="{73F3FAEF-67FC-4B55-B602-4CE420545B4E}"/>
    <cellStyle name="40% - Ênfase2 26 10 2 4" xfId="23933" xr:uid="{C0DF2060-9DD1-4B86-83C2-F5A2C62A1DFA}"/>
    <cellStyle name="40% - Ênfase2 26 10 3" xfId="23934" xr:uid="{A889A5A7-F0B2-4C38-AFE2-F2C305EB3E67}"/>
    <cellStyle name="40% - Ênfase2 26 10 4" xfId="23935" xr:uid="{24803766-7157-4347-B886-4131B9D4D229}"/>
    <cellStyle name="40% - Ênfase2 26 10 5" xfId="23936" xr:uid="{86F8D82E-86BE-454D-B8F1-55FB2A58F896}"/>
    <cellStyle name="40% - Ênfase2 26 11" xfId="23937" xr:uid="{C0288474-EF37-4574-A490-75ED2249129C}"/>
    <cellStyle name="40% - Ênfase2 26 11 2" xfId="23938" xr:uid="{F460B92D-2CAE-4300-BC86-659A1F9A2438}"/>
    <cellStyle name="40% - Ênfase2 26 11 2 2" xfId="23939" xr:uid="{914BF1EE-6B0A-4B28-A28B-B87B067C591F}"/>
    <cellStyle name="40% - Ênfase2 26 11 2 3" xfId="23940" xr:uid="{C201899F-074E-4166-BAE9-AA834FF4B6C1}"/>
    <cellStyle name="40% - Ênfase2 26 11 2 4" xfId="23941" xr:uid="{1028D718-D023-402B-93C3-EDF6847234E3}"/>
    <cellStyle name="40% - Ênfase2 26 11 3" xfId="23942" xr:uid="{9CCC475E-1490-49E4-B63C-30FC7E61957C}"/>
    <cellStyle name="40% - Ênfase2 26 11 4" xfId="23943" xr:uid="{E9A714ED-5899-41B8-944F-1137C170CE54}"/>
    <cellStyle name="40% - Ênfase2 26 11 5" xfId="23944" xr:uid="{AB38A6DE-DABE-4197-9E2B-54AC33F70B4F}"/>
    <cellStyle name="40% - Ênfase2 26 12" xfId="23945" xr:uid="{063AC463-1C90-42F0-89CA-B95B7B17B54F}"/>
    <cellStyle name="40% - Ênfase2 26 12 2" xfId="23946" xr:uid="{E1DEF403-44B0-4396-AA8A-382DD48D21FE}"/>
    <cellStyle name="40% - Ênfase2 26 12 3" xfId="23947" xr:uid="{96DAE2AD-6D6D-4041-BA41-5FCB2B50D078}"/>
    <cellStyle name="40% - Ênfase2 26 12 4" xfId="23948" xr:uid="{3B8503C7-3BFE-44B3-A26D-EA08B1809566}"/>
    <cellStyle name="40% - Ênfase2 26 13" xfId="23949" xr:uid="{E92CE4B0-E5B4-416C-BA3E-2900930C551C}"/>
    <cellStyle name="40% - Ênfase2 26 14" xfId="23950" xr:uid="{A4E0A4C0-9818-4880-B3D2-B08D7A4A7F8C}"/>
    <cellStyle name="40% - Ênfase2 26 15" xfId="23951" xr:uid="{34735989-487C-4CCD-822C-DD5C5988B4AB}"/>
    <cellStyle name="40% - Ênfase2 26 2" xfId="1670" xr:uid="{6A59A741-E3B3-47B1-B3B0-957C0B58D2A5}"/>
    <cellStyle name="40% - Ênfase2 26 2 2" xfId="23952" xr:uid="{B4029A20-B93D-4D30-9F0B-F66602B2F7E9}"/>
    <cellStyle name="40% - Ênfase2 26 2 2 2" xfId="23953" xr:uid="{F65E7367-E8A5-41C4-AE35-57DE87A6A4DD}"/>
    <cellStyle name="40% - Ênfase2 26 2 2 3" xfId="23954" xr:uid="{A27FACBD-F640-448A-8CBC-BB9BCAFE918B}"/>
    <cellStyle name="40% - Ênfase2 26 2 2 4" xfId="23955" xr:uid="{550A8ADD-0C4A-40E6-B0E3-C6F31878E39C}"/>
    <cellStyle name="40% - Ênfase2 26 2 3" xfId="23956" xr:uid="{A97B0E5D-9C1D-436C-85A7-A3AEE8310750}"/>
    <cellStyle name="40% - Ênfase2 26 2 4" xfId="23957" xr:uid="{25D63D91-9233-460B-875B-0B38C0CA3297}"/>
    <cellStyle name="40% - Ênfase2 26 2 5" xfId="23958" xr:uid="{D7C666E0-0BB0-425E-974A-4364799D2D9E}"/>
    <cellStyle name="40% - Ênfase2 26 3" xfId="23959" xr:uid="{A3342F08-A6CA-45DA-B6DD-8CB704764607}"/>
    <cellStyle name="40% - Ênfase2 26 3 2" xfId="23960" xr:uid="{8CB01B27-962F-4018-9DAF-0338613E6740}"/>
    <cellStyle name="40% - Ênfase2 26 3 2 2" xfId="23961" xr:uid="{B6CA38C3-F903-4E93-A01C-E6016F6180F8}"/>
    <cellStyle name="40% - Ênfase2 26 3 2 3" xfId="23962" xr:uid="{2DDA926C-2B62-45A9-87EA-CEA4E9524569}"/>
    <cellStyle name="40% - Ênfase2 26 3 2 4" xfId="23963" xr:uid="{3DF8FD75-12EF-44F4-ABE2-4FCAB8C281CE}"/>
    <cellStyle name="40% - Ênfase2 26 3 3" xfId="23964" xr:uid="{6573EDF2-86B0-4EA4-9357-1ADFBF20BD23}"/>
    <cellStyle name="40% - Ênfase2 26 3 4" xfId="23965" xr:uid="{266F5D4F-2363-4A77-A463-67866806D743}"/>
    <cellStyle name="40% - Ênfase2 26 3 5" xfId="23966" xr:uid="{44381C0D-815F-469F-9450-FE04E66FF453}"/>
    <cellStyle name="40% - Ênfase2 26 4" xfId="23967" xr:uid="{02C09A66-3180-4316-8811-AE1C02EEA7FE}"/>
    <cellStyle name="40% - Ênfase2 26 4 2" xfId="23968" xr:uid="{638C02D9-B475-4C69-90C5-310A4D46CBA9}"/>
    <cellStyle name="40% - Ênfase2 26 4 2 2" xfId="23969" xr:uid="{3113AB22-3798-4701-9D67-5EB5BE0166C1}"/>
    <cellStyle name="40% - Ênfase2 26 4 2 3" xfId="23970" xr:uid="{81D5D587-11C6-435B-9F9A-1A21D8552144}"/>
    <cellStyle name="40% - Ênfase2 26 4 2 4" xfId="23971" xr:uid="{F2FFD015-FC45-447F-9A3D-33C5A72AF2B0}"/>
    <cellStyle name="40% - Ênfase2 26 4 3" xfId="23972" xr:uid="{45717159-EFC5-4278-B74B-93DA39CC0FC5}"/>
    <cellStyle name="40% - Ênfase2 26 4 4" xfId="23973" xr:uid="{8980B31B-98FC-4966-9DE1-9D5605CF6A44}"/>
    <cellStyle name="40% - Ênfase2 26 4 5" xfId="23974" xr:uid="{54AF7A11-DC00-48AF-AD28-8898F0CFDD8F}"/>
    <cellStyle name="40% - Ênfase2 26 5" xfId="23975" xr:uid="{AA7574B5-AFB5-4ABD-AAB4-1522DA1CF7D7}"/>
    <cellStyle name="40% - Ênfase2 26 5 2" xfId="23976" xr:uid="{D3756D61-20BC-4311-BB1B-120708C1F7BE}"/>
    <cellStyle name="40% - Ênfase2 26 5 2 2" xfId="23977" xr:uid="{5F8CA071-F223-48EB-904E-AAEEC520F07E}"/>
    <cellStyle name="40% - Ênfase2 26 5 2 3" xfId="23978" xr:uid="{AB0C1C4E-C61E-426B-B772-7A6725E1BA85}"/>
    <cellStyle name="40% - Ênfase2 26 5 2 4" xfId="23979" xr:uid="{0ED97C72-BAD0-4360-946E-8CFA97C32C7E}"/>
    <cellStyle name="40% - Ênfase2 26 5 3" xfId="23980" xr:uid="{450B77DC-94D9-4D2B-83B4-737E02E9886A}"/>
    <cellStyle name="40% - Ênfase2 26 5 4" xfId="23981" xr:uid="{5327D11D-CC5C-4232-B315-E57A16297203}"/>
    <cellStyle name="40% - Ênfase2 26 5 5" xfId="23982" xr:uid="{AD2E8808-663D-4115-AC90-7E8614FAF3D5}"/>
    <cellStyle name="40% - Ênfase2 26 6" xfId="23983" xr:uid="{EE689DDC-A5B0-4627-A937-E2F3935C864F}"/>
    <cellStyle name="40% - Ênfase2 26 6 2" xfId="23984" xr:uid="{06AF84BD-44D4-4CB1-912A-778E56CA0CBA}"/>
    <cellStyle name="40% - Ênfase2 26 6 2 2" xfId="23985" xr:uid="{D45CA0F3-4414-4844-8E85-187503F93F1A}"/>
    <cellStyle name="40% - Ênfase2 26 6 2 3" xfId="23986" xr:uid="{64CD65EE-E4A4-49EB-A075-98DB3B624031}"/>
    <cellStyle name="40% - Ênfase2 26 6 2 4" xfId="23987" xr:uid="{16A118B6-061D-4E54-A47D-1DCE1639993A}"/>
    <cellStyle name="40% - Ênfase2 26 6 3" xfId="23988" xr:uid="{B406704C-D30B-453C-8155-BC9773F1FB2A}"/>
    <cellStyle name="40% - Ênfase2 26 6 4" xfId="23989" xr:uid="{43E50670-2CBA-42D6-AE9F-314283B0DE85}"/>
    <cellStyle name="40% - Ênfase2 26 6 5" xfId="23990" xr:uid="{2431DBB6-26D9-4175-952C-85D353CBAFCD}"/>
    <cellStyle name="40% - Ênfase2 26 7" xfId="23991" xr:uid="{CDEF508D-625E-462F-8C34-4F87DA8211C5}"/>
    <cellStyle name="40% - Ênfase2 26 7 2" xfId="23992" xr:uid="{87FD1600-AA47-4475-BCC5-34B6BD232D88}"/>
    <cellStyle name="40% - Ênfase2 26 7 2 2" xfId="23993" xr:uid="{515BCEBF-2A5E-40D6-BEC1-1C8EC1D53FF0}"/>
    <cellStyle name="40% - Ênfase2 26 7 2 3" xfId="23994" xr:uid="{FAE61D5E-758D-4161-A0DF-93AA89029D01}"/>
    <cellStyle name="40% - Ênfase2 26 7 2 4" xfId="23995" xr:uid="{4BC89C25-343F-497C-A252-2C6861512E45}"/>
    <cellStyle name="40% - Ênfase2 26 7 3" xfId="23996" xr:uid="{DE4A0C1B-FD0D-415F-9992-620B486EAF92}"/>
    <cellStyle name="40% - Ênfase2 26 7 4" xfId="23997" xr:uid="{C9B34289-8813-4A7F-A5E1-0E818583529C}"/>
    <cellStyle name="40% - Ênfase2 26 7 5" xfId="23998" xr:uid="{94824168-9D0B-458E-8167-322EB9E19B89}"/>
    <cellStyle name="40% - Ênfase2 26 8" xfId="23999" xr:uid="{045025A5-3DAA-4F4E-AB42-30AF3329B1A1}"/>
    <cellStyle name="40% - Ênfase2 26 8 2" xfId="24000" xr:uid="{0B107232-DE1E-4175-A123-884D40A31BAA}"/>
    <cellStyle name="40% - Ênfase2 26 8 2 2" xfId="24001" xr:uid="{27AD1B9A-7D8F-4698-99CC-FDC42A1459BE}"/>
    <cellStyle name="40% - Ênfase2 26 8 2 3" xfId="24002" xr:uid="{FB2FE125-E3BF-48F7-AE76-7F9F1538F11B}"/>
    <cellStyle name="40% - Ênfase2 26 8 2 4" xfId="24003" xr:uid="{388DB574-52EA-4BC8-B826-D11ED7E1F002}"/>
    <cellStyle name="40% - Ênfase2 26 8 3" xfId="24004" xr:uid="{36113428-9FA0-47F0-A146-089068A8F941}"/>
    <cellStyle name="40% - Ênfase2 26 8 4" xfId="24005" xr:uid="{7815A849-CA2B-4956-9DEC-C090F0F9401D}"/>
    <cellStyle name="40% - Ênfase2 26 8 5" xfId="24006" xr:uid="{BD749666-76B4-4B40-961A-5F15E4D8E773}"/>
    <cellStyle name="40% - Ênfase2 26 9" xfId="24007" xr:uid="{86DB991A-C200-44D9-9D68-4D5028382013}"/>
    <cellStyle name="40% - Ênfase2 26 9 2" xfId="24008" xr:uid="{5FBB1891-67DD-4A13-9721-880261ABC246}"/>
    <cellStyle name="40% - Ênfase2 26 9 2 2" xfId="24009" xr:uid="{801A2722-CE29-414F-8B6C-2F3CECC5B50E}"/>
    <cellStyle name="40% - Ênfase2 26 9 2 3" xfId="24010" xr:uid="{40AD993B-7187-4A8A-9492-94319978A25A}"/>
    <cellStyle name="40% - Ênfase2 26 9 2 4" xfId="24011" xr:uid="{5C6BD497-1397-4759-8C29-6764E0AA0E14}"/>
    <cellStyle name="40% - Ênfase2 26 9 3" xfId="24012" xr:uid="{CC7A0890-1EFA-4A8B-858F-7781C079A81C}"/>
    <cellStyle name="40% - Ênfase2 26 9 4" xfId="24013" xr:uid="{AB0577E0-4C20-41BC-A66B-841BAC641DCF}"/>
    <cellStyle name="40% - Ênfase2 26 9 5" xfId="24014" xr:uid="{72D1F3F4-784C-4D22-9DFD-D1F68A3C1982}"/>
    <cellStyle name="40% - Ênfase2 27" xfId="1671" xr:uid="{49D35E77-67F4-4910-B355-AF3E56A51B8F}"/>
    <cellStyle name="40% - Ênfase2 27 10" xfId="24015" xr:uid="{D63FDA41-A29B-4E32-BDCA-6373DF7F60E4}"/>
    <cellStyle name="40% - Ênfase2 27 10 2" xfId="24016" xr:uid="{431B3645-F1DF-48C1-81E2-D8B73133C53B}"/>
    <cellStyle name="40% - Ênfase2 27 10 2 2" xfId="24017" xr:uid="{ACDF7DD7-41C6-48E7-9E01-47D47DFCD697}"/>
    <cellStyle name="40% - Ênfase2 27 10 2 3" xfId="24018" xr:uid="{D9EB394D-3986-46A4-855B-40A44E260505}"/>
    <cellStyle name="40% - Ênfase2 27 10 2 4" xfId="24019" xr:uid="{C3D32178-63B9-4CBA-BBA9-DC53EC237C10}"/>
    <cellStyle name="40% - Ênfase2 27 10 3" xfId="24020" xr:uid="{38C14B51-83A9-42FE-B633-D22EBC1881F4}"/>
    <cellStyle name="40% - Ênfase2 27 10 4" xfId="24021" xr:uid="{D219F242-8E17-4484-8DF1-B72447441B5D}"/>
    <cellStyle name="40% - Ênfase2 27 10 5" xfId="24022" xr:uid="{EB51A406-6455-472F-8F09-2BE53527B165}"/>
    <cellStyle name="40% - Ênfase2 27 11" xfId="24023" xr:uid="{0A102578-8572-45AC-8EB6-66881326519B}"/>
    <cellStyle name="40% - Ênfase2 27 11 2" xfId="24024" xr:uid="{71D101B3-62C6-48F7-9BDD-916DF453F1E1}"/>
    <cellStyle name="40% - Ênfase2 27 11 2 2" xfId="24025" xr:uid="{77D5F3D3-0925-4355-A457-042CD62C9CC1}"/>
    <cellStyle name="40% - Ênfase2 27 11 2 3" xfId="24026" xr:uid="{9628E2AC-E798-4C55-8BDF-8A03E75DDE1D}"/>
    <cellStyle name="40% - Ênfase2 27 11 2 4" xfId="24027" xr:uid="{CFD297D3-94E0-4454-9A52-24819B8C295B}"/>
    <cellStyle name="40% - Ênfase2 27 11 3" xfId="24028" xr:uid="{B7959137-81BA-459E-A0F2-3EDB59411F80}"/>
    <cellStyle name="40% - Ênfase2 27 11 4" xfId="24029" xr:uid="{83966EB5-C612-4025-8DCA-CB827DE39A3C}"/>
    <cellStyle name="40% - Ênfase2 27 11 5" xfId="24030" xr:uid="{57219DD8-B05E-40F9-9F3F-40D53947F937}"/>
    <cellStyle name="40% - Ênfase2 27 12" xfId="24031" xr:uid="{44E24C47-5303-4ED3-A5A9-FC8496D8E940}"/>
    <cellStyle name="40% - Ênfase2 27 12 2" xfId="24032" xr:uid="{060E3C82-9AD6-4141-9E15-19D5C592FDBF}"/>
    <cellStyle name="40% - Ênfase2 27 12 3" xfId="24033" xr:uid="{5772A1BC-E2F7-413C-8A6D-A279FDD0FC82}"/>
    <cellStyle name="40% - Ênfase2 27 12 4" xfId="24034" xr:uid="{63B3DE95-A277-46E5-B447-C05602D78743}"/>
    <cellStyle name="40% - Ênfase2 27 13" xfId="24035" xr:uid="{9A65FC79-21B0-4337-B7CE-B10530CFABC8}"/>
    <cellStyle name="40% - Ênfase2 27 14" xfId="24036" xr:uid="{2B5D1FD1-C7CD-4B31-AD0C-246CD920AD28}"/>
    <cellStyle name="40% - Ênfase2 27 15" xfId="24037" xr:uid="{91CDFE4E-1BD2-4B60-B8E4-0A19B1BBE60A}"/>
    <cellStyle name="40% - Ênfase2 27 2" xfId="1672" xr:uid="{C769FBEA-8018-4208-A1DA-BC36215E4A71}"/>
    <cellStyle name="40% - Ênfase2 27 2 2" xfId="24038" xr:uid="{E3545D38-0C67-471F-B9AF-225186935050}"/>
    <cellStyle name="40% - Ênfase2 27 2 2 2" xfId="24039" xr:uid="{ECC1AA44-D512-425E-A28C-15DB82246000}"/>
    <cellStyle name="40% - Ênfase2 27 2 2 3" xfId="24040" xr:uid="{F2E97DF4-9B20-48EB-86FD-419F9759E899}"/>
    <cellStyle name="40% - Ênfase2 27 2 2 4" xfId="24041" xr:uid="{9655607E-233B-4BC3-8BBB-526F66F575F2}"/>
    <cellStyle name="40% - Ênfase2 27 2 3" xfId="24042" xr:uid="{1B9D6EB5-6E8F-4337-AD63-1F67A5B7BEC6}"/>
    <cellStyle name="40% - Ênfase2 27 2 4" xfId="24043" xr:uid="{CD99352E-7786-44E4-BDBD-37BACC4D6778}"/>
    <cellStyle name="40% - Ênfase2 27 2 5" xfId="24044" xr:uid="{F25C7AD4-A2C8-4DC3-B53B-4497FDA48F75}"/>
    <cellStyle name="40% - Ênfase2 27 3" xfId="24045" xr:uid="{ABD8356E-C7DC-4943-85B9-46D82F2DB8A2}"/>
    <cellStyle name="40% - Ênfase2 27 3 2" xfId="24046" xr:uid="{8E02214D-06CA-45C5-AE0C-CD94F70C7CAF}"/>
    <cellStyle name="40% - Ênfase2 27 3 2 2" xfId="24047" xr:uid="{B69B63E0-E393-4E66-8A5D-452B2274A063}"/>
    <cellStyle name="40% - Ênfase2 27 3 2 3" xfId="24048" xr:uid="{32BF5918-DBDF-472E-B5C9-57BBE88635B4}"/>
    <cellStyle name="40% - Ênfase2 27 3 2 4" xfId="24049" xr:uid="{D80B8625-21B6-4661-ABAE-DC749140EA80}"/>
    <cellStyle name="40% - Ênfase2 27 3 3" xfId="24050" xr:uid="{C0987B6C-F60B-4FB8-9D78-C3B3CBF9D470}"/>
    <cellStyle name="40% - Ênfase2 27 3 4" xfId="24051" xr:uid="{76D22CA9-2FFB-4CD1-8F79-142598FB4C45}"/>
    <cellStyle name="40% - Ênfase2 27 3 5" xfId="24052" xr:uid="{10265E8A-2B42-4B41-B7AF-EF0F78847F97}"/>
    <cellStyle name="40% - Ênfase2 27 4" xfId="24053" xr:uid="{3D04D860-8EFA-4506-9D0F-9524D53A524E}"/>
    <cellStyle name="40% - Ênfase2 27 4 2" xfId="24054" xr:uid="{BF82A5EB-9463-4455-9B9D-6EDD03C103E4}"/>
    <cellStyle name="40% - Ênfase2 27 4 2 2" xfId="24055" xr:uid="{7E8EF9ED-2FA8-4689-84FB-1F3300BBBE2B}"/>
    <cellStyle name="40% - Ênfase2 27 4 2 3" xfId="24056" xr:uid="{2C279699-24F8-4582-B3DE-BECFB6F010F5}"/>
    <cellStyle name="40% - Ênfase2 27 4 2 4" xfId="24057" xr:uid="{C5ED09F1-3649-4525-A4EC-94CE935A5B5F}"/>
    <cellStyle name="40% - Ênfase2 27 4 3" xfId="24058" xr:uid="{3427A6A1-3AFF-4433-A6A8-FFAF9DAF2D75}"/>
    <cellStyle name="40% - Ênfase2 27 4 4" xfId="24059" xr:uid="{16405BD0-F79C-4E75-983A-FC92A76C113C}"/>
    <cellStyle name="40% - Ênfase2 27 4 5" xfId="24060" xr:uid="{1CCA532E-C823-4B03-ACE5-B259D0B78DBA}"/>
    <cellStyle name="40% - Ênfase2 27 5" xfId="24061" xr:uid="{75901B5D-23ED-4CCB-88B5-8414EE10AA51}"/>
    <cellStyle name="40% - Ênfase2 27 5 2" xfId="24062" xr:uid="{38D3030A-0FEB-47FA-8FFD-DA4F4C519CB4}"/>
    <cellStyle name="40% - Ênfase2 27 5 2 2" xfId="24063" xr:uid="{4430D55B-A801-4153-9B70-5F87B19F63CB}"/>
    <cellStyle name="40% - Ênfase2 27 5 2 3" xfId="24064" xr:uid="{01701722-6E87-4A73-B895-52F75CDA1509}"/>
    <cellStyle name="40% - Ênfase2 27 5 2 4" xfId="24065" xr:uid="{35F59C90-145D-487F-ACC0-C6E216324BDE}"/>
    <cellStyle name="40% - Ênfase2 27 5 3" xfId="24066" xr:uid="{3F763AC6-32A6-4ACA-AA56-3F04595012DF}"/>
    <cellStyle name="40% - Ênfase2 27 5 4" xfId="24067" xr:uid="{9D33AA38-9483-495A-BBB9-1FBFE39747DD}"/>
    <cellStyle name="40% - Ênfase2 27 5 5" xfId="24068" xr:uid="{B888DE31-40BC-47E9-A395-5F761A6CDE7D}"/>
    <cellStyle name="40% - Ênfase2 27 6" xfId="24069" xr:uid="{F5F91671-4318-4D26-B56D-5FCD852E2E41}"/>
    <cellStyle name="40% - Ênfase2 27 6 2" xfId="24070" xr:uid="{997A1034-6A96-40F6-A66A-AE758FB7FF1D}"/>
    <cellStyle name="40% - Ênfase2 27 6 2 2" xfId="24071" xr:uid="{9D10D8A1-1373-46FF-80C1-EC420C700AF5}"/>
    <cellStyle name="40% - Ênfase2 27 6 2 3" xfId="24072" xr:uid="{5B1B2342-19AE-4AF8-8BFC-D8014FCC2635}"/>
    <cellStyle name="40% - Ênfase2 27 6 2 4" xfId="24073" xr:uid="{167CE269-D9D6-454B-BE61-F2F9696D5FBB}"/>
    <cellStyle name="40% - Ênfase2 27 6 3" xfId="24074" xr:uid="{AD8BDAE9-C3F4-4579-9A43-373FFFCE82F4}"/>
    <cellStyle name="40% - Ênfase2 27 6 4" xfId="24075" xr:uid="{63489043-C3BD-4B1E-892B-2FA6B73F295D}"/>
    <cellStyle name="40% - Ênfase2 27 6 5" xfId="24076" xr:uid="{E1BB9E30-8E94-4450-894D-36BF594482F6}"/>
    <cellStyle name="40% - Ênfase2 27 7" xfId="24077" xr:uid="{EC9B4ADA-0D6B-49A2-AEDC-F7E7778FB0EE}"/>
    <cellStyle name="40% - Ênfase2 27 7 2" xfId="24078" xr:uid="{6C0FB51B-0752-4048-9242-5DDD8D9E2308}"/>
    <cellStyle name="40% - Ênfase2 27 7 2 2" xfId="24079" xr:uid="{81FC0B60-51FD-4983-9DF8-7DE536981107}"/>
    <cellStyle name="40% - Ênfase2 27 7 2 3" xfId="24080" xr:uid="{D2F9A073-8DE6-47B8-A720-C4BB4B787C02}"/>
    <cellStyle name="40% - Ênfase2 27 7 2 4" xfId="24081" xr:uid="{DB6EB342-3BE9-4FBA-B12E-ADDBF98E3A3B}"/>
    <cellStyle name="40% - Ênfase2 27 7 3" xfId="24082" xr:uid="{F7408367-1904-44D3-9266-C9849BD0E2D3}"/>
    <cellStyle name="40% - Ênfase2 27 7 4" xfId="24083" xr:uid="{08FA0D5A-82E4-461C-93E7-7AA4FAD20FDF}"/>
    <cellStyle name="40% - Ênfase2 27 7 5" xfId="24084" xr:uid="{32E9B4E5-40D4-4881-8116-8B71449778B7}"/>
    <cellStyle name="40% - Ênfase2 27 8" xfId="24085" xr:uid="{EC940005-54D4-4BB6-BBE4-11D122298345}"/>
    <cellStyle name="40% - Ênfase2 27 8 2" xfId="24086" xr:uid="{BF987CFD-9B74-48B5-A8B1-38FC46A37064}"/>
    <cellStyle name="40% - Ênfase2 27 8 2 2" xfId="24087" xr:uid="{4BB22038-5F31-4C5D-8BF0-2BA227B1CC0E}"/>
    <cellStyle name="40% - Ênfase2 27 8 2 3" xfId="24088" xr:uid="{0E13A7A1-FBF3-4584-B943-1F40F52764CE}"/>
    <cellStyle name="40% - Ênfase2 27 8 2 4" xfId="24089" xr:uid="{DF9CD821-31AB-4BD8-BC1B-19B715685F4A}"/>
    <cellStyle name="40% - Ênfase2 27 8 3" xfId="24090" xr:uid="{48836552-A0B2-4BC8-9364-ACBFAE3D8440}"/>
    <cellStyle name="40% - Ênfase2 27 8 4" xfId="24091" xr:uid="{351C3192-E016-4DD8-B60E-56DE70726323}"/>
    <cellStyle name="40% - Ênfase2 27 8 5" xfId="24092" xr:uid="{86D6C627-A8C6-4CF9-9ECC-7CDFE9CAE909}"/>
    <cellStyle name="40% - Ênfase2 27 9" xfId="24093" xr:uid="{D3CC8E4A-8BE3-498B-B243-45D658BD3910}"/>
    <cellStyle name="40% - Ênfase2 27 9 2" xfId="24094" xr:uid="{087AC8F6-2B1D-4AE2-802F-BC1C6B014591}"/>
    <cellStyle name="40% - Ênfase2 27 9 2 2" xfId="24095" xr:uid="{A007C54F-CB30-4FF9-A417-9A78B288785F}"/>
    <cellStyle name="40% - Ênfase2 27 9 2 3" xfId="24096" xr:uid="{9D7F84FF-FFD3-421A-A051-5EE4FBFE128D}"/>
    <cellStyle name="40% - Ênfase2 27 9 2 4" xfId="24097" xr:uid="{2BE9D752-E363-4735-9207-6E61BDE267C4}"/>
    <cellStyle name="40% - Ênfase2 27 9 3" xfId="24098" xr:uid="{99B3F074-8686-4C9C-AF69-33D520A97B9B}"/>
    <cellStyle name="40% - Ênfase2 27 9 4" xfId="24099" xr:uid="{A3FA1312-56A1-4DBD-BB75-CD6B0108C405}"/>
    <cellStyle name="40% - Ênfase2 27 9 5" xfId="24100" xr:uid="{B0A23CCD-5D89-4FDD-A905-1EE155FD12F0}"/>
    <cellStyle name="40% - Ênfase2 28" xfId="1673" xr:uid="{3FEACB80-BB74-48C5-A5CF-338B243FA8FE}"/>
    <cellStyle name="40% - Ênfase2 28 10" xfId="24101" xr:uid="{F707990B-E376-4C92-ADDE-E86F6A65E538}"/>
    <cellStyle name="40% - Ênfase2 28 10 2" xfId="24102" xr:uid="{70914C2E-BDCC-4F9B-B2F8-03E84C4BCA2B}"/>
    <cellStyle name="40% - Ênfase2 28 10 2 2" xfId="24103" xr:uid="{2CD5E1B3-2E4A-448E-BF4A-A09CED8C0DC3}"/>
    <cellStyle name="40% - Ênfase2 28 10 2 3" xfId="24104" xr:uid="{CE857BB8-A38E-46F7-BD2F-08B2A2B19A3A}"/>
    <cellStyle name="40% - Ênfase2 28 10 2 4" xfId="24105" xr:uid="{0E8ECC20-6675-43EB-8C7B-19E323B1A9B4}"/>
    <cellStyle name="40% - Ênfase2 28 10 3" xfId="24106" xr:uid="{887974DA-FFCF-4252-8CF2-823B26CCB385}"/>
    <cellStyle name="40% - Ênfase2 28 10 4" xfId="24107" xr:uid="{A6A15CB0-5447-47C8-8A43-876AF30F9144}"/>
    <cellStyle name="40% - Ênfase2 28 10 5" xfId="24108" xr:uid="{77DE796D-BED2-4353-9E3A-047A2AC3A2CF}"/>
    <cellStyle name="40% - Ênfase2 28 11" xfId="24109" xr:uid="{CD60B052-F912-419A-9F0D-9E746A6557B0}"/>
    <cellStyle name="40% - Ênfase2 28 11 2" xfId="24110" xr:uid="{DBB24D24-C240-487C-A797-A4E688609752}"/>
    <cellStyle name="40% - Ênfase2 28 11 2 2" xfId="24111" xr:uid="{29AC7C3D-DD8E-4028-84E8-5267CB98A4F6}"/>
    <cellStyle name="40% - Ênfase2 28 11 2 3" xfId="24112" xr:uid="{0B677EC8-D58A-43F5-83F4-A380C26CCD46}"/>
    <cellStyle name="40% - Ênfase2 28 11 2 4" xfId="24113" xr:uid="{01D0B3A3-92A1-458B-AFAC-837D566CE6C9}"/>
    <cellStyle name="40% - Ênfase2 28 11 3" xfId="24114" xr:uid="{B62C3C83-211C-4C81-9745-3E15BC5A6BE2}"/>
    <cellStyle name="40% - Ênfase2 28 11 4" xfId="24115" xr:uid="{5A42D7D6-A62A-4B1D-889F-93574A953D58}"/>
    <cellStyle name="40% - Ênfase2 28 11 5" xfId="24116" xr:uid="{A45DBA21-3813-4A45-B555-903FAE91C627}"/>
    <cellStyle name="40% - Ênfase2 28 12" xfId="24117" xr:uid="{A34C4958-8B77-4518-A80A-1818DCB5E572}"/>
    <cellStyle name="40% - Ênfase2 28 12 2" xfId="24118" xr:uid="{5D54D665-95FB-4A96-963F-120E763DBDE3}"/>
    <cellStyle name="40% - Ênfase2 28 12 3" xfId="24119" xr:uid="{CC59F473-CF0F-4691-B7FE-D45FF7BE54AA}"/>
    <cellStyle name="40% - Ênfase2 28 12 4" xfId="24120" xr:uid="{34D27F54-A6EC-4429-A240-652EFF9D6327}"/>
    <cellStyle name="40% - Ênfase2 28 13" xfId="24121" xr:uid="{F1AD0B65-24CD-47FC-9E66-7F3158EE8A7A}"/>
    <cellStyle name="40% - Ênfase2 28 14" xfId="24122" xr:uid="{A564B4E2-3ADE-47F2-9BD9-A6A0C56B6396}"/>
    <cellStyle name="40% - Ênfase2 28 15" xfId="24123" xr:uid="{6E7A7F74-C885-4EB1-879E-1AE33F914DA4}"/>
    <cellStyle name="40% - Ênfase2 28 2" xfId="1674" xr:uid="{C4ADC746-C70E-44E8-9F71-DB397A9DFCDE}"/>
    <cellStyle name="40% - Ênfase2 28 2 2" xfId="24124" xr:uid="{18585FE4-4481-4117-B0E0-7005843E9FDA}"/>
    <cellStyle name="40% - Ênfase2 28 2 2 2" xfId="24125" xr:uid="{F80D4E26-0FFA-4492-B8D9-14CE7A6C8812}"/>
    <cellStyle name="40% - Ênfase2 28 2 2 3" xfId="24126" xr:uid="{F1D2A33D-E276-4919-A151-EED1EA0FE276}"/>
    <cellStyle name="40% - Ênfase2 28 2 2 4" xfId="24127" xr:uid="{40A20544-6C77-492D-BD4B-A9B1CC03F21A}"/>
    <cellStyle name="40% - Ênfase2 28 2 3" xfId="24128" xr:uid="{26B0ECFE-CA70-4A6A-8756-3A4968385BED}"/>
    <cellStyle name="40% - Ênfase2 28 2 4" xfId="24129" xr:uid="{9B662715-CF61-4D16-A5DD-325D8A370B01}"/>
    <cellStyle name="40% - Ênfase2 28 2 5" xfId="24130" xr:uid="{5FCB09C8-EB75-4A6F-9BB2-A8B030864740}"/>
    <cellStyle name="40% - Ênfase2 28 3" xfId="24131" xr:uid="{F98DA309-C98D-4315-80CB-D94D4965EB01}"/>
    <cellStyle name="40% - Ênfase2 28 3 2" xfId="24132" xr:uid="{D77CC55C-3538-4D58-A7F3-C5ADAA4EA6BE}"/>
    <cellStyle name="40% - Ênfase2 28 3 2 2" xfId="24133" xr:uid="{6DC17C80-4314-4FB0-A743-24CC9618D858}"/>
    <cellStyle name="40% - Ênfase2 28 3 2 3" xfId="24134" xr:uid="{1BEFE5FC-F807-42B8-9B03-E22ABEB8A398}"/>
    <cellStyle name="40% - Ênfase2 28 3 2 4" xfId="24135" xr:uid="{3113E40F-5322-49CF-AAB4-F3617B8C2A7E}"/>
    <cellStyle name="40% - Ênfase2 28 3 3" xfId="24136" xr:uid="{2F2413C6-587F-448A-9AAA-225D571E41C1}"/>
    <cellStyle name="40% - Ênfase2 28 3 4" xfId="24137" xr:uid="{2CDBE3CC-609D-4FDB-A279-A726D2B150BA}"/>
    <cellStyle name="40% - Ênfase2 28 3 5" xfId="24138" xr:uid="{472F3E33-07DF-4AFA-83AD-A6384317E0F2}"/>
    <cellStyle name="40% - Ênfase2 28 4" xfId="24139" xr:uid="{255D35E9-F28A-41B5-B93B-C5D0B91AE4AA}"/>
    <cellStyle name="40% - Ênfase2 28 4 2" xfId="24140" xr:uid="{F50A2D5B-EB16-46BB-9B7C-00A1B521684E}"/>
    <cellStyle name="40% - Ênfase2 28 4 2 2" xfId="24141" xr:uid="{BD3A10EA-1B0F-4F4E-84C5-093FF7CDFEEB}"/>
    <cellStyle name="40% - Ênfase2 28 4 2 3" xfId="24142" xr:uid="{44B433C4-06B5-4C62-AA6E-A992EB306939}"/>
    <cellStyle name="40% - Ênfase2 28 4 2 4" xfId="24143" xr:uid="{F899E900-1BCC-4FDA-A8B0-D46296FAA1C0}"/>
    <cellStyle name="40% - Ênfase2 28 4 3" xfId="24144" xr:uid="{C5A57157-A5BA-4D98-80A2-21A990B82BE1}"/>
    <cellStyle name="40% - Ênfase2 28 4 4" xfId="24145" xr:uid="{6455E6D9-D985-48A0-BCA1-12A7C0DBE280}"/>
    <cellStyle name="40% - Ênfase2 28 4 5" xfId="24146" xr:uid="{AA271D8D-8CE5-42F6-99EA-769461ABC470}"/>
    <cellStyle name="40% - Ênfase2 28 5" xfId="24147" xr:uid="{94E68716-78E7-4862-8D72-62601495DB66}"/>
    <cellStyle name="40% - Ênfase2 28 5 2" xfId="24148" xr:uid="{E8B82931-E8D1-44F6-B96B-DEAC766A7E68}"/>
    <cellStyle name="40% - Ênfase2 28 5 2 2" xfId="24149" xr:uid="{4DE9B97D-10AF-48C7-BC04-86590E683C07}"/>
    <cellStyle name="40% - Ênfase2 28 5 2 3" xfId="24150" xr:uid="{D39DF1A0-A6A6-4ADE-B17C-B40681689CF4}"/>
    <cellStyle name="40% - Ênfase2 28 5 2 4" xfId="24151" xr:uid="{D1D81F31-2CF6-4538-95C9-13212F9BB3F8}"/>
    <cellStyle name="40% - Ênfase2 28 5 3" xfId="24152" xr:uid="{D2E0F436-6416-44E9-BA70-B80881DC5D84}"/>
    <cellStyle name="40% - Ênfase2 28 5 4" xfId="24153" xr:uid="{657E702B-382F-4725-9DAE-1026004EEE7B}"/>
    <cellStyle name="40% - Ênfase2 28 5 5" xfId="24154" xr:uid="{941772C2-4E45-4A80-A44B-227CFCCBDD48}"/>
    <cellStyle name="40% - Ênfase2 28 6" xfId="24155" xr:uid="{C8C41C11-8992-465F-AB73-1B7CA785C639}"/>
    <cellStyle name="40% - Ênfase2 28 6 2" xfId="24156" xr:uid="{9D9E11C4-A6E4-487C-B468-1492FC0F7007}"/>
    <cellStyle name="40% - Ênfase2 28 6 2 2" xfId="24157" xr:uid="{2968DDE6-F4C8-49B4-B892-3235A4A6C333}"/>
    <cellStyle name="40% - Ênfase2 28 6 2 3" xfId="24158" xr:uid="{2124129F-F1AA-4CFA-9119-4C406C4D0CCE}"/>
    <cellStyle name="40% - Ênfase2 28 6 2 4" xfId="24159" xr:uid="{03D539AC-6302-4805-B0EA-6A1E4EEAE901}"/>
    <cellStyle name="40% - Ênfase2 28 6 3" xfId="24160" xr:uid="{B04F7A39-1B5B-417B-BB1F-2C729A8E5441}"/>
    <cellStyle name="40% - Ênfase2 28 6 4" xfId="24161" xr:uid="{857A4703-F173-4FCE-BAE8-20435414D24F}"/>
    <cellStyle name="40% - Ênfase2 28 6 5" xfId="24162" xr:uid="{104BDEE9-6BD9-4AD8-948A-CEF55CE5437C}"/>
    <cellStyle name="40% - Ênfase2 28 7" xfId="24163" xr:uid="{53A3EA9D-C5F0-436D-B6AF-F1D709DF7225}"/>
    <cellStyle name="40% - Ênfase2 28 7 2" xfId="24164" xr:uid="{E5149502-E9FF-494D-96CD-93A906D84837}"/>
    <cellStyle name="40% - Ênfase2 28 7 2 2" xfId="24165" xr:uid="{CF4641E1-D183-43B1-A44D-32625082C5E2}"/>
    <cellStyle name="40% - Ênfase2 28 7 2 3" xfId="24166" xr:uid="{21AA0C3F-BC11-4985-97F8-D5B4AA21E0F0}"/>
    <cellStyle name="40% - Ênfase2 28 7 2 4" xfId="24167" xr:uid="{A09F2980-1677-4C96-B290-8CFB1374265E}"/>
    <cellStyle name="40% - Ênfase2 28 7 3" xfId="24168" xr:uid="{B939A8F3-9768-4DF1-9B9A-E4527B33A0D7}"/>
    <cellStyle name="40% - Ênfase2 28 7 4" xfId="24169" xr:uid="{D494BFE2-9D0B-4778-B6EF-39A8B059CD69}"/>
    <cellStyle name="40% - Ênfase2 28 7 5" xfId="24170" xr:uid="{6DA7AA96-9A01-4EB1-81BE-1529F40EAC44}"/>
    <cellStyle name="40% - Ênfase2 28 8" xfId="24171" xr:uid="{0C1685FB-FC57-42A0-88E1-280BF49D9E09}"/>
    <cellStyle name="40% - Ênfase2 28 8 2" xfId="24172" xr:uid="{5522E5C3-6B38-4368-998A-CD6415F97A0D}"/>
    <cellStyle name="40% - Ênfase2 28 8 2 2" xfId="24173" xr:uid="{F1C8C3AF-A540-43A5-9A98-525ABEE1D0F6}"/>
    <cellStyle name="40% - Ênfase2 28 8 2 3" xfId="24174" xr:uid="{8356C57D-0113-41AE-BDA6-2AB3CDAFDF72}"/>
    <cellStyle name="40% - Ênfase2 28 8 2 4" xfId="24175" xr:uid="{2BB31907-59B2-4BED-A7C0-2C992E4A6E56}"/>
    <cellStyle name="40% - Ênfase2 28 8 3" xfId="24176" xr:uid="{9473D2CC-C2E7-47CB-B7A3-5C54024B03CA}"/>
    <cellStyle name="40% - Ênfase2 28 8 4" xfId="24177" xr:uid="{F284ABCD-C698-41D3-B045-FE271D9B1701}"/>
    <cellStyle name="40% - Ênfase2 28 8 5" xfId="24178" xr:uid="{EE4AFA37-8ECB-4E0D-979A-BD169134F91E}"/>
    <cellStyle name="40% - Ênfase2 28 9" xfId="24179" xr:uid="{397A9F60-84AC-4A7A-AB65-BE03E47B745C}"/>
    <cellStyle name="40% - Ênfase2 28 9 2" xfId="24180" xr:uid="{6E7FE8A9-D1D3-406A-9C10-0EF4A5B9559B}"/>
    <cellStyle name="40% - Ênfase2 28 9 2 2" xfId="24181" xr:uid="{DBF6ED50-1E52-44B0-8088-B28DA30A3ACB}"/>
    <cellStyle name="40% - Ênfase2 28 9 2 3" xfId="24182" xr:uid="{504C4092-AE2F-40DC-9F24-3DF153EF9161}"/>
    <cellStyle name="40% - Ênfase2 28 9 2 4" xfId="24183" xr:uid="{80127C00-C247-464C-BA60-4F1BDDBBAD24}"/>
    <cellStyle name="40% - Ênfase2 28 9 3" xfId="24184" xr:uid="{3BBC2B46-7179-412E-B5FE-EC2C9EB6E9D3}"/>
    <cellStyle name="40% - Ênfase2 28 9 4" xfId="24185" xr:uid="{423B8DB2-83F3-46BD-AD53-5120FACAC999}"/>
    <cellStyle name="40% - Ênfase2 28 9 5" xfId="24186" xr:uid="{307CD375-C17E-4F80-A95F-C2539702BF4C}"/>
    <cellStyle name="40% - Ênfase2 29" xfId="1675" xr:uid="{9B782193-8B4A-4E0C-92FE-DE00A4B491A7}"/>
    <cellStyle name="40% - Ênfase2 29 10" xfId="24187" xr:uid="{4DA8E6C4-1695-4228-AED0-B35007FCD6D6}"/>
    <cellStyle name="40% - Ênfase2 29 10 2" xfId="24188" xr:uid="{7DA64E65-5716-4CE3-8343-6630E94413ED}"/>
    <cellStyle name="40% - Ênfase2 29 10 2 2" xfId="24189" xr:uid="{53E3F341-6F3E-416F-8941-2226F3F09618}"/>
    <cellStyle name="40% - Ênfase2 29 10 2 3" xfId="24190" xr:uid="{54FD3E8F-EB8A-4042-9468-558BB10447D1}"/>
    <cellStyle name="40% - Ênfase2 29 10 2 4" xfId="24191" xr:uid="{1173D46F-19B2-442D-94F7-C31CB61BCF81}"/>
    <cellStyle name="40% - Ênfase2 29 10 3" xfId="24192" xr:uid="{6659B9E4-DE03-4303-BDA3-DB98BCACBB50}"/>
    <cellStyle name="40% - Ênfase2 29 10 4" xfId="24193" xr:uid="{B923A923-8B18-4B94-B7B2-6053DBBBE13C}"/>
    <cellStyle name="40% - Ênfase2 29 10 5" xfId="24194" xr:uid="{93A55972-DF4A-4235-B0F1-1329FA072868}"/>
    <cellStyle name="40% - Ênfase2 29 11" xfId="24195" xr:uid="{DBE76BF2-8F9B-436E-8A6D-AF064B3EFF82}"/>
    <cellStyle name="40% - Ênfase2 29 11 2" xfId="24196" xr:uid="{09E6EFBD-5FAB-49A7-89FB-180A29FD8CC8}"/>
    <cellStyle name="40% - Ênfase2 29 11 2 2" xfId="24197" xr:uid="{ADB7E515-E727-49A1-B441-A828D3793D21}"/>
    <cellStyle name="40% - Ênfase2 29 11 2 3" xfId="24198" xr:uid="{0DBEBBAD-6DD9-4E6A-906D-2D4286D4E300}"/>
    <cellStyle name="40% - Ênfase2 29 11 2 4" xfId="24199" xr:uid="{1B5CB8E8-C5D5-46D2-BD65-5D19CFE6AD98}"/>
    <cellStyle name="40% - Ênfase2 29 11 3" xfId="24200" xr:uid="{585194F9-4786-45FD-8050-3027F9A898AD}"/>
    <cellStyle name="40% - Ênfase2 29 11 4" xfId="24201" xr:uid="{DE936610-AF21-4AB5-AC4E-B7A35550F53A}"/>
    <cellStyle name="40% - Ênfase2 29 11 5" xfId="24202" xr:uid="{FE1E46DF-CB2D-424D-BBF6-78B06B4FB298}"/>
    <cellStyle name="40% - Ênfase2 29 12" xfId="24203" xr:uid="{1B294885-1142-435B-9E10-B10F51612856}"/>
    <cellStyle name="40% - Ênfase2 29 12 2" xfId="24204" xr:uid="{4609B06E-C51C-4CEA-ADE2-00159C5E94BF}"/>
    <cellStyle name="40% - Ênfase2 29 12 3" xfId="24205" xr:uid="{2994CCEF-8AF0-4A65-AC20-F7D7DFEC9806}"/>
    <cellStyle name="40% - Ênfase2 29 12 4" xfId="24206" xr:uid="{761A1BB3-5DB9-4034-883B-38642C3C29D7}"/>
    <cellStyle name="40% - Ênfase2 29 13" xfId="24207" xr:uid="{D82E599E-381B-4A08-9FE1-40157276EDA6}"/>
    <cellStyle name="40% - Ênfase2 29 14" xfId="24208" xr:uid="{CDCE3D2E-AE86-4BE4-B571-30AEF8364107}"/>
    <cellStyle name="40% - Ênfase2 29 15" xfId="24209" xr:uid="{61A18758-E2CC-45E9-8718-3EC587DEC845}"/>
    <cellStyle name="40% - Ênfase2 29 2" xfId="1676" xr:uid="{BD354413-51FB-4C48-B77B-A409DA6869A9}"/>
    <cellStyle name="40% - Ênfase2 29 2 2" xfId="24210" xr:uid="{E3453BFA-5B84-4C16-9F6D-5456FBEC3A83}"/>
    <cellStyle name="40% - Ênfase2 29 2 2 2" xfId="24211" xr:uid="{D711C876-94D7-49A3-9EB4-67F641A1AB77}"/>
    <cellStyle name="40% - Ênfase2 29 2 2 3" xfId="24212" xr:uid="{C885CD43-2263-4DB8-8ED1-1047635D0EE3}"/>
    <cellStyle name="40% - Ênfase2 29 2 2 4" xfId="24213" xr:uid="{25049FFD-1274-4BD3-85FB-6AF590CC36FB}"/>
    <cellStyle name="40% - Ênfase2 29 2 3" xfId="24214" xr:uid="{D96D67BD-4370-4533-8838-6D5B46682966}"/>
    <cellStyle name="40% - Ênfase2 29 2 4" xfId="24215" xr:uid="{74B425FA-D057-481B-9033-B2E0BE8568EA}"/>
    <cellStyle name="40% - Ênfase2 29 2 5" xfId="24216" xr:uid="{CD0009B1-7CDB-499C-A263-C79A7AE6F707}"/>
    <cellStyle name="40% - Ênfase2 29 3" xfId="24217" xr:uid="{AD059687-E752-4650-8946-1302DE19B7EE}"/>
    <cellStyle name="40% - Ênfase2 29 3 2" xfId="24218" xr:uid="{B0C5D4E4-C8C5-4230-A806-EF185F8A098B}"/>
    <cellStyle name="40% - Ênfase2 29 3 2 2" xfId="24219" xr:uid="{DC623A19-7C87-434E-B957-F5251F48909F}"/>
    <cellStyle name="40% - Ênfase2 29 3 2 3" xfId="24220" xr:uid="{6F35A6C5-E5D2-446C-86CF-7EC585815DEF}"/>
    <cellStyle name="40% - Ênfase2 29 3 2 4" xfId="24221" xr:uid="{78AD27BF-C44A-4CA5-87E1-8A9121129EEB}"/>
    <cellStyle name="40% - Ênfase2 29 3 3" xfId="24222" xr:uid="{E70099A2-DBD5-4472-BA3B-76C35E73BAD1}"/>
    <cellStyle name="40% - Ênfase2 29 3 4" xfId="24223" xr:uid="{D351EF67-EDB7-4D9E-906D-5764F13186DD}"/>
    <cellStyle name="40% - Ênfase2 29 3 5" xfId="24224" xr:uid="{9949727B-93E0-4834-A60F-1DA49162CD00}"/>
    <cellStyle name="40% - Ênfase2 29 4" xfId="24225" xr:uid="{F022EE99-C337-4FD4-885C-DDB1472DCA17}"/>
    <cellStyle name="40% - Ênfase2 29 4 2" xfId="24226" xr:uid="{7CBF57DC-FEAB-49B0-93D9-F7210C92B57C}"/>
    <cellStyle name="40% - Ênfase2 29 4 2 2" xfId="24227" xr:uid="{269DACC2-D013-4B84-B8C3-960BEEEBF156}"/>
    <cellStyle name="40% - Ênfase2 29 4 2 3" xfId="24228" xr:uid="{89FE504D-A807-4A6D-A82C-A9B87230B51F}"/>
    <cellStyle name="40% - Ênfase2 29 4 2 4" xfId="24229" xr:uid="{611920B3-C736-42D1-B2C2-64AECDEA5CD0}"/>
    <cellStyle name="40% - Ênfase2 29 4 3" xfId="24230" xr:uid="{B0308552-9ED2-4573-B0E8-B2A9220876C8}"/>
    <cellStyle name="40% - Ênfase2 29 4 4" xfId="24231" xr:uid="{70F2D6DF-9B84-4863-A7D0-5DBDFA8C6ED5}"/>
    <cellStyle name="40% - Ênfase2 29 4 5" xfId="24232" xr:uid="{8F73CB68-E18F-491F-8C31-8698426482B8}"/>
    <cellStyle name="40% - Ênfase2 29 5" xfId="24233" xr:uid="{213DA59A-1F4F-4666-9B8B-91D59E1B0758}"/>
    <cellStyle name="40% - Ênfase2 29 5 2" xfId="24234" xr:uid="{A4AD84C4-8881-45CD-B687-08C5B260C6F2}"/>
    <cellStyle name="40% - Ênfase2 29 5 2 2" xfId="24235" xr:uid="{2B2FF052-60E7-4787-A475-F8A215E45382}"/>
    <cellStyle name="40% - Ênfase2 29 5 2 3" xfId="24236" xr:uid="{C7616F58-F813-4976-8EAC-573181F333C3}"/>
    <cellStyle name="40% - Ênfase2 29 5 2 4" xfId="24237" xr:uid="{21AF3D89-F70A-489F-9081-4A6C6FDE67EA}"/>
    <cellStyle name="40% - Ênfase2 29 5 3" xfId="24238" xr:uid="{DE8EBA9E-CC15-4A54-AFC4-3394B090F12D}"/>
    <cellStyle name="40% - Ênfase2 29 5 4" xfId="24239" xr:uid="{9003D618-DC99-45D4-AB57-BD8773A6B482}"/>
    <cellStyle name="40% - Ênfase2 29 5 5" xfId="24240" xr:uid="{B4E2F226-1CE6-4531-B04E-74B08A7FD492}"/>
    <cellStyle name="40% - Ênfase2 29 6" xfId="24241" xr:uid="{E79FC92C-9876-4BC5-A588-42C94C2D1ED1}"/>
    <cellStyle name="40% - Ênfase2 29 6 2" xfId="24242" xr:uid="{906CCB51-7248-4B3B-A120-5A758D691BF6}"/>
    <cellStyle name="40% - Ênfase2 29 6 2 2" xfId="24243" xr:uid="{6B9E04F2-80FC-46EB-95AE-5A46C8118E7F}"/>
    <cellStyle name="40% - Ênfase2 29 6 2 3" xfId="24244" xr:uid="{95EB216F-EED8-4AB6-A2BD-ACEFC7EE8EA9}"/>
    <cellStyle name="40% - Ênfase2 29 6 2 4" xfId="24245" xr:uid="{CE6E701B-0949-4234-B8AD-E972B511A450}"/>
    <cellStyle name="40% - Ênfase2 29 6 3" xfId="24246" xr:uid="{728C2C92-3B95-4B12-B0F0-4FA3D4681D58}"/>
    <cellStyle name="40% - Ênfase2 29 6 4" xfId="24247" xr:uid="{97CDB5A5-3AAF-4A07-B801-A29956E58655}"/>
    <cellStyle name="40% - Ênfase2 29 6 5" xfId="24248" xr:uid="{3F2295A9-E802-422F-A190-2D4A7CA864F5}"/>
    <cellStyle name="40% - Ênfase2 29 7" xfId="24249" xr:uid="{8A123E9C-C877-491C-BECB-C25D90350BD6}"/>
    <cellStyle name="40% - Ênfase2 29 7 2" xfId="24250" xr:uid="{67496C0E-9E06-4B30-A487-D692E2385C11}"/>
    <cellStyle name="40% - Ênfase2 29 7 2 2" xfId="24251" xr:uid="{4D9E48E5-FF73-4CBB-868A-01FC17823764}"/>
    <cellStyle name="40% - Ênfase2 29 7 2 3" xfId="24252" xr:uid="{F944B3DF-747D-41F7-8A7B-00A365CA0F8F}"/>
    <cellStyle name="40% - Ênfase2 29 7 2 4" xfId="24253" xr:uid="{874295C7-5D3A-4F23-B919-68BB6414A26C}"/>
    <cellStyle name="40% - Ênfase2 29 7 3" xfId="24254" xr:uid="{DC44A078-80E6-4889-ACC9-9D59807C6F49}"/>
    <cellStyle name="40% - Ênfase2 29 7 4" xfId="24255" xr:uid="{8B584CEB-1111-4510-9BF9-B1BA5C8F6E84}"/>
    <cellStyle name="40% - Ênfase2 29 7 5" xfId="24256" xr:uid="{69FEEE37-2D66-4223-9238-1CD29009DDFB}"/>
    <cellStyle name="40% - Ênfase2 29 8" xfId="24257" xr:uid="{9C1C19B0-2E55-4909-B0AC-7534169E7412}"/>
    <cellStyle name="40% - Ênfase2 29 8 2" xfId="24258" xr:uid="{15AA1F40-F65D-4424-945D-5B751C5F5DFE}"/>
    <cellStyle name="40% - Ênfase2 29 8 2 2" xfId="24259" xr:uid="{FAFAC9BE-0713-460B-B312-B84C2A77FB54}"/>
    <cellStyle name="40% - Ênfase2 29 8 2 3" xfId="24260" xr:uid="{3BD5B682-45E0-47A1-B6BF-7EA7511A471C}"/>
    <cellStyle name="40% - Ênfase2 29 8 2 4" xfId="24261" xr:uid="{C9B216AB-F9EC-40D4-ADFE-00FF5DBD91FA}"/>
    <cellStyle name="40% - Ênfase2 29 8 3" xfId="24262" xr:uid="{5DA3D476-5C54-4E1A-B55C-39EF870E45E1}"/>
    <cellStyle name="40% - Ênfase2 29 8 4" xfId="24263" xr:uid="{01A1CA5B-73CB-4F5C-9B7D-284CA7F65A38}"/>
    <cellStyle name="40% - Ênfase2 29 8 5" xfId="24264" xr:uid="{51BAC951-543C-4857-A3B9-14FE68102111}"/>
    <cellStyle name="40% - Ênfase2 29 9" xfId="24265" xr:uid="{E7DA6104-45A9-40FA-85F4-C0ED3B7549E7}"/>
    <cellStyle name="40% - Ênfase2 29 9 2" xfId="24266" xr:uid="{705EA9F9-D868-4605-892D-540344077D5F}"/>
    <cellStyle name="40% - Ênfase2 29 9 2 2" xfId="24267" xr:uid="{E63BADAD-A8A0-4AA8-BF34-78A87A1B4005}"/>
    <cellStyle name="40% - Ênfase2 29 9 2 3" xfId="24268" xr:uid="{275F652A-3732-4BB7-A2DA-9A152AD74B77}"/>
    <cellStyle name="40% - Ênfase2 29 9 2 4" xfId="24269" xr:uid="{A3ADF7D0-B4C0-4936-ABC2-A071D41DD5DC}"/>
    <cellStyle name="40% - Ênfase2 29 9 3" xfId="24270" xr:uid="{138A9A22-121D-4A20-B64C-92346FFE4391}"/>
    <cellStyle name="40% - Ênfase2 29 9 4" xfId="24271" xr:uid="{B461CF29-BD39-4986-82E1-00841032004F}"/>
    <cellStyle name="40% - Ênfase2 29 9 5" xfId="24272" xr:uid="{4D5E5A8C-8406-4517-9766-E3890C7E5131}"/>
    <cellStyle name="40% - Ênfase2 3" xfId="1677" xr:uid="{B2AE0994-6DED-4E44-8F5A-CB2C5A57184B}"/>
    <cellStyle name="40% - Ênfase2 3 10" xfId="24273" xr:uid="{592910DF-0A61-43A6-9E4D-78ABA2637E02}"/>
    <cellStyle name="40% - Ênfase2 3 10 2" xfId="24274" xr:uid="{A3292E62-8F92-4955-97A7-3A4DD9E6770C}"/>
    <cellStyle name="40% - Ênfase2 3 10 2 2" xfId="24275" xr:uid="{7449AC97-DC0D-4D49-9A23-FAE7A68C4E0F}"/>
    <cellStyle name="40% - Ênfase2 3 10 2 3" xfId="24276" xr:uid="{C3641FD1-930B-44EE-A51A-E2E3B8E0453C}"/>
    <cellStyle name="40% - Ênfase2 3 10 2 4" xfId="24277" xr:uid="{23DDA419-2D39-4F62-949B-19CF931CF4A7}"/>
    <cellStyle name="40% - Ênfase2 3 10 3" xfId="24278" xr:uid="{62399C1A-16DD-4450-84F6-B416431E0262}"/>
    <cellStyle name="40% - Ênfase2 3 10 4" xfId="24279" xr:uid="{CE1348F4-86E6-40E5-B8F0-844FB9EC0B2A}"/>
    <cellStyle name="40% - Ênfase2 3 10 5" xfId="24280" xr:uid="{AC919DB1-8248-458A-A7B9-DB182392DF50}"/>
    <cellStyle name="40% - Ênfase2 3 11" xfId="24281" xr:uid="{0016EE53-DD29-4DEC-87FE-FAF42BFD0E05}"/>
    <cellStyle name="40% - Ênfase2 3 11 2" xfId="24282" xr:uid="{1BE7886E-EE68-4D81-9B14-8BC567D70C07}"/>
    <cellStyle name="40% - Ênfase2 3 11 2 2" xfId="24283" xr:uid="{53346AD5-907B-4129-B827-EAAAF6646389}"/>
    <cellStyle name="40% - Ênfase2 3 11 2 3" xfId="24284" xr:uid="{ED4062A7-D471-4371-9969-3E5A540460A1}"/>
    <cellStyle name="40% - Ênfase2 3 11 2 4" xfId="24285" xr:uid="{5AC5AC9E-F719-449E-A63D-80A2830BE0B3}"/>
    <cellStyle name="40% - Ênfase2 3 11 3" xfId="24286" xr:uid="{2D7CEF2A-ED8A-4B56-A9F5-593EBD0E7F58}"/>
    <cellStyle name="40% - Ênfase2 3 11 4" xfId="24287" xr:uid="{B1DEAD1E-EDB8-4C51-A8C2-1E7A3CE3D438}"/>
    <cellStyle name="40% - Ênfase2 3 11 5" xfId="24288" xr:uid="{90DE6B7F-EBC1-44F7-B0DA-5C30DE948431}"/>
    <cellStyle name="40% - Ênfase2 3 12" xfId="24289" xr:uid="{8F4A489E-613A-40E5-AC79-CA2FF42E9DE7}"/>
    <cellStyle name="40% - Ênfase2 3 12 2" xfId="24290" xr:uid="{EA3CA1AE-4E86-4050-ACF0-DCD03743C2B8}"/>
    <cellStyle name="40% - Ênfase2 3 12 2 2" xfId="24291" xr:uid="{589A270B-8088-48BA-B06D-44CD97EF7846}"/>
    <cellStyle name="40% - Ênfase2 3 12 2 3" xfId="24292" xr:uid="{855663C2-488B-4D19-8D05-A98DE7D97065}"/>
    <cellStyle name="40% - Ênfase2 3 12 2 4" xfId="24293" xr:uid="{9269B7E6-0F68-48BA-8DD1-00F09121E03D}"/>
    <cellStyle name="40% - Ênfase2 3 12 3" xfId="24294" xr:uid="{7AD17324-B72A-4C66-8BF3-77FB1DBD1E6B}"/>
    <cellStyle name="40% - Ênfase2 3 12 4" xfId="24295" xr:uid="{589F4C73-CCEF-4271-8381-FD1993382AD2}"/>
    <cellStyle name="40% - Ênfase2 3 12 5" xfId="24296" xr:uid="{CFC966FE-25E6-4464-AD11-1C106C0773F1}"/>
    <cellStyle name="40% - Ênfase2 3 13" xfId="24297" xr:uid="{8493CA34-B25A-4DF4-81EA-C7734AF18EC3}"/>
    <cellStyle name="40% - Ênfase2 3 14" xfId="24298" xr:uid="{F68A6DB3-5AEF-4AF6-8780-4EECF7B944F5}"/>
    <cellStyle name="40% - Ênfase2 3 15" xfId="24299" xr:uid="{F4A7223E-EB77-4808-97A0-835A62456688}"/>
    <cellStyle name="40% - Ênfase2 3 16" xfId="24300" xr:uid="{4D803B78-0ECB-41F2-9DB5-82D3252D42B5}"/>
    <cellStyle name="40% - Ênfase2 3 2" xfId="1678" xr:uid="{F79F5E19-23A7-464E-B473-E9CD40ECFD80}"/>
    <cellStyle name="40% - Ênfase2 3 2 2" xfId="1679" xr:uid="{BD7E50F6-3306-4BEE-951B-3AAB238F7D55}"/>
    <cellStyle name="40% - Ênfase2 3 2 2 2" xfId="24301" xr:uid="{0303140E-3118-492A-8F38-C94342F58FE6}"/>
    <cellStyle name="40% - Ênfase2 3 2 2 3" xfId="24302" xr:uid="{BABBA67E-0E0B-4458-9ECF-3DB1EB066FDF}"/>
    <cellStyle name="40% - Ênfase2 3 2 2 4" xfId="24303" xr:uid="{F9E1E58B-ADB1-4E4D-8D30-BBFE61201636}"/>
    <cellStyle name="40% - Ênfase2 3 2 3" xfId="24304" xr:uid="{0F0FFCC8-F568-4F95-8511-A709A4E3B3F7}"/>
    <cellStyle name="40% - Ênfase2 3 2 3 2" xfId="24305" xr:uid="{89312278-4CA3-4AF2-861A-773B249C2D30}"/>
    <cellStyle name="40% - Ênfase2 3 2 3 3" xfId="24306" xr:uid="{1106EF8A-8C94-4DE2-8C22-9B1F6C28ED73}"/>
    <cellStyle name="40% - Ênfase2 3 2 3 4" xfId="24307" xr:uid="{40D3E743-1769-440D-A1F0-6B37216CB616}"/>
    <cellStyle name="40% - Ênfase2 3 3" xfId="1680" xr:uid="{E182A4D4-2A78-485F-85D1-08929DCA8E81}"/>
    <cellStyle name="40% - Ênfase2 3 3 2" xfId="1681" xr:uid="{EB8EDEA9-4983-4D75-A2D7-B11E0C3A83E8}"/>
    <cellStyle name="40% - Ênfase2 3 3 2 2" xfId="24308" xr:uid="{4BEEA50B-47FF-4A56-89F4-7147B99377FF}"/>
    <cellStyle name="40% - Ênfase2 3 3 2 3" xfId="24309" xr:uid="{80BAF8F3-3A8D-4CB1-B1E0-71476B1B0246}"/>
    <cellStyle name="40% - Ênfase2 3 3 2 4" xfId="24310" xr:uid="{CB81815B-E973-4EF8-8314-D8203CD05B73}"/>
    <cellStyle name="40% - Ênfase2 3 3 3" xfId="24311" xr:uid="{258BA3B4-7A18-4CF3-94A8-5C51CB00E94A}"/>
    <cellStyle name="40% - Ênfase2 3 3 4" xfId="24312" xr:uid="{433E1710-42A6-4DCD-97DB-5DF7A706619F}"/>
    <cellStyle name="40% - Ênfase2 3 3 5" xfId="24313" xr:uid="{E97910F8-FDE2-40D1-8CB5-B59F8A85E21D}"/>
    <cellStyle name="40% - Ênfase2 3 4" xfId="1682" xr:uid="{E618D953-E60B-4CAA-A083-8DDC33A989ED}"/>
    <cellStyle name="40% - Ênfase2 3 4 2" xfId="1683" xr:uid="{3E008D2A-D119-4C54-9FAC-BFA9B0F9566A}"/>
    <cellStyle name="40% - Ênfase2 3 4 2 2" xfId="24314" xr:uid="{1BFCC6D0-F970-449A-B809-86E87646A344}"/>
    <cellStyle name="40% - Ênfase2 3 4 2 3" xfId="24315" xr:uid="{9E760301-4871-4F1B-94CF-C6E7A962EC88}"/>
    <cellStyle name="40% - Ênfase2 3 4 2 4" xfId="24316" xr:uid="{31F9DD39-42F3-48CD-B1E7-28CCA53E3E42}"/>
    <cellStyle name="40% - Ênfase2 3 4 3" xfId="24317" xr:uid="{3C02AA55-9BB0-4253-BF4B-67D6C02BA646}"/>
    <cellStyle name="40% - Ênfase2 3 4 4" xfId="24318" xr:uid="{48C6B166-CB1F-4027-9BFF-EB4C749C4E58}"/>
    <cellStyle name="40% - Ênfase2 3 4 5" xfId="24319" xr:uid="{DC59B9F5-21A5-4806-A005-1F5E406F617A}"/>
    <cellStyle name="40% - Ênfase2 3 5" xfId="1684" xr:uid="{E1203776-5B30-45A5-A518-8D2D0DA59066}"/>
    <cellStyle name="40% - Ênfase2 3 5 2" xfId="1685" xr:uid="{17046E4B-0ABF-46E1-A60D-AD2C9B876018}"/>
    <cellStyle name="40% - Ênfase2 3 5 2 2" xfId="24320" xr:uid="{3BD6D16D-4EDD-4E25-94C4-BF7E22C04FEC}"/>
    <cellStyle name="40% - Ênfase2 3 5 2 3" xfId="24321" xr:uid="{9980CFD0-0C2B-4149-997B-F5039A347422}"/>
    <cellStyle name="40% - Ênfase2 3 5 2 4" xfId="24322" xr:uid="{9D8D114B-00A5-467D-A36A-2E0E538611E5}"/>
    <cellStyle name="40% - Ênfase2 3 5 3" xfId="24323" xr:uid="{0518C0B8-4CE2-4D65-A21B-1D3C7F12CA4B}"/>
    <cellStyle name="40% - Ênfase2 3 5 4" xfId="24324" xr:uid="{1C1999A0-76D8-469D-9819-1C9E857A3311}"/>
    <cellStyle name="40% - Ênfase2 3 5 5" xfId="24325" xr:uid="{BBA16609-41AF-46A4-887C-072D46B1EF93}"/>
    <cellStyle name="40% - Ênfase2 3 6" xfId="1686" xr:uid="{967AA0F5-3552-4C5A-8E60-B1DC3992504E}"/>
    <cellStyle name="40% - Ênfase2 3 6 2" xfId="1687" xr:uid="{41A51B73-30F9-433E-9FBA-87DA17B085E7}"/>
    <cellStyle name="40% - Ênfase2 3 6 2 2" xfId="24326" xr:uid="{B507A40F-1D0D-4536-B175-1CBB3673A8E2}"/>
    <cellStyle name="40% - Ênfase2 3 6 2 3" xfId="24327" xr:uid="{0895877B-DF1C-4A58-B17B-12B9A26054EB}"/>
    <cellStyle name="40% - Ênfase2 3 6 2 4" xfId="24328" xr:uid="{C2646852-F501-4213-BBB1-D96FA7468BA7}"/>
    <cellStyle name="40% - Ênfase2 3 6 3" xfId="24329" xr:uid="{A8A32627-B5B8-47D4-8071-A876E6FFFCA3}"/>
    <cellStyle name="40% - Ênfase2 3 6 4" xfId="24330" xr:uid="{BD2F8D92-C5AE-4010-AD07-D60BA0174476}"/>
    <cellStyle name="40% - Ênfase2 3 6 5" xfId="24331" xr:uid="{42AEFB57-4150-4BEC-8311-4E91F97596A7}"/>
    <cellStyle name="40% - Ênfase2 3 7" xfId="1688" xr:uid="{F107EA4D-C6F3-48A0-9F62-247EEA2E4D0C}"/>
    <cellStyle name="40% - Ênfase2 3 7 2" xfId="24332" xr:uid="{347B3DC9-B949-46FC-92CA-EFFA19B97832}"/>
    <cellStyle name="40% - Ênfase2 3 7 2 2" xfId="24333" xr:uid="{4045D238-AE7A-43CC-A9BD-FD1E562A5C42}"/>
    <cellStyle name="40% - Ênfase2 3 7 2 3" xfId="24334" xr:uid="{2B503387-3279-4D8C-B0AA-7DBD0B2471CA}"/>
    <cellStyle name="40% - Ênfase2 3 7 2 4" xfId="24335" xr:uid="{64A0C93F-1CBB-4B5D-ADC5-8D0907DD4639}"/>
    <cellStyle name="40% - Ênfase2 3 7 3" xfId="24336" xr:uid="{76434936-1E54-4A3D-A574-5A3905DC68A6}"/>
    <cellStyle name="40% - Ênfase2 3 7 4" xfId="24337" xr:uid="{E1E58052-697A-4AB6-8444-1BCCE4AEBC95}"/>
    <cellStyle name="40% - Ênfase2 3 7 5" xfId="24338" xr:uid="{E1356573-52F8-4398-9FCE-C0A8CDA76C68}"/>
    <cellStyle name="40% - Ênfase2 3 8" xfId="24339" xr:uid="{8393FBBC-2324-427D-9966-C38DFBE5D024}"/>
    <cellStyle name="40% - Ênfase2 3 8 2" xfId="24340" xr:uid="{04BF2369-DF54-4DA1-8578-61456E869C58}"/>
    <cellStyle name="40% - Ênfase2 3 8 2 2" xfId="24341" xr:uid="{D368DE9F-FA9E-42BB-9291-18E846BF47F3}"/>
    <cellStyle name="40% - Ênfase2 3 8 2 3" xfId="24342" xr:uid="{39786FE8-145D-4CC0-A923-A39CF8959D3B}"/>
    <cellStyle name="40% - Ênfase2 3 8 2 4" xfId="24343" xr:uid="{03F76DFF-6910-48AA-B8DC-8D98FBCF956D}"/>
    <cellStyle name="40% - Ênfase2 3 8 3" xfId="24344" xr:uid="{C6F0F232-7BCB-45F5-BFD8-9A77C47F9268}"/>
    <cellStyle name="40% - Ênfase2 3 8 4" xfId="24345" xr:uid="{DF566099-84E9-4B83-83BE-B15A9F4C5FC3}"/>
    <cellStyle name="40% - Ênfase2 3 8 5" xfId="24346" xr:uid="{6BE02D5E-A5C0-475F-AC08-C99DB2A28981}"/>
    <cellStyle name="40% - Ênfase2 3 9" xfId="24347" xr:uid="{F0105DEF-0651-4939-92CF-120BA26E7494}"/>
    <cellStyle name="40% - Ênfase2 3 9 2" xfId="24348" xr:uid="{1187D181-B581-41D0-A69D-88B97199447F}"/>
    <cellStyle name="40% - Ênfase2 3 9 2 2" xfId="24349" xr:uid="{5497117E-4A3B-4ED5-B569-8EF3FDE32DD0}"/>
    <cellStyle name="40% - Ênfase2 3 9 2 3" xfId="24350" xr:uid="{4DCADD01-5016-49E9-A44B-92362EEF06DF}"/>
    <cellStyle name="40% - Ênfase2 3 9 2 4" xfId="24351" xr:uid="{015542A9-E7BB-4F89-A424-2A4C097B02E8}"/>
    <cellStyle name="40% - Ênfase2 3 9 3" xfId="24352" xr:uid="{78C558E1-C72F-4AAF-93EE-F3F908C20CC4}"/>
    <cellStyle name="40% - Ênfase2 3 9 4" xfId="24353" xr:uid="{516E8942-16F6-4DBD-BE4C-57403721CCCE}"/>
    <cellStyle name="40% - Ênfase2 3 9 5" xfId="24354" xr:uid="{408B835E-6BF6-4A10-AF4C-E4581C3F3FAB}"/>
    <cellStyle name="40% - Ênfase2 30" xfId="1689" xr:uid="{13343B63-8D33-4880-9131-1B552494DF7D}"/>
    <cellStyle name="40% - Ênfase2 30 10" xfId="24355" xr:uid="{56233E3B-0FAC-4A94-A419-83AAA02E3E13}"/>
    <cellStyle name="40% - Ênfase2 30 10 2" xfId="24356" xr:uid="{09DA5EA1-8A80-4736-9892-991FE0FD2BFC}"/>
    <cellStyle name="40% - Ênfase2 30 10 2 2" xfId="24357" xr:uid="{C6802E77-E3B0-4659-BA5A-A59EB9B0A0A3}"/>
    <cellStyle name="40% - Ênfase2 30 10 2 3" xfId="24358" xr:uid="{3C667D04-6390-49FA-91F6-B5C99A69C2F8}"/>
    <cellStyle name="40% - Ênfase2 30 10 2 4" xfId="24359" xr:uid="{94BD239D-62E9-466B-990B-32EEB6FAD565}"/>
    <cellStyle name="40% - Ênfase2 30 10 3" xfId="24360" xr:uid="{645941F9-6AE5-480F-9920-7C49623CFBA9}"/>
    <cellStyle name="40% - Ênfase2 30 10 4" xfId="24361" xr:uid="{83F00D7D-E775-40C9-BDB2-5B644FF3C775}"/>
    <cellStyle name="40% - Ênfase2 30 10 5" xfId="24362" xr:uid="{FCA62F56-7CE3-44C6-8880-D37B1FB028BA}"/>
    <cellStyle name="40% - Ênfase2 30 11" xfId="24363" xr:uid="{2E4B1776-01B0-4DFD-9FA3-B8EAC5E1230B}"/>
    <cellStyle name="40% - Ênfase2 30 11 2" xfId="24364" xr:uid="{3756B1D5-8135-42FA-B475-B3089F430F3C}"/>
    <cellStyle name="40% - Ênfase2 30 11 2 2" xfId="24365" xr:uid="{C2C62D4B-5ABB-4A47-ADE0-DCFF3A588AEA}"/>
    <cellStyle name="40% - Ênfase2 30 11 2 3" xfId="24366" xr:uid="{4FF7A833-42D0-43F7-BACC-999D80DC0306}"/>
    <cellStyle name="40% - Ênfase2 30 11 2 4" xfId="24367" xr:uid="{1DAB78C2-74EF-4E5C-8190-E9DB546395B0}"/>
    <cellStyle name="40% - Ênfase2 30 11 3" xfId="24368" xr:uid="{1F02AB2C-8123-4B29-B560-B5D8A12AB212}"/>
    <cellStyle name="40% - Ênfase2 30 11 4" xfId="24369" xr:uid="{9E7EFE7F-412F-4F12-BE57-761C7B99FB74}"/>
    <cellStyle name="40% - Ênfase2 30 11 5" xfId="24370" xr:uid="{92132F89-7418-4B95-8C82-77A6AF6C6245}"/>
    <cellStyle name="40% - Ênfase2 30 12" xfId="24371" xr:uid="{E3E46C5F-366B-4E22-B74E-F185FF9D621C}"/>
    <cellStyle name="40% - Ênfase2 30 12 2" xfId="24372" xr:uid="{A3A98B29-FB84-48E1-AB50-53191D94546E}"/>
    <cellStyle name="40% - Ênfase2 30 12 3" xfId="24373" xr:uid="{7CBFA390-F9DA-4242-B1A2-9094BA90BB2C}"/>
    <cellStyle name="40% - Ênfase2 30 12 4" xfId="24374" xr:uid="{CCB5F031-C85B-441A-9EB1-8B9C590E413E}"/>
    <cellStyle name="40% - Ênfase2 30 13" xfId="24375" xr:uid="{7F2FD07B-8A64-4B34-99AA-35E2F13D9FD3}"/>
    <cellStyle name="40% - Ênfase2 30 14" xfId="24376" xr:uid="{4C9568AB-EA4D-417C-95F1-432209A7C055}"/>
    <cellStyle name="40% - Ênfase2 30 15" xfId="24377" xr:uid="{A1ECFB57-8D78-4DC3-AE92-ABD249BCB80B}"/>
    <cellStyle name="40% - Ênfase2 30 2" xfId="1690" xr:uid="{39895D61-8E24-41E2-9A99-5F20800603E0}"/>
    <cellStyle name="40% - Ênfase2 30 2 2" xfId="24378" xr:uid="{233AACF8-7F2B-415B-93A7-5FFB596704F4}"/>
    <cellStyle name="40% - Ênfase2 30 2 2 2" xfId="24379" xr:uid="{7A96DD92-87CE-47FA-AF67-0A61858FB243}"/>
    <cellStyle name="40% - Ênfase2 30 2 2 3" xfId="24380" xr:uid="{BE81DEAF-7D61-4047-BBA1-F760B3D85B68}"/>
    <cellStyle name="40% - Ênfase2 30 2 2 4" xfId="24381" xr:uid="{F3E22EA2-F8B0-4F95-A474-4E24B5CFA319}"/>
    <cellStyle name="40% - Ênfase2 30 2 3" xfId="24382" xr:uid="{7C44C357-D0CE-4BE0-B9DF-3A6B7F0BC2A5}"/>
    <cellStyle name="40% - Ênfase2 30 2 4" xfId="24383" xr:uid="{6CF35CC8-011E-4B3F-A9DB-B6ADABB3F168}"/>
    <cellStyle name="40% - Ênfase2 30 2 5" xfId="24384" xr:uid="{F1C2D957-EC1A-4A4E-A1C5-F0D5EC0BC019}"/>
    <cellStyle name="40% - Ênfase2 30 3" xfId="24385" xr:uid="{E5EF161D-692B-4D53-BB89-E908040B4049}"/>
    <cellStyle name="40% - Ênfase2 30 3 2" xfId="24386" xr:uid="{35D1FDB5-496E-497E-A831-28612A73E2DA}"/>
    <cellStyle name="40% - Ênfase2 30 3 2 2" xfId="24387" xr:uid="{0AA923EC-1DE2-4326-8F2A-84621BD72A59}"/>
    <cellStyle name="40% - Ênfase2 30 3 2 3" xfId="24388" xr:uid="{535F531C-58D0-4AED-85CE-FB4E6E526DFE}"/>
    <cellStyle name="40% - Ênfase2 30 3 2 4" xfId="24389" xr:uid="{C3151BCD-3D2A-450E-B092-86F3B83958ED}"/>
    <cellStyle name="40% - Ênfase2 30 3 3" xfId="24390" xr:uid="{B1A86496-1F09-4B5E-9E01-3E209CBD36AB}"/>
    <cellStyle name="40% - Ênfase2 30 3 4" xfId="24391" xr:uid="{AFABE7C1-6F5D-4BE6-AA88-4E01153BE25E}"/>
    <cellStyle name="40% - Ênfase2 30 3 5" xfId="24392" xr:uid="{C46C714E-1F21-4319-81EA-3999162FFA48}"/>
    <cellStyle name="40% - Ênfase2 30 4" xfId="24393" xr:uid="{6FDCF1EB-D7AC-494C-B806-AD7E15299885}"/>
    <cellStyle name="40% - Ênfase2 30 4 2" xfId="24394" xr:uid="{B8CB88BF-76DF-43AA-A0D6-2281A6925572}"/>
    <cellStyle name="40% - Ênfase2 30 4 2 2" xfId="24395" xr:uid="{87240C5A-96DB-4EC0-8A0B-30B3F0449173}"/>
    <cellStyle name="40% - Ênfase2 30 4 2 3" xfId="24396" xr:uid="{ED17CEAC-7850-4845-B037-CEF13599527A}"/>
    <cellStyle name="40% - Ênfase2 30 4 2 4" xfId="24397" xr:uid="{3923E31F-59DD-4972-81FF-482E4A974997}"/>
    <cellStyle name="40% - Ênfase2 30 4 3" xfId="24398" xr:uid="{95BED2D0-549D-49C0-98BC-C8E04A338A52}"/>
    <cellStyle name="40% - Ênfase2 30 4 4" xfId="24399" xr:uid="{F15AD248-97A3-469B-8AC4-6A3A4605E4DC}"/>
    <cellStyle name="40% - Ênfase2 30 4 5" xfId="24400" xr:uid="{8C33E823-FD97-4CB0-9451-9D82C462E1A6}"/>
    <cellStyle name="40% - Ênfase2 30 5" xfId="24401" xr:uid="{56BA57E7-E4B0-4038-BC3C-7D38806B0F47}"/>
    <cellStyle name="40% - Ênfase2 30 5 2" xfId="24402" xr:uid="{14D52008-8ACE-45A5-9C82-869F6A16F892}"/>
    <cellStyle name="40% - Ênfase2 30 5 2 2" xfId="24403" xr:uid="{F58765AF-E28B-4232-8C05-565D9386DD93}"/>
    <cellStyle name="40% - Ênfase2 30 5 2 3" xfId="24404" xr:uid="{2D2A4AF2-1775-4CA0-8961-C91B2B8E5FCE}"/>
    <cellStyle name="40% - Ênfase2 30 5 2 4" xfId="24405" xr:uid="{C65DF654-D8E5-49E6-AC2D-47FAE032968D}"/>
    <cellStyle name="40% - Ênfase2 30 5 3" xfId="24406" xr:uid="{562367BC-531E-4D30-8604-4F75053A1A2D}"/>
    <cellStyle name="40% - Ênfase2 30 5 4" xfId="24407" xr:uid="{F9498931-BB36-4A72-B43A-31EA77509E07}"/>
    <cellStyle name="40% - Ênfase2 30 5 5" xfId="24408" xr:uid="{99936B52-A12B-4ED1-8D0F-2EF48F3D5EFC}"/>
    <cellStyle name="40% - Ênfase2 30 6" xfId="24409" xr:uid="{5A5B9276-1709-4105-90F8-F4E0BB10B539}"/>
    <cellStyle name="40% - Ênfase2 30 6 2" xfId="24410" xr:uid="{E36034A6-899E-487D-A46D-D68A9DAE5FEA}"/>
    <cellStyle name="40% - Ênfase2 30 6 2 2" xfId="24411" xr:uid="{EAC4CA0D-0EE7-4A9C-955A-0EE849218276}"/>
    <cellStyle name="40% - Ênfase2 30 6 2 3" xfId="24412" xr:uid="{4147AF03-ED25-448A-865C-F5DF39A0CD7A}"/>
    <cellStyle name="40% - Ênfase2 30 6 2 4" xfId="24413" xr:uid="{39271FEC-659E-4A52-945B-60EC74A41E57}"/>
    <cellStyle name="40% - Ênfase2 30 6 3" xfId="24414" xr:uid="{5FD76DAB-9BDD-404C-B4DE-F66D9153FB76}"/>
    <cellStyle name="40% - Ênfase2 30 6 4" xfId="24415" xr:uid="{10218C82-7AE3-4FA4-BA20-9AEAC17D2878}"/>
    <cellStyle name="40% - Ênfase2 30 6 5" xfId="24416" xr:uid="{D1EB1F3F-8452-4397-A7C6-5E1D8C4D415A}"/>
    <cellStyle name="40% - Ênfase2 30 7" xfId="24417" xr:uid="{2D6A7D6F-036E-4E74-8EA6-691B62447C65}"/>
    <cellStyle name="40% - Ênfase2 30 7 2" xfId="24418" xr:uid="{B4AC7278-398C-4975-ADA8-20CCC80D214D}"/>
    <cellStyle name="40% - Ênfase2 30 7 2 2" xfId="24419" xr:uid="{2AB4290B-6FB1-4FFB-9000-C7E111895B66}"/>
    <cellStyle name="40% - Ênfase2 30 7 2 3" xfId="24420" xr:uid="{C3BA6D49-FD20-4D6C-B89C-B2D83385A047}"/>
    <cellStyle name="40% - Ênfase2 30 7 2 4" xfId="24421" xr:uid="{CEFB9BF2-14E7-4429-9C5E-BC1580DC1E9A}"/>
    <cellStyle name="40% - Ênfase2 30 7 3" xfId="24422" xr:uid="{BD263546-7B33-4CEE-8FCA-505859A4C965}"/>
    <cellStyle name="40% - Ênfase2 30 7 4" xfId="24423" xr:uid="{C6518535-4A90-4689-8164-4F35C7A0D599}"/>
    <cellStyle name="40% - Ênfase2 30 7 5" xfId="24424" xr:uid="{6160CC17-1587-4F45-A678-78A8C5E08F48}"/>
    <cellStyle name="40% - Ênfase2 30 8" xfId="24425" xr:uid="{5FE890E3-3288-4D2D-85DA-12850A832448}"/>
    <cellStyle name="40% - Ênfase2 30 8 2" xfId="24426" xr:uid="{DB32947D-2E32-40A7-AE64-2A10FD0D1A70}"/>
    <cellStyle name="40% - Ênfase2 30 8 2 2" xfId="24427" xr:uid="{E641ACBF-BC6B-447B-BC85-4F6629ED0DC4}"/>
    <cellStyle name="40% - Ênfase2 30 8 2 3" xfId="24428" xr:uid="{7E3F1CE1-BE1B-44AF-9AD2-15E3EB9B3166}"/>
    <cellStyle name="40% - Ênfase2 30 8 2 4" xfId="24429" xr:uid="{A6C22E09-566F-4D5D-8372-341F54D9EDB4}"/>
    <cellStyle name="40% - Ênfase2 30 8 3" xfId="24430" xr:uid="{242A0B8E-82B6-4696-8BEB-BDE24CC17765}"/>
    <cellStyle name="40% - Ênfase2 30 8 4" xfId="24431" xr:uid="{59920F53-E49E-42F8-B252-7C82CF22820B}"/>
    <cellStyle name="40% - Ênfase2 30 8 5" xfId="24432" xr:uid="{E0818722-F1D0-4478-9DB0-C4C3FD2988D1}"/>
    <cellStyle name="40% - Ênfase2 30 9" xfId="24433" xr:uid="{5B950AF8-A500-43A3-8734-8B95DE7D8C49}"/>
    <cellStyle name="40% - Ênfase2 30 9 2" xfId="24434" xr:uid="{B630E2E9-E179-4985-AAB0-A768FB1AB542}"/>
    <cellStyle name="40% - Ênfase2 30 9 2 2" xfId="24435" xr:uid="{E0FCB140-DA81-4A1E-AE54-7F385A85FF62}"/>
    <cellStyle name="40% - Ênfase2 30 9 2 3" xfId="24436" xr:uid="{C3EB744B-28DB-46EC-A914-52AAFBB6BBB9}"/>
    <cellStyle name="40% - Ênfase2 30 9 2 4" xfId="24437" xr:uid="{D29722D3-737C-4B74-A896-3014960B972B}"/>
    <cellStyle name="40% - Ênfase2 30 9 3" xfId="24438" xr:uid="{B18F9CDD-8BD1-4CC8-82B7-343AB39DF795}"/>
    <cellStyle name="40% - Ênfase2 30 9 4" xfId="24439" xr:uid="{22474DF1-2188-427E-875E-51138FC0BB39}"/>
    <cellStyle name="40% - Ênfase2 30 9 5" xfId="24440" xr:uid="{13789E3C-8245-4F5B-A0AE-ABBF31BC3B3C}"/>
    <cellStyle name="40% - Ênfase2 31" xfId="1691" xr:uid="{36F37CF1-B514-4E11-AE5D-B98C1870F393}"/>
    <cellStyle name="40% - Ênfase2 31 10" xfId="24441" xr:uid="{2CF75632-D8B0-45EA-93D6-D762460F2414}"/>
    <cellStyle name="40% - Ênfase2 31 10 2" xfId="24442" xr:uid="{729D70F0-B901-47A3-8332-2927F56A84F6}"/>
    <cellStyle name="40% - Ênfase2 31 10 2 2" xfId="24443" xr:uid="{6EE20865-6D7D-4566-B3D2-D126470F8289}"/>
    <cellStyle name="40% - Ênfase2 31 10 2 3" xfId="24444" xr:uid="{4F3AD5D9-9567-4C91-BDB6-2A80422BAC0E}"/>
    <cellStyle name="40% - Ênfase2 31 10 2 4" xfId="24445" xr:uid="{3FC089A0-2152-4BCF-AFE1-EA6B62880BB7}"/>
    <cellStyle name="40% - Ênfase2 31 10 3" xfId="24446" xr:uid="{005ED541-BFEE-4ACE-B714-1D21276AEBCD}"/>
    <cellStyle name="40% - Ênfase2 31 10 4" xfId="24447" xr:uid="{ABF9D2FC-2D3B-4285-B7A7-528E3D32565F}"/>
    <cellStyle name="40% - Ênfase2 31 10 5" xfId="24448" xr:uid="{1996FF75-CC14-4839-8CB6-F80E8E4A711C}"/>
    <cellStyle name="40% - Ênfase2 31 11" xfId="24449" xr:uid="{731563F4-A35C-43CF-B2A4-9608BE4D2910}"/>
    <cellStyle name="40% - Ênfase2 31 11 2" xfId="24450" xr:uid="{A5EE72DB-08BE-401E-876C-0EDED6640F48}"/>
    <cellStyle name="40% - Ênfase2 31 11 2 2" xfId="24451" xr:uid="{B398EA06-E857-43C8-8902-19DCFB02922B}"/>
    <cellStyle name="40% - Ênfase2 31 11 2 3" xfId="24452" xr:uid="{1078D3A1-DDD1-4068-A9E8-627427A6B5A7}"/>
    <cellStyle name="40% - Ênfase2 31 11 2 4" xfId="24453" xr:uid="{522A3FA7-5383-4C9D-95CE-360ED72442DF}"/>
    <cellStyle name="40% - Ênfase2 31 11 3" xfId="24454" xr:uid="{C084EFC1-D7F5-4DCA-877E-318DBD40A166}"/>
    <cellStyle name="40% - Ênfase2 31 11 4" xfId="24455" xr:uid="{D75789ED-354F-47E1-A63A-E7AF6BFE1735}"/>
    <cellStyle name="40% - Ênfase2 31 11 5" xfId="24456" xr:uid="{B0F3E4D6-6A30-47D1-9345-05C89CC32FBE}"/>
    <cellStyle name="40% - Ênfase2 31 12" xfId="24457" xr:uid="{7BDEEE32-04B3-4780-83D9-0FC362C18D87}"/>
    <cellStyle name="40% - Ênfase2 31 12 2" xfId="24458" xr:uid="{BBE7CA15-7890-4A35-82ED-5B31D5BF0925}"/>
    <cellStyle name="40% - Ênfase2 31 12 3" xfId="24459" xr:uid="{CC585C6A-D1B8-4856-A948-03A38423432A}"/>
    <cellStyle name="40% - Ênfase2 31 12 4" xfId="24460" xr:uid="{B81AC291-F064-4EA3-A479-9077C7BF0F64}"/>
    <cellStyle name="40% - Ênfase2 31 13" xfId="24461" xr:uid="{7911892F-E3DD-4EE4-86FA-E43FCF1C3645}"/>
    <cellStyle name="40% - Ênfase2 31 14" xfId="24462" xr:uid="{89E9FB16-93AB-44D3-92B0-DC6088AA553C}"/>
    <cellStyle name="40% - Ênfase2 31 15" xfId="24463" xr:uid="{3734099C-E0E1-4573-83C5-1AEBD805B770}"/>
    <cellStyle name="40% - Ênfase2 31 2" xfId="1692" xr:uid="{7C5D07D6-16D1-4BCB-8FD3-2CC015A9627B}"/>
    <cellStyle name="40% - Ênfase2 31 2 2" xfId="24464" xr:uid="{4AC9A47A-60CD-4C8D-96BA-074D07154E05}"/>
    <cellStyle name="40% - Ênfase2 31 2 2 2" xfId="24465" xr:uid="{4178C79B-B33E-45D9-9298-8B87596B7F68}"/>
    <cellStyle name="40% - Ênfase2 31 2 2 3" xfId="24466" xr:uid="{C9BF24DC-9CEE-48E7-B110-43438C819A24}"/>
    <cellStyle name="40% - Ênfase2 31 2 2 4" xfId="24467" xr:uid="{CBF7046C-4398-410E-AE82-860201C4B935}"/>
    <cellStyle name="40% - Ênfase2 31 2 3" xfId="24468" xr:uid="{26862215-754C-4328-A573-FFA846B636AB}"/>
    <cellStyle name="40% - Ênfase2 31 2 4" xfId="24469" xr:uid="{34C17637-795B-48D9-91BC-CAA9538C1870}"/>
    <cellStyle name="40% - Ênfase2 31 2 5" xfId="24470" xr:uid="{5F27D7FA-5B6E-4764-8530-6BE8C6F38F10}"/>
    <cellStyle name="40% - Ênfase2 31 3" xfId="24471" xr:uid="{9520C449-DB0F-4838-A2C3-A6A8886B5C00}"/>
    <cellStyle name="40% - Ênfase2 31 3 2" xfId="24472" xr:uid="{3E439213-0F52-4FE4-AD33-FAFDFB0E8BA3}"/>
    <cellStyle name="40% - Ênfase2 31 3 2 2" xfId="24473" xr:uid="{017CEE45-339E-47F6-BEBE-E7BCD704068F}"/>
    <cellStyle name="40% - Ênfase2 31 3 2 3" xfId="24474" xr:uid="{B0CD83B9-A095-48DD-93F6-85003C884DE4}"/>
    <cellStyle name="40% - Ênfase2 31 3 2 4" xfId="24475" xr:uid="{6BB08688-7A26-42D6-A818-B039DF2BD994}"/>
    <cellStyle name="40% - Ênfase2 31 3 3" xfId="24476" xr:uid="{D427FB64-0D1E-4AD9-ADDA-E0D723E83C97}"/>
    <cellStyle name="40% - Ênfase2 31 3 4" xfId="24477" xr:uid="{C4314CC9-92DC-4EF9-A96F-376E157449D2}"/>
    <cellStyle name="40% - Ênfase2 31 3 5" xfId="24478" xr:uid="{FC2E3818-1011-48E0-B61A-9C07C438DA18}"/>
    <cellStyle name="40% - Ênfase2 31 4" xfId="24479" xr:uid="{134C6AF6-5A24-48BA-B418-8E5E10A7C818}"/>
    <cellStyle name="40% - Ênfase2 31 4 2" xfId="24480" xr:uid="{BAA58205-B237-4E95-918C-41851780BCA2}"/>
    <cellStyle name="40% - Ênfase2 31 4 2 2" xfId="24481" xr:uid="{AB5E8264-5ABC-447D-A74D-CE2C699293E0}"/>
    <cellStyle name="40% - Ênfase2 31 4 2 3" xfId="24482" xr:uid="{865AF9DA-0AAB-4495-A800-D225A070336C}"/>
    <cellStyle name="40% - Ênfase2 31 4 2 4" xfId="24483" xr:uid="{E62E8A53-5260-4C69-806A-29EA2CDDA6BF}"/>
    <cellStyle name="40% - Ênfase2 31 4 3" xfId="24484" xr:uid="{A381008D-EB49-4613-B83A-995A23DCACCC}"/>
    <cellStyle name="40% - Ênfase2 31 4 4" xfId="24485" xr:uid="{2E9C0C2B-E310-4DFB-981C-7C57488F29C3}"/>
    <cellStyle name="40% - Ênfase2 31 4 5" xfId="24486" xr:uid="{E860CDBA-A528-4F61-A92F-48C284B048D0}"/>
    <cellStyle name="40% - Ênfase2 31 5" xfId="24487" xr:uid="{840EB6B3-77C9-4D7E-9131-916C82492ECF}"/>
    <cellStyle name="40% - Ênfase2 31 5 2" xfId="24488" xr:uid="{8E9266A8-B379-462B-A8A0-598A7AD808BD}"/>
    <cellStyle name="40% - Ênfase2 31 5 2 2" xfId="24489" xr:uid="{A44B79A4-4991-4F7C-98F8-9D580125DBAA}"/>
    <cellStyle name="40% - Ênfase2 31 5 2 3" xfId="24490" xr:uid="{7D65C0C6-A84F-4E0F-8C9D-4B6865E16143}"/>
    <cellStyle name="40% - Ênfase2 31 5 2 4" xfId="24491" xr:uid="{F94563DC-8675-48CF-811A-ABDA3F7BF017}"/>
    <cellStyle name="40% - Ênfase2 31 5 3" xfId="24492" xr:uid="{683A54D5-2E38-4650-9237-136B5A757AA8}"/>
    <cellStyle name="40% - Ênfase2 31 5 4" xfId="24493" xr:uid="{B2D531D9-6DCD-4537-9DC9-04C169201C20}"/>
    <cellStyle name="40% - Ênfase2 31 5 5" xfId="24494" xr:uid="{3C43C81A-DD40-48E0-A8D5-B6B8D63215C0}"/>
    <cellStyle name="40% - Ênfase2 31 6" xfId="24495" xr:uid="{9733EC88-21E2-4D5B-AD25-AA5BD131C878}"/>
    <cellStyle name="40% - Ênfase2 31 6 2" xfId="24496" xr:uid="{85EA81DF-FD39-4834-BF31-B036DD778AFE}"/>
    <cellStyle name="40% - Ênfase2 31 6 2 2" xfId="24497" xr:uid="{1BA0C2A7-1842-49E0-B51E-B6D5DA0684E4}"/>
    <cellStyle name="40% - Ênfase2 31 6 2 3" xfId="24498" xr:uid="{BE62C40E-D892-42F9-8446-E1F7486E703C}"/>
    <cellStyle name="40% - Ênfase2 31 6 2 4" xfId="24499" xr:uid="{A817D689-12FE-4788-9B55-77F4E6FD5701}"/>
    <cellStyle name="40% - Ênfase2 31 6 3" xfId="24500" xr:uid="{B21D401E-56D0-4050-9428-4A351635CA7F}"/>
    <cellStyle name="40% - Ênfase2 31 6 4" xfId="24501" xr:uid="{346EE1F4-FADA-46E1-BCA5-8D9D6C70F942}"/>
    <cellStyle name="40% - Ênfase2 31 6 5" xfId="24502" xr:uid="{8B97869A-33DA-4626-9148-9C99DE6F7F6B}"/>
    <cellStyle name="40% - Ênfase2 31 7" xfId="24503" xr:uid="{FB65C719-4D4B-415B-ACB3-466671AFC19D}"/>
    <cellStyle name="40% - Ênfase2 31 7 2" xfId="24504" xr:uid="{2BDE3768-64E4-4190-8049-E9F90C4D4036}"/>
    <cellStyle name="40% - Ênfase2 31 7 2 2" xfId="24505" xr:uid="{F6164BEA-9C7E-44D7-8EB0-5CF1D8602197}"/>
    <cellStyle name="40% - Ênfase2 31 7 2 3" xfId="24506" xr:uid="{BCC52EB1-1081-409A-BB3F-B46FDB28F31A}"/>
    <cellStyle name="40% - Ênfase2 31 7 2 4" xfId="24507" xr:uid="{0D4BF1EC-E43D-4538-880F-51883A6CF6FC}"/>
    <cellStyle name="40% - Ênfase2 31 7 3" xfId="24508" xr:uid="{3DEA8307-E9A8-4D3D-A942-926E69CE19D0}"/>
    <cellStyle name="40% - Ênfase2 31 7 4" xfId="24509" xr:uid="{2A251FBB-D0FE-4969-A592-3B3FB446314C}"/>
    <cellStyle name="40% - Ênfase2 31 7 5" xfId="24510" xr:uid="{6B83026E-10E2-48C4-BFC0-6840ABCFE7D7}"/>
    <cellStyle name="40% - Ênfase2 31 8" xfId="24511" xr:uid="{56886FAE-86FA-4D63-9E64-3AAC39C5B9C2}"/>
    <cellStyle name="40% - Ênfase2 31 8 2" xfId="24512" xr:uid="{845D68EA-A808-493E-A353-6A2506B84087}"/>
    <cellStyle name="40% - Ênfase2 31 8 2 2" xfId="24513" xr:uid="{4175E87E-3DC6-4673-A524-3CA9D7ABAC28}"/>
    <cellStyle name="40% - Ênfase2 31 8 2 3" xfId="24514" xr:uid="{8A28A397-CF8F-45AD-BBC5-AAB6722AC561}"/>
    <cellStyle name="40% - Ênfase2 31 8 2 4" xfId="24515" xr:uid="{AB14FCF5-6523-430D-B786-B82AA17CE83E}"/>
    <cellStyle name="40% - Ênfase2 31 8 3" xfId="24516" xr:uid="{1D0212E0-72CD-444D-9506-95BD68299766}"/>
    <cellStyle name="40% - Ênfase2 31 8 4" xfId="24517" xr:uid="{B12F0AAC-6BBD-465C-8F61-F2AB4E36CDE7}"/>
    <cellStyle name="40% - Ênfase2 31 8 5" xfId="24518" xr:uid="{E8F911FC-55BF-4FF3-ACC5-6697D6510B86}"/>
    <cellStyle name="40% - Ênfase2 31 9" xfId="24519" xr:uid="{FDA07EA5-3B92-4804-AAA9-8BECD6D5288C}"/>
    <cellStyle name="40% - Ênfase2 31 9 2" xfId="24520" xr:uid="{E71376F9-D4F9-411F-9783-D7EF7A2F49DC}"/>
    <cellStyle name="40% - Ênfase2 31 9 2 2" xfId="24521" xr:uid="{10719FE5-4E46-497E-AC3E-9134F9660AB3}"/>
    <cellStyle name="40% - Ênfase2 31 9 2 3" xfId="24522" xr:uid="{C809E8DC-4697-46C8-A5FA-201A9928FC3D}"/>
    <cellStyle name="40% - Ênfase2 31 9 2 4" xfId="24523" xr:uid="{ADEE52A4-F59D-4E63-8471-4848BFCF41BB}"/>
    <cellStyle name="40% - Ênfase2 31 9 3" xfId="24524" xr:uid="{0CFBFB1C-9A21-434E-A21E-C063F134AFB0}"/>
    <cellStyle name="40% - Ênfase2 31 9 4" xfId="24525" xr:uid="{5EC3932C-6397-4CED-88E8-5C30E90CD67D}"/>
    <cellStyle name="40% - Ênfase2 31 9 5" xfId="24526" xr:uid="{9395ECDB-B7C4-455E-B4CF-54679F91F7AF}"/>
    <cellStyle name="40% - Ênfase2 32" xfId="1693" xr:uid="{0CD43F1F-783E-46F9-B885-003DF6689DAD}"/>
    <cellStyle name="40% - Ênfase2 32 10" xfId="24527" xr:uid="{0797887F-D20B-43C9-8FEC-916FF40D5AB5}"/>
    <cellStyle name="40% - Ênfase2 32 10 2" xfId="24528" xr:uid="{F40D621D-CF2F-4EF2-990A-7E12EF8FDF70}"/>
    <cellStyle name="40% - Ênfase2 32 10 2 2" xfId="24529" xr:uid="{197BC519-7D65-4DB0-9226-C3DC39B36A69}"/>
    <cellStyle name="40% - Ênfase2 32 10 2 3" xfId="24530" xr:uid="{73D52575-3E90-4FA8-AE52-007DD6D317D8}"/>
    <cellStyle name="40% - Ênfase2 32 10 2 4" xfId="24531" xr:uid="{E2958240-380F-47B4-B67A-F245CB5255DC}"/>
    <cellStyle name="40% - Ênfase2 32 10 3" xfId="24532" xr:uid="{6231B111-D246-4024-A76F-5C2786F0780D}"/>
    <cellStyle name="40% - Ênfase2 32 10 4" xfId="24533" xr:uid="{94A5923D-0037-436B-859D-1ABC495A6043}"/>
    <cellStyle name="40% - Ênfase2 32 10 5" xfId="24534" xr:uid="{9F76A7BF-8ACF-48AD-B792-D921432C9BFC}"/>
    <cellStyle name="40% - Ênfase2 32 11" xfId="24535" xr:uid="{790C1109-DCB9-4F9C-A737-D2F905BA4BCC}"/>
    <cellStyle name="40% - Ênfase2 32 11 2" xfId="24536" xr:uid="{0CC99D0D-EB4C-4222-974D-58D403D2AD08}"/>
    <cellStyle name="40% - Ênfase2 32 11 2 2" xfId="24537" xr:uid="{2ADBEB02-1932-4F61-9443-5904EC657DEE}"/>
    <cellStyle name="40% - Ênfase2 32 11 2 3" xfId="24538" xr:uid="{C63C2D4A-B0E1-4DBF-AB9E-AF91D96F9E10}"/>
    <cellStyle name="40% - Ênfase2 32 11 2 4" xfId="24539" xr:uid="{F66F0F92-DAAC-4C39-9DFA-4B36432D838B}"/>
    <cellStyle name="40% - Ênfase2 32 11 3" xfId="24540" xr:uid="{A202D00B-F53C-46E7-9FF6-B15FF7391FF4}"/>
    <cellStyle name="40% - Ênfase2 32 11 4" xfId="24541" xr:uid="{85DD272A-451F-43E9-9722-CF4122055E57}"/>
    <cellStyle name="40% - Ênfase2 32 11 5" xfId="24542" xr:uid="{CE8D7BE9-2B68-41C0-A023-9A94CCFDE26D}"/>
    <cellStyle name="40% - Ênfase2 32 12" xfId="24543" xr:uid="{3BB69C72-85F6-4A5C-BC1A-37DD3E12A5B3}"/>
    <cellStyle name="40% - Ênfase2 32 12 2" xfId="24544" xr:uid="{6F8EBB72-317F-448A-A984-7FC84E95DC83}"/>
    <cellStyle name="40% - Ênfase2 32 12 3" xfId="24545" xr:uid="{FD4EE3B9-6D31-4A4E-BF98-621E947F57C0}"/>
    <cellStyle name="40% - Ênfase2 32 12 4" xfId="24546" xr:uid="{F7B35F59-2F76-47E7-8EB5-687ECC575D4C}"/>
    <cellStyle name="40% - Ênfase2 32 13" xfId="24547" xr:uid="{5C951837-0D01-4860-9379-692217561235}"/>
    <cellStyle name="40% - Ênfase2 32 14" xfId="24548" xr:uid="{71E5B760-B720-4B00-9234-55EEE986E750}"/>
    <cellStyle name="40% - Ênfase2 32 15" xfId="24549" xr:uid="{5340247E-DADD-466C-9D56-521300AD3F10}"/>
    <cellStyle name="40% - Ênfase2 32 2" xfId="1694" xr:uid="{0015D549-B8F6-46CD-94CC-EA0ECDF91F31}"/>
    <cellStyle name="40% - Ênfase2 32 2 2" xfId="24550" xr:uid="{BED8C277-E019-4677-876A-A2ABCB9A543B}"/>
    <cellStyle name="40% - Ênfase2 32 2 2 2" xfId="24551" xr:uid="{2EA84AB8-BD30-42AD-88A1-593268B14394}"/>
    <cellStyle name="40% - Ênfase2 32 2 2 3" xfId="24552" xr:uid="{C1F8CE3B-9C97-4F63-9E38-4FB673E507FF}"/>
    <cellStyle name="40% - Ênfase2 32 2 2 4" xfId="24553" xr:uid="{34B66751-5559-4978-9431-A8996C65DF3E}"/>
    <cellStyle name="40% - Ênfase2 32 2 3" xfId="24554" xr:uid="{C5FBDF0D-9830-43B0-8D4A-529B097AD44C}"/>
    <cellStyle name="40% - Ênfase2 32 2 4" xfId="24555" xr:uid="{8BDF9118-6FA9-48EE-992F-FC820E93BE78}"/>
    <cellStyle name="40% - Ênfase2 32 2 5" xfId="24556" xr:uid="{87D3C140-E782-4EFF-BFB2-2A0B09F41054}"/>
    <cellStyle name="40% - Ênfase2 32 3" xfId="24557" xr:uid="{43B92C25-47C3-40FA-B2AD-09ACB599BF2F}"/>
    <cellStyle name="40% - Ênfase2 32 3 2" xfId="24558" xr:uid="{E1F05750-3EAB-4909-8C01-B5554460E83B}"/>
    <cellStyle name="40% - Ênfase2 32 3 2 2" xfId="24559" xr:uid="{C18E97F7-6374-4CA8-A822-134A042D0E0C}"/>
    <cellStyle name="40% - Ênfase2 32 3 2 3" xfId="24560" xr:uid="{49460AB5-5FC1-4820-91D6-10A54EA56F13}"/>
    <cellStyle name="40% - Ênfase2 32 3 2 4" xfId="24561" xr:uid="{57647C2E-5D46-4D15-A685-F4512C0327E9}"/>
    <cellStyle name="40% - Ênfase2 32 3 3" xfId="24562" xr:uid="{1B699966-FABE-47E2-9875-ADECB0A55B2C}"/>
    <cellStyle name="40% - Ênfase2 32 3 4" xfId="24563" xr:uid="{3F0E05A8-2F72-4CE6-8C57-6A6E5CA78476}"/>
    <cellStyle name="40% - Ênfase2 32 3 5" xfId="24564" xr:uid="{9979D039-3AA5-4B51-A2F2-C562677B22DD}"/>
    <cellStyle name="40% - Ênfase2 32 4" xfId="24565" xr:uid="{1A8D2F94-3D7F-4FFA-A6DE-1D00468EFE82}"/>
    <cellStyle name="40% - Ênfase2 32 4 2" xfId="24566" xr:uid="{F3E839E5-718D-4B8A-BDFE-16D7FA4AD930}"/>
    <cellStyle name="40% - Ênfase2 32 4 2 2" xfId="24567" xr:uid="{F6A5F779-8EFB-42D5-945A-DA54BBCFC8C9}"/>
    <cellStyle name="40% - Ênfase2 32 4 2 3" xfId="24568" xr:uid="{CB02EC7E-A9B5-4CED-B054-B8C4DF184087}"/>
    <cellStyle name="40% - Ênfase2 32 4 2 4" xfId="24569" xr:uid="{0BEB7E8C-DD0C-487B-8335-9D6892022D45}"/>
    <cellStyle name="40% - Ênfase2 32 4 3" xfId="24570" xr:uid="{ECCDB5C3-35A7-49E8-BC6F-3EBDC3E9CD57}"/>
    <cellStyle name="40% - Ênfase2 32 4 4" xfId="24571" xr:uid="{6B22C759-A5C1-4B41-A51A-D5214980D302}"/>
    <cellStyle name="40% - Ênfase2 32 4 5" xfId="24572" xr:uid="{1CC2F607-5D10-4BFF-B318-0117C90023D8}"/>
    <cellStyle name="40% - Ênfase2 32 5" xfId="24573" xr:uid="{8F1BE303-12EE-4E9E-81C1-197E50113455}"/>
    <cellStyle name="40% - Ênfase2 32 5 2" xfId="24574" xr:uid="{956E9F84-361B-486E-A439-B5785BAE292F}"/>
    <cellStyle name="40% - Ênfase2 32 5 2 2" xfId="24575" xr:uid="{00C4B01C-D751-4FEB-A1AD-2FFBF6D085FB}"/>
    <cellStyle name="40% - Ênfase2 32 5 2 3" xfId="24576" xr:uid="{6D4B498D-5DFD-481D-B4FA-3E83DC2B4136}"/>
    <cellStyle name="40% - Ênfase2 32 5 2 4" xfId="24577" xr:uid="{B5C5DDDD-556A-4280-AE25-39FA123D96CF}"/>
    <cellStyle name="40% - Ênfase2 32 5 3" xfId="24578" xr:uid="{5248D4EF-4635-4C58-B422-E37C793A6B18}"/>
    <cellStyle name="40% - Ênfase2 32 5 4" xfId="24579" xr:uid="{54349038-0BC4-42CC-B87E-D3C39918E77F}"/>
    <cellStyle name="40% - Ênfase2 32 5 5" xfId="24580" xr:uid="{DEEF878A-7014-4C93-AA87-75C1A6FDD19D}"/>
    <cellStyle name="40% - Ênfase2 32 6" xfId="24581" xr:uid="{6A580836-FA18-42BF-AB4F-E4D94D3862FC}"/>
    <cellStyle name="40% - Ênfase2 32 6 2" xfId="24582" xr:uid="{C6AFD618-E66A-4088-AF99-A23AFFCBDB11}"/>
    <cellStyle name="40% - Ênfase2 32 6 2 2" xfId="24583" xr:uid="{093BF136-97A4-49C7-B3E3-7C6E42EC30AE}"/>
    <cellStyle name="40% - Ênfase2 32 6 2 3" xfId="24584" xr:uid="{4056F377-C87B-4B28-8A9E-6F0D287D01CB}"/>
    <cellStyle name="40% - Ênfase2 32 6 2 4" xfId="24585" xr:uid="{0D15C540-131E-4D1D-A6ED-66C8F9795D73}"/>
    <cellStyle name="40% - Ênfase2 32 6 3" xfId="24586" xr:uid="{A9EA0F24-1F49-40AA-8A25-7199854CE996}"/>
    <cellStyle name="40% - Ênfase2 32 6 4" xfId="24587" xr:uid="{E19861CA-7970-432A-BF73-C2E243DEA215}"/>
    <cellStyle name="40% - Ênfase2 32 6 5" xfId="24588" xr:uid="{5BA77422-9F15-47FE-B7FB-304E0841DB3F}"/>
    <cellStyle name="40% - Ênfase2 32 7" xfId="24589" xr:uid="{5DF04D28-BCB5-4FBE-8294-5E79321D43DC}"/>
    <cellStyle name="40% - Ênfase2 32 7 2" xfId="24590" xr:uid="{35C1FB27-6CF7-461D-B0D8-1A9BAF15B8FB}"/>
    <cellStyle name="40% - Ênfase2 32 7 2 2" xfId="24591" xr:uid="{196E31E8-E336-438C-9D56-D3EA7DBE4F29}"/>
    <cellStyle name="40% - Ênfase2 32 7 2 3" xfId="24592" xr:uid="{AFEE5840-A438-48C6-AA5A-DC10E58BD61B}"/>
    <cellStyle name="40% - Ênfase2 32 7 2 4" xfId="24593" xr:uid="{0BCD6F05-1F3D-4E59-A25B-34C126225342}"/>
    <cellStyle name="40% - Ênfase2 32 7 3" xfId="24594" xr:uid="{4DC14E25-0183-4A01-B523-8E90F9B306F9}"/>
    <cellStyle name="40% - Ênfase2 32 7 4" xfId="24595" xr:uid="{2A37A84E-4AD1-43D5-BFA9-17C1EF35E426}"/>
    <cellStyle name="40% - Ênfase2 32 7 5" xfId="24596" xr:uid="{D4451F4D-84A1-49FF-96C8-B4CB56C4F9F6}"/>
    <cellStyle name="40% - Ênfase2 32 8" xfId="24597" xr:uid="{0B13BDFA-A7B8-441B-83B5-DE3EE3917832}"/>
    <cellStyle name="40% - Ênfase2 32 8 2" xfId="24598" xr:uid="{BDFB01AC-3EAC-457B-AD41-EB4AD03F6A46}"/>
    <cellStyle name="40% - Ênfase2 32 8 2 2" xfId="24599" xr:uid="{D6430E80-5323-4146-BD8E-58AF215528A0}"/>
    <cellStyle name="40% - Ênfase2 32 8 2 3" xfId="24600" xr:uid="{ACA8C821-C284-4A0E-AFF2-5EC9EF2047CE}"/>
    <cellStyle name="40% - Ênfase2 32 8 2 4" xfId="24601" xr:uid="{D23A575B-0269-4957-BCBD-4D57B8A60A22}"/>
    <cellStyle name="40% - Ênfase2 32 8 3" xfId="24602" xr:uid="{7BF175C0-977A-4BAE-BE98-C89322C378B3}"/>
    <cellStyle name="40% - Ênfase2 32 8 4" xfId="24603" xr:uid="{F401BA50-B500-42A7-A35E-DC8C58C2098A}"/>
    <cellStyle name="40% - Ênfase2 32 8 5" xfId="24604" xr:uid="{F608242D-4BDE-4422-ADAD-B8C44E305B25}"/>
    <cellStyle name="40% - Ênfase2 32 9" xfId="24605" xr:uid="{62B93E87-7AEB-413D-8C5D-4268373A623B}"/>
    <cellStyle name="40% - Ênfase2 32 9 2" xfId="24606" xr:uid="{CD3F2525-302B-46BA-983B-DA42D98D853A}"/>
    <cellStyle name="40% - Ênfase2 32 9 2 2" xfId="24607" xr:uid="{E73E8854-23AE-46F6-A7F4-3421CC3BE477}"/>
    <cellStyle name="40% - Ênfase2 32 9 2 3" xfId="24608" xr:uid="{F571553F-3AF0-4CE0-8811-EAE7943B7E6B}"/>
    <cellStyle name="40% - Ênfase2 32 9 2 4" xfId="24609" xr:uid="{6EAFF368-DC04-4943-802E-D1502FB43F7B}"/>
    <cellStyle name="40% - Ênfase2 32 9 3" xfId="24610" xr:uid="{FFE9B374-1BDF-4584-AF33-E7DD59B53D02}"/>
    <cellStyle name="40% - Ênfase2 32 9 4" xfId="24611" xr:uid="{FDACF427-0A56-4402-B5F5-30E6F4C93AF8}"/>
    <cellStyle name="40% - Ênfase2 32 9 5" xfId="24612" xr:uid="{A1BCF532-C783-4510-A276-ED8F87B4E2A9}"/>
    <cellStyle name="40% - Ênfase2 33" xfId="1695" xr:uid="{C60DC19A-1AAE-4F30-920D-B9B80D3E9C06}"/>
    <cellStyle name="40% - Ênfase2 33 10" xfId="24613" xr:uid="{022DC9FF-9531-4510-AF81-CC4AE12FF498}"/>
    <cellStyle name="40% - Ênfase2 33 10 2" xfId="24614" xr:uid="{A310DF59-79BB-45F7-94F0-EED8E53D0FBA}"/>
    <cellStyle name="40% - Ênfase2 33 10 2 2" xfId="24615" xr:uid="{BE9168C2-0473-41C0-9566-0C8A64D70495}"/>
    <cellStyle name="40% - Ênfase2 33 10 2 3" xfId="24616" xr:uid="{AB42A4D5-29FE-4369-AA30-A55CC62908BD}"/>
    <cellStyle name="40% - Ênfase2 33 10 2 4" xfId="24617" xr:uid="{B74EA633-C64B-4442-9CAC-74DCCE0EDEFB}"/>
    <cellStyle name="40% - Ênfase2 33 10 3" xfId="24618" xr:uid="{1B1B0B5E-6CC0-4AD9-88DE-B5BCA52ABE66}"/>
    <cellStyle name="40% - Ênfase2 33 10 4" xfId="24619" xr:uid="{57F0F09E-1865-42D5-A009-8D26EC3AC2E4}"/>
    <cellStyle name="40% - Ênfase2 33 10 5" xfId="24620" xr:uid="{9509ED96-7FFF-4BF8-91A9-9C30F28199CD}"/>
    <cellStyle name="40% - Ênfase2 33 11" xfId="24621" xr:uid="{D67EBE43-8820-4995-A2C1-559A87D9CC0D}"/>
    <cellStyle name="40% - Ênfase2 33 11 2" xfId="24622" xr:uid="{9D99FF68-E4BC-4C6B-83D3-90C237457116}"/>
    <cellStyle name="40% - Ênfase2 33 11 2 2" xfId="24623" xr:uid="{FF112EEC-A2BF-43FA-A80A-673AE471723D}"/>
    <cellStyle name="40% - Ênfase2 33 11 2 3" xfId="24624" xr:uid="{88E6344E-EE4E-49BA-9F81-D26FF5DFF95A}"/>
    <cellStyle name="40% - Ênfase2 33 11 2 4" xfId="24625" xr:uid="{DA602E73-E8D9-4DFC-9083-0F9ECCA78D1F}"/>
    <cellStyle name="40% - Ênfase2 33 11 3" xfId="24626" xr:uid="{AC6C9BB2-D511-4BD6-B317-C40EA25F217B}"/>
    <cellStyle name="40% - Ênfase2 33 11 4" xfId="24627" xr:uid="{B839DFA1-10FA-492A-8D8B-346BBE7658BF}"/>
    <cellStyle name="40% - Ênfase2 33 11 5" xfId="24628" xr:uid="{B04B6D18-5770-4B6A-818E-FF862E1D70D8}"/>
    <cellStyle name="40% - Ênfase2 33 12" xfId="24629" xr:uid="{97CA7313-3BD3-42C1-BF43-8ACB6E4CFFEB}"/>
    <cellStyle name="40% - Ênfase2 33 12 2" xfId="24630" xr:uid="{6615FFB4-2A4C-4EA6-B652-D6733635955A}"/>
    <cellStyle name="40% - Ênfase2 33 12 3" xfId="24631" xr:uid="{73C411A8-E2CF-47CE-A977-71D0BA76F56D}"/>
    <cellStyle name="40% - Ênfase2 33 12 4" xfId="24632" xr:uid="{5AC4FE64-3770-4FCD-AB27-7A61034EC035}"/>
    <cellStyle name="40% - Ênfase2 33 13" xfId="24633" xr:uid="{E3F173B9-344F-4D9D-856E-20D62A267A7C}"/>
    <cellStyle name="40% - Ênfase2 33 14" xfId="24634" xr:uid="{49680ABC-A2E0-4867-9E8B-DF0372E15C0E}"/>
    <cellStyle name="40% - Ênfase2 33 15" xfId="24635" xr:uid="{930B0785-0D57-4DA5-854C-CAB48D6D5630}"/>
    <cellStyle name="40% - Ênfase2 33 2" xfId="1696" xr:uid="{2D6CEDB8-F8E7-4870-A413-87F327A34148}"/>
    <cellStyle name="40% - Ênfase2 33 2 2" xfId="24636" xr:uid="{A5BD7AE1-65AB-4D7F-A8AF-C96CCC00A6CB}"/>
    <cellStyle name="40% - Ênfase2 33 2 2 2" xfId="24637" xr:uid="{0F44E0BA-038D-48DD-8F5C-4F9140106AA4}"/>
    <cellStyle name="40% - Ênfase2 33 2 2 3" xfId="24638" xr:uid="{D615D8C8-2A03-4DBB-A246-CF81E03E313A}"/>
    <cellStyle name="40% - Ênfase2 33 2 2 4" xfId="24639" xr:uid="{E011AAC4-C397-4B82-9780-D1DA612B4233}"/>
    <cellStyle name="40% - Ênfase2 33 2 3" xfId="24640" xr:uid="{4B8139E7-994C-45E4-8614-135F9A2F2376}"/>
    <cellStyle name="40% - Ênfase2 33 2 4" xfId="24641" xr:uid="{D8B4BFCB-4B3E-411D-998E-DFF322931470}"/>
    <cellStyle name="40% - Ênfase2 33 2 5" xfId="24642" xr:uid="{EEC1516C-818B-470E-956E-D3B294BD805D}"/>
    <cellStyle name="40% - Ênfase2 33 3" xfId="24643" xr:uid="{83AE405B-7120-46FE-81F0-5652F89A1318}"/>
    <cellStyle name="40% - Ênfase2 33 3 2" xfId="24644" xr:uid="{D5E7C140-143D-4F62-ABDB-D90A3ECE5A8A}"/>
    <cellStyle name="40% - Ênfase2 33 3 2 2" xfId="24645" xr:uid="{4F5A23F9-DA72-4B00-B978-6C4ED1DD69BC}"/>
    <cellStyle name="40% - Ênfase2 33 3 2 3" xfId="24646" xr:uid="{47ED796A-2E41-4E56-B1A9-2662E8C3B6D0}"/>
    <cellStyle name="40% - Ênfase2 33 3 2 4" xfId="24647" xr:uid="{9CC0422E-2B4E-45C7-8936-E8BFFB85AD48}"/>
    <cellStyle name="40% - Ênfase2 33 3 3" xfId="24648" xr:uid="{79053D93-3A0D-4F0D-A8A5-5155C9AEC78D}"/>
    <cellStyle name="40% - Ênfase2 33 3 4" xfId="24649" xr:uid="{5490C8A1-2D07-4341-8BB6-33051B3B3059}"/>
    <cellStyle name="40% - Ênfase2 33 3 5" xfId="24650" xr:uid="{AD838A2A-9B54-4E85-9335-AB605A6CC0A0}"/>
    <cellStyle name="40% - Ênfase2 33 4" xfId="24651" xr:uid="{20B35110-C1D7-47C4-B43B-5EF51B98B94C}"/>
    <cellStyle name="40% - Ênfase2 33 4 2" xfId="24652" xr:uid="{5B25AFF2-D223-4DF3-9B13-3058DF41973F}"/>
    <cellStyle name="40% - Ênfase2 33 4 2 2" xfId="24653" xr:uid="{F62F4C76-E0AF-4911-86D9-55D9F7F932C4}"/>
    <cellStyle name="40% - Ênfase2 33 4 2 3" xfId="24654" xr:uid="{92C440BF-AD51-4947-978F-35968452E410}"/>
    <cellStyle name="40% - Ênfase2 33 4 2 4" xfId="24655" xr:uid="{EC750FE9-295B-4FBB-B5B7-FA8DC166778F}"/>
    <cellStyle name="40% - Ênfase2 33 4 3" xfId="24656" xr:uid="{7F969334-3F70-494B-B954-EDD81B8B4E4F}"/>
    <cellStyle name="40% - Ênfase2 33 4 4" xfId="24657" xr:uid="{815090C0-9E40-4387-8C79-FCE6DC74BFEA}"/>
    <cellStyle name="40% - Ênfase2 33 4 5" xfId="24658" xr:uid="{04D30D24-5F0F-494F-BAF5-009DF001DA19}"/>
    <cellStyle name="40% - Ênfase2 33 5" xfId="24659" xr:uid="{BF9C9A7D-684C-49FD-BABE-B4D10F8CBF32}"/>
    <cellStyle name="40% - Ênfase2 33 5 2" xfId="24660" xr:uid="{392FED8B-5DC5-477A-835D-229E821985C1}"/>
    <cellStyle name="40% - Ênfase2 33 5 2 2" xfId="24661" xr:uid="{3B8AFDF3-3465-4F79-B2C7-35824DB98EC5}"/>
    <cellStyle name="40% - Ênfase2 33 5 2 3" xfId="24662" xr:uid="{D543F8F9-302F-40C2-B6F4-C53552CA74E5}"/>
    <cellStyle name="40% - Ênfase2 33 5 2 4" xfId="24663" xr:uid="{BE38A0ED-BA3B-43A8-BE82-62F0F859688B}"/>
    <cellStyle name="40% - Ênfase2 33 5 3" xfId="24664" xr:uid="{549FF33F-6206-4BD1-8A8F-A57D7465A2D5}"/>
    <cellStyle name="40% - Ênfase2 33 5 4" xfId="24665" xr:uid="{B671A96C-27DC-46EC-8AA7-C63F6D1AA964}"/>
    <cellStyle name="40% - Ênfase2 33 5 5" xfId="24666" xr:uid="{4D68FBDB-9D65-4604-8E0D-BE0E55B4F94D}"/>
    <cellStyle name="40% - Ênfase2 33 6" xfId="24667" xr:uid="{93913CB0-F8AA-415D-8F17-D0AB1D6E9A1F}"/>
    <cellStyle name="40% - Ênfase2 33 6 2" xfId="24668" xr:uid="{7B4FB1E1-A9C1-4555-A919-A8EA0A93EE75}"/>
    <cellStyle name="40% - Ênfase2 33 6 2 2" xfId="24669" xr:uid="{E0524EB0-D8F9-4954-8356-0C02316CD2FF}"/>
    <cellStyle name="40% - Ênfase2 33 6 2 3" xfId="24670" xr:uid="{A9BD2104-D182-48B7-ACCA-8F488A602C7F}"/>
    <cellStyle name="40% - Ênfase2 33 6 2 4" xfId="24671" xr:uid="{DDEFB191-389C-470D-A6BC-4ED3936C6E96}"/>
    <cellStyle name="40% - Ênfase2 33 6 3" xfId="24672" xr:uid="{0262F9D9-439D-4F3C-B201-EE1A1954F068}"/>
    <cellStyle name="40% - Ênfase2 33 6 4" xfId="24673" xr:uid="{1267FCED-D244-4229-8290-F5402DD8F934}"/>
    <cellStyle name="40% - Ênfase2 33 6 5" xfId="24674" xr:uid="{01BBAC7E-72EE-4F5F-AC84-C8EB79A9D57D}"/>
    <cellStyle name="40% - Ênfase2 33 7" xfId="24675" xr:uid="{E5BE5431-71A1-4F2F-86F6-EFD86B620E1E}"/>
    <cellStyle name="40% - Ênfase2 33 7 2" xfId="24676" xr:uid="{2DCA776D-362A-46E0-983D-2D3F835176C3}"/>
    <cellStyle name="40% - Ênfase2 33 7 2 2" xfId="24677" xr:uid="{FD55DD27-21E9-4D97-919F-353F85458BE9}"/>
    <cellStyle name="40% - Ênfase2 33 7 2 3" xfId="24678" xr:uid="{7FBC6D4B-ACE8-4263-9156-C3304C3F655D}"/>
    <cellStyle name="40% - Ênfase2 33 7 2 4" xfId="24679" xr:uid="{23B50D38-9EE9-404A-888D-0462F0761E48}"/>
    <cellStyle name="40% - Ênfase2 33 7 3" xfId="24680" xr:uid="{7DBA6F62-E5F4-46FC-8031-867FE66E0C63}"/>
    <cellStyle name="40% - Ênfase2 33 7 4" xfId="24681" xr:uid="{7D1FB5DF-D747-4069-BF3C-AE6AF5DA0FD5}"/>
    <cellStyle name="40% - Ênfase2 33 7 5" xfId="24682" xr:uid="{AEF6785A-8971-4730-B5E6-6EF26012081D}"/>
    <cellStyle name="40% - Ênfase2 33 8" xfId="24683" xr:uid="{CBC8E450-FF28-436A-92A1-05D200FD7358}"/>
    <cellStyle name="40% - Ênfase2 33 8 2" xfId="24684" xr:uid="{F4C6D082-B530-4A55-9E8D-1B0B3243C743}"/>
    <cellStyle name="40% - Ênfase2 33 8 2 2" xfId="24685" xr:uid="{76B37CAB-C9DD-497A-A9D6-A7AED5DDDEA9}"/>
    <cellStyle name="40% - Ênfase2 33 8 2 3" xfId="24686" xr:uid="{9D7CF431-9E36-4062-BCAF-9AC317A1D103}"/>
    <cellStyle name="40% - Ênfase2 33 8 2 4" xfId="24687" xr:uid="{AAFD0E2A-9CB4-4B41-AB0C-D72F32D6B220}"/>
    <cellStyle name="40% - Ênfase2 33 8 3" xfId="24688" xr:uid="{A9ED07CA-2650-42EF-8016-0F0402E3CC2D}"/>
    <cellStyle name="40% - Ênfase2 33 8 4" xfId="24689" xr:uid="{DA623D98-E247-4FBD-A6D7-11EEEBAB8ED7}"/>
    <cellStyle name="40% - Ênfase2 33 8 5" xfId="24690" xr:uid="{490FED3D-1667-499A-81DA-8BE59752B410}"/>
    <cellStyle name="40% - Ênfase2 33 9" xfId="24691" xr:uid="{59100084-31C6-4265-BD0F-57CFF62298D0}"/>
    <cellStyle name="40% - Ênfase2 33 9 2" xfId="24692" xr:uid="{F80B976F-E4A4-49E6-B5A5-0B1D18A07EFD}"/>
    <cellStyle name="40% - Ênfase2 33 9 2 2" xfId="24693" xr:uid="{BB84FADA-A7FC-4AB2-8CCA-DDBA4B53FA76}"/>
    <cellStyle name="40% - Ênfase2 33 9 2 3" xfId="24694" xr:uid="{CAFE8FDA-5A3D-40F3-8967-E0657C83133C}"/>
    <cellStyle name="40% - Ênfase2 33 9 2 4" xfId="24695" xr:uid="{128F23F1-5183-48F8-A45C-537120E70251}"/>
    <cellStyle name="40% - Ênfase2 33 9 3" xfId="24696" xr:uid="{8496459E-8CB7-43A4-9967-54809FA623FF}"/>
    <cellStyle name="40% - Ênfase2 33 9 4" xfId="24697" xr:uid="{72787607-5898-4209-87AC-9CCB3E2C6948}"/>
    <cellStyle name="40% - Ênfase2 33 9 5" xfId="24698" xr:uid="{0D953ACA-8EEE-448E-AF67-07F71E4AD9E0}"/>
    <cellStyle name="40% - Ênfase2 34" xfId="1697" xr:uid="{AF8AFDC3-E7A4-478F-8785-F692E18FE4BC}"/>
    <cellStyle name="40% - Ênfase2 34 2" xfId="1698" xr:uid="{7BF8EC24-D39F-42BD-AC19-246845A663F7}"/>
    <cellStyle name="40% - Ênfase2 34 3" xfId="24699" xr:uid="{2B2309BB-7BDB-4FFC-8FDC-DE50F1409A3C}"/>
    <cellStyle name="40% - Ênfase2 34 4" xfId="24700" xr:uid="{3F0B0690-5E4C-4F60-9C23-C287CE93941E}"/>
    <cellStyle name="40% - Ênfase2 34 5" xfId="24701" xr:uid="{AD3A5ADD-C708-4860-B129-205996E7D48E}"/>
    <cellStyle name="40% - Ênfase2 34 6" xfId="24702" xr:uid="{310DD936-361F-4025-AB0C-6223F91D888B}"/>
    <cellStyle name="40% - Ênfase2 35" xfId="1699" xr:uid="{5E89A680-0381-41E9-949C-9DB98BBEA008}"/>
    <cellStyle name="40% - Ênfase2 35 2" xfId="1700" xr:uid="{2DE441F5-5384-41BD-961E-A49DAA3FFBAE}"/>
    <cellStyle name="40% - Ênfase2 36" xfId="1701" xr:uid="{F46C3E77-EFA0-4AF4-9776-9BC731F06295}"/>
    <cellStyle name="40% - Ênfase2 36 2" xfId="1702" xr:uid="{6EB2C131-CD1E-4B20-A22D-B2673E78D17E}"/>
    <cellStyle name="40% - Ênfase2 37" xfId="1703" xr:uid="{42990ABA-1576-4996-B2CF-C3A77118EEBE}"/>
    <cellStyle name="40% - Ênfase2 37 2" xfId="1704" xr:uid="{E638ACCA-0EBF-4246-9847-0B80C81B8E3A}"/>
    <cellStyle name="40% - Ênfase2 38" xfId="1705" xr:uid="{24C60CAF-3275-41A3-9E55-085405A6FDD1}"/>
    <cellStyle name="40% - Ênfase2 38 2" xfId="1706" xr:uid="{AE87B1CF-E214-45FD-8B1A-B6BB5564E839}"/>
    <cellStyle name="40% - Ênfase2 39" xfId="1707" xr:uid="{95B6A794-57D0-4ADE-A82B-866D7413C06D}"/>
    <cellStyle name="40% - Ênfase2 39 2" xfId="1708" xr:uid="{FD994457-8821-4B76-81AE-04EA0104F7FB}"/>
    <cellStyle name="40% - Ênfase2 4" xfId="1709" xr:uid="{8C7E2EF8-6142-4F2E-AE44-4ED43C4FF3F7}"/>
    <cellStyle name="40% - Ênfase2 4 10" xfId="24703" xr:uid="{C02504DA-CE1B-4577-8D61-A4FA763D7272}"/>
    <cellStyle name="40% - Ênfase2 4 10 2" xfId="24704" xr:uid="{DE346679-BFA6-45D6-ABA5-8C12902C6FAC}"/>
    <cellStyle name="40% - Ênfase2 4 10 2 2" xfId="24705" xr:uid="{C836821A-7FC6-46A5-8B67-6851BA0B9A0A}"/>
    <cellStyle name="40% - Ênfase2 4 10 2 3" xfId="24706" xr:uid="{CA412E22-2F5B-4139-867D-BF9DEBBA3A1E}"/>
    <cellStyle name="40% - Ênfase2 4 10 2 4" xfId="24707" xr:uid="{71A4875F-D2D5-4A2E-AE9D-A2793F84D040}"/>
    <cellStyle name="40% - Ênfase2 4 10 3" xfId="24708" xr:uid="{858F2C5E-0B29-44DD-9328-2D9C3C4EE831}"/>
    <cellStyle name="40% - Ênfase2 4 10 4" xfId="24709" xr:uid="{63A25A78-BD5B-4C22-8A0C-7FCA9D42650C}"/>
    <cellStyle name="40% - Ênfase2 4 10 5" xfId="24710" xr:uid="{3CBAC6AC-6058-42A2-AC6D-620EB8E51752}"/>
    <cellStyle name="40% - Ênfase2 4 11" xfId="24711" xr:uid="{9DC9E489-83B3-47E6-8857-24968FD3127E}"/>
    <cellStyle name="40% - Ênfase2 4 11 2" xfId="24712" xr:uid="{90BE7003-D87D-4314-98A3-A90D54C6D51A}"/>
    <cellStyle name="40% - Ênfase2 4 11 2 2" xfId="24713" xr:uid="{3E50EA89-4489-4C14-900A-2930CD2DD272}"/>
    <cellStyle name="40% - Ênfase2 4 11 2 3" xfId="24714" xr:uid="{C8BB87F7-3755-4E28-A729-6CC84A55FC98}"/>
    <cellStyle name="40% - Ênfase2 4 11 2 4" xfId="24715" xr:uid="{0D920CA7-F3E3-45A2-901A-B94C601CA199}"/>
    <cellStyle name="40% - Ênfase2 4 11 3" xfId="24716" xr:uid="{09ACEEE1-784D-4A9E-A426-34B69B40ABD0}"/>
    <cellStyle name="40% - Ênfase2 4 11 4" xfId="24717" xr:uid="{F959364C-DD5B-49E4-AF88-7642DEB930D1}"/>
    <cellStyle name="40% - Ênfase2 4 11 5" xfId="24718" xr:uid="{48B494B1-1F1B-4EFE-9B78-3E30FE9010B0}"/>
    <cellStyle name="40% - Ênfase2 4 12" xfId="24719" xr:uid="{4C8704A4-C5C6-41EC-B7F0-1DC96E6D5267}"/>
    <cellStyle name="40% - Ênfase2 4 12 2" xfId="24720" xr:uid="{C3770188-5E28-4FD6-85C1-2B024C7A9011}"/>
    <cellStyle name="40% - Ênfase2 4 12 3" xfId="24721" xr:uid="{493DAACF-F2DD-4059-9076-CD8B073621A9}"/>
    <cellStyle name="40% - Ênfase2 4 12 4" xfId="24722" xr:uid="{E94DD3E1-8D56-4199-9267-4E58004872AF}"/>
    <cellStyle name="40% - Ênfase2 4 13" xfId="24723" xr:uid="{28B0B17A-42CE-4D4E-89C5-E857376E102F}"/>
    <cellStyle name="40% - Ênfase2 4 14" xfId="24724" xr:uid="{4BAD7AA4-0606-4431-A50E-28D6E3AC8E16}"/>
    <cellStyle name="40% - Ênfase2 4 15" xfId="24725" xr:uid="{6C6F5BA1-82CB-43F3-B354-3C3CF28D99DA}"/>
    <cellStyle name="40% - Ênfase2 4 2" xfId="1710" xr:uid="{A76D8FB0-DEF3-45CD-8774-50C3C2D9D6C3}"/>
    <cellStyle name="40% - Ênfase2 4 2 2" xfId="1711" xr:uid="{9BE0E0B3-F710-43D6-8713-A7E92706C2C4}"/>
    <cellStyle name="40% - Ênfase2 4 2 2 2" xfId="24726" xr:uid="{ECA9BF9F-34FB-4574-BF1E-03C7A859A514}"/>
    <cellStyle name="40% - Ênfase2 4 2 2 3" xfId="24727" xr:uid="{EE0E5023-D12E-48F7-8481-581F82830F11}"/>
    <cellStyle name="40% - Ênfase2 4 2 2 4" xfId="24728" xr:uid="{DD9CA326-14E3-4D8F-BD87-7CEC14B4C6DB}"/>
    <cellStyle name="40% - Ênfase2 4 2 3" xfId="24729" xr:uid="{F1128924-24AA-465F-B2C9-6941A5A5FE00}"/>
    <cellStyle name="40% - Ênfase2 4 2 4" xfId="24730" xr:uid="{D784AAD4-15AE-472F-9353-B7280FB2B9DB}"/>
    <cellStyle name="40% - Ênfase2 4 2 5" xfId="24731" xr:uid="{5E458CDF-EC88-412C-AAAF-0D1A3DE574C5}"/>
    <cellStyle name="40% - Ênfase2 4 3" xfId="1712" xr:uid="{17385BC4-E093-40A8-A609-D6B22E4D40D4}"/>
    <cellStyle name="40% - Ênfase2 4 3 2" xfId="1713" xr:uid="{A3C3E5EA-A5F4-457C-B6E4-CA1A3F80D6FF}"/>
    <cellStyle name="40% - Ênfase2 4 3 2 2" xfId="24732" xr:uid="{3A617B8F-61B2-4730-B319-5E83280672CA}"/>
    <cellStyle name="40% - Ênfase2 4 3 2 3" xfId="24733" xr:uid="{65483B0E-795D-4CD6-B6CA-E977B35D9615}"/>
    <cellStyle name="40% - Ênfase2 4 3 2 4" xfId="24734" xr:uid="{1D1EA4B5-5B8F-43E9-8CB2-CC6F2005E5EA}"/>
    <cellStyle name="40% - Ênfase2 4 3 3" xfId="24735" xr:uid="{70F06FB7-9800-4154-9FEA-5917211BF5F7}"/>
    <cellStyle name="40% - Ênfase2 4 3 4" xfId="24736" xr:uid="{EBB9D291-9F82-4233-811C-C1087D771713}"/>
    <cellStyle name="40% - Ênfase2 4 3 5" xfId="24737" xr:uid="{A4472CB2-A64A-428D-AC00-B1855EE28E4B}"/>
    <cellStyle name="40% - Ênfase2 4 4" xfId="1714" xr:uid="{1AF85972-4CBC-45F6-BFD5-2B583E4FBE5A}"/>
    <cellStyle name="40% - Ênfase2 4 4 2" xfId="1715" xr:uid="{FE54D4E0-57D3-4871-B987-71A835B6BDBF}"/>
    <cellStyle name="40% - Ênfase2 4 4 2 2" xfId="24738" xr:uid="{77D51B34-7CFA-42B0-AA88-6B042562A9FB}"/>
    <cellStyle name="40% - Ênfase2 4 4 2 3" xfId="24739" xr:uid="{87F35E58-2B4B-4B29-B27B-6D40BC73D1DA}"/>
    <cellStyle name="40% - Ênfase2 4 4 2 4" xfId="24740" xr:uid="{55C9CDF1-8616-4F47-A6C3-9B7835A9E148}"/>
    <cellStyle name="40% - Ênfase2 4 4 3" xfId="24741" xr:uid="{3A44916D-0B4C-491B-A8C4-8042B5265FFE}"/>
    <cellStyle name="40% - Ênfase2 4 4 4" xfId="24742" xr:uid="{4F90EC0A-A107-460C-859C-E2518F462629}"/>
    <cellStyle name="40% - Ênfase2 4 4 5" xfId="24743" xr:uid="{5B783B9D-00EB-4438-809C-79FDD60C3969}"/>
    <cellStyle name="40% - Ênfase2 4 5" xfId="1716" xr:uid="{B1D47F30-EF5F-4503-B844-CDEE98704105}"/>
    <cellStyle name="40% - Ênfase2 4 5 2" xfId="1717" xr:uid="{038037A6-101C-4895-82A8-6DECD9F66BC4}"/>
    <cellStyle name="40% - Ênfase2 4 5 2 2" xfId="24744" xr:uid="{85A4D277-2EF1-46B7-AC0E-5FD4D88F405F}"/>
    <cellStyle name="40% - Ênfase2 4 5 2 3" xfId="24745" xr:uid="{DC3D3010-5735-4F1D-9654-857595886AD8}"/>
    <cellStyle name="40% - Ênfase2 4 5 2 4" xfId="24746" xr:uid="{E81F7EFE-F9F7-4FC3-9F86-C40D7F3875AF}"/>
    <cellStyle name="40% - Ênfase2 4 5 3" xfId="24747" xr:uid="{756D8894-A856-4FAB-ADC0-CDDB53FA84CE}"/>
    <cellStyle name="40% - Ênfase2 4 5 4" xfId="24748" xr:uid="{981C3276-16DF-42F1-8F59-12B61A81BE47}"/>
    <cellStyle name="40% - Ênfase2 4 5 5" xfId="24749" xr:uid="{B05E6342-2C17-4FFE-8324-306967A14EE7}"/>
    <cellStyle name="40% - Ênfase2 4 6" xfId="1718" xr:uid="{C2ACCEFF-1D90-429F-88E8-D71D6A1AFFD2}"/>
    <cellStyle name="40% - Ênfase2 4 6 2" xfId="1719" xr:uid="{0E8C21D1-4164-44C6-AA0A-B8A8D8ECF85E}"/>
    <cellStyle name="40% - Ênfase2 4 6 2 2" xfId="24750" xr:uid="{CB8644CF-8EBB-4E94-B763-BC05714687CA}"/>
    <cellStyle name="40% - Ênfase2 4 6 2 3" xfId="24751" xr:uid="{5D5966C8-FD18-43F8-AC70-6AF882405BB1}"/>
    <cellStyle name="40% - Ênfase2 4 6 2 4" xfId="24752" xr:uid="{501CD8A2-8926-4854-A6B6-ED89AB26F192}"/>
    <cellStyle name="40% - Ênfase2 4 6 3" xfId="24753" xr:uid="{28444CE4-CA53-434A-92CA-1AD8E445B95C}"/>
    <cellStyle name="40% - Ênfase2 4 6 4" xfId="24754" xr:uid="{DD69BCCE-95CB-4857-81EC-D17D7E683E2E}"/>
    <cellStyle name="40% - Ênfase2 4 6 5" xfId="24755" xr:uid="{2BF49385-3973-457C-BD40-C6A1F1FCF061}"/>
    <cellStyle name="40% - Ênfase2 4 7" xfId="1720" xr:uid="{CD2A0FA3-C579-43C2-9A74-62874ED2AAF0}"/>
    <cellStyle name="40% - Ênfase2 4 7 2" xfId="24756" xr:uid="{5504AD7C-6D84-4B27-9630-15CF4A351B82}"/>
    <cellStyle name="40% - Ênfase2 4 7 2 2" xfId="24757" xr:uid="{7C7195E8-3260-4194-88E9-17F8716C33D8}"/>
    <cellStyle name="40% - Ênfase2 4 7 2 3" xfId="24758" xr:uid="{CFF1E6D0-C73F-4104-9C91-6EBAD4A7CEAA}"/>
    <cellStyle name="40% - Ênfase2 4 7 2 4" xfId="24759" xr:uid="{55A167E4-19E5-43FE-9644-4D9C6067712B}"/>
    <cellStyle name="40% - Ênfase2 4 7 3" xfId="24760" xr:uid="{2C3BCF81-F656-4E6C-99FF-EC298AD02D05}"/>
    <cellStyle name="40% - Ênfase2 4 7 4" xfId="24761" xr:uid="{F7F927CA-D5DA-4405-84A9-DF2A5010567A}"/>
    <cellStyle name="40% - Ênfase2 4 7 5" xfId="24762" xr:uid="{5AD20D0A-ABEB-43F3-BCE8-30DFBCA6B18C}"/>
    <cellStyle name="40% - Ênfase2 4 8" xfId="24763" xr:uid="{564EB2E5-3B01-43E6-BAB4-759311243A42}"/>
    <cellStyle name="40% - Ênfase2 4 8 2" xfId="24764" xr:uid="{716D2280-633C-4604-B2C8-1D6F291523C3}"/>
    <cellStyle name="40% - Ênfase2 4 8 2 2" xfId="24765" xr:uid="{9F558040-FAE3-462F-BEBF-5DB053AD5001}"/>
    <cellStyle name="40% - Ênfase2 4 8 2 3" xfId="24766" xr:uid="{236535B5-7517-4FC1-BE6E-E8868FA05E49}"/>
    <cellStyle name="40% - Ênfase2 4 8 2 4" xfId="24767" xr:uid="{BD566B32-C1C7-4917-8236-43ADE7EF2804}"/>
    <cellStyle name="40% - Ênfase2 4 8 3" xfId="24768" xr:uid="{0FFF883C-370A-4CCA-8075-09DFEECA2DB7}"/>
    <cellStyle name="40% - Ênfase2 4 8 4" xfId="24769" xr:uid="{3F20B018-9BBB-41CD-AEE9-1F3272BDC16B}"/>
    <cellStyle name="40% - Ênfase2 4 8 5" xfId="24770" xr:uid="{35BA1ADB-2226-401F-A6E2-98E9C5300AD7}"/>
    <cellStyle name="40% - Ênfase2 4 9" xfId="24771" xr:uid="{37777D79-B8C6-4AEC-B239-28DE73A99E05}"/>
    <cellStyle name="40% - Ênfase2 4 9 2" xfId="24772" xr:uid="{3321832A-E722-4E17-BB10-E2B8787C9068}"/>
    <cellStyle name="40% - Ênfase2 4 9 2 2" xfId="24773" xr:uid="{A1E3F2E5-9D9A-4FB2-B83C-487033309FCA}"/>
    <cellStyle name="40% - Ênfase2 4 9 2 3" xfId="24774" xr:uid="{37FB5502-2154-4CD9-BE17-757DBFF30D3F}"/>
    <cellStyle name="40% - Ênfase2 4 9 2 4" xfId="24775" xr:uid="{60C257F0-D20A-4339-9383-6930FC55DF2C}"/>
    <cellStyle name="40% - Ênfase2 4 9 3" xfId="24776" xr:uid="{1EC851C9-7689-469D-BB03-7715DCC4B024}"/>
    <cellStyle name="40% - Ênfase2 4 9 4" xfId="24777" xr:uid="{CB368242-3CE8-4AB4-A1BD-48B046155C6B}"/>
    <cellStyle name="40% - Ênfase2 4 9 5" xfId="24778" xr:uid="{B1BDFE2D-9787-4652-9178-9A1544AD96FC}"/>
    <cellStyle name="40% - Ênfase2 40" xfId="1721" xr:uid="{6896555A-08FC-4B5F-9638-FE08B78BC9F0}"/>
    <cellStyle name="40% - Ênfase2 40 2" xfId="1722" xr:uid="{D8B6C05F-4A25-403D-AF7C-5DB1E4FDA4AD}"/>
    <cellStyle name="40% - Ênfase2 41" xfId="1723" xr:uid="{286EFA18-030F-4B80-90E8-09A9972BE75A}"/>
    <cellStyle name="40% - Ênfase2 41 2" xfId="1724" xr:uid="{4B575FFF-5D10-4AD3-8C8F-E920E5968F1F}"/>
    <cellStyle name="40% - Ênfase2 42" xfId="1725" xr:uid="{B1DBC823-CF63-4E3D-88EA-1AF46839C9F0}"/>
    <cellStyle name="40% - Ênfase2 42 2" xfId="1726" xr:uid="{76531A2B-8DF6-4E3E-BAD1-6D1D7D14BA46}"/>
    <cellStyle name="40% - Ênfase2 43" xfId="1727" xr:uid="{B3F0C5F5-A228-4D6D-980F-B17FDF39F44D}"/>
    <cellStyle name="40% - Ênfase2 43 2" xfId="1728" xr:uid="{7EBC71B6-E1A2-4227-BD39-2D9607CA98F0}"/>
    <cellStyle name="40% - Ênfase2 44" xfId="1729" xr:uid="{C4A4B43C-3F5E-426B-BC52-080E0B6265B2}"/>
    <cellStyle name="40% - Ênfase2 44 2" xfId="1730" xr:uid="{3F8A85E5-CE95-4CA7-860E-531C89A20141}"/>
    <cellStyle name="40% - Ênfase2 44 3" xfId="24779" xr:uid="{693D40E7-F772-470C-A243-7C4895C0B99D}"/>
    <cellStyle name="40% - Ênfase2 44 4" xfId="24780" xr:uid="{35348A0C-8880-42B3-9B17-46B0B6AA2DA4}"/>
    <cellStyle name="40% - Ênfase2 45" xfId="1731" xr:uid="{6FA8C1B4-4551-40BE-A6B4-D2BC1E0E8955}"/>
    <cellStyle name="40% - Ênfase2 45 2" xfId="1732" xr:uid="{D75ADF58-BBD6-4E33-8801-E283BEADA84A}"/>
    <cellStyle name="40% - Ênfase2 46" xfId="1733" xr:uid="{3C79B01A-3E84-476A-A630-D9C2F341FE77}"/>
    <cellStyle name="40% - Ênfase2 46 2" xfId="1734" xr:uid="{07F291E0-673C-41B7-B3A7-BB7001A20AC5}"/>
    <cellStyle name="40% - Ênfase2 47" xfId="1735" xr:uid="{EFF98920-43D3-4C31-9810-55D864F0F1E3}"/>
    <cellStyle name="40% - Ênfase2 47 2" xfId="1736" xr:uid="{A68AE356-05E9-4088-A359-BEFA90409593}"/>
    <cellStyle name="40% - Ênfase2 48" xfId="1737" xr:uid="{C2357765-8291-4F5C-A9FE-01E509E1CBBD}"/>
    <cellStyle name="40% - Ênfase2 48 2" xfId="1738" xr:uid="{9545DA55-A426-4110-8FBB-F451C68054B7}"/>
    <cellStyle name="40% - Ênfase2 49" xfId="1739" xr:uid="{D2186DE0-1718-42BF-8D8C-5CCF167CE227}"/>
    <cellStyle name="40% - Ênfase2 49 2" xfId="1740" xr:uid="{58249EE1-F270-46DA-B94F-76A13AE91309}"/>
    <cellStyle name="40% - Ênfase2 5" xfId="1741" xr:uid="{B9532FE5-7351-4C52-92F3-1A284A4ACC65}"/>
    <cellStyle name="40% - Ênfase2 5 10" xfId="24781" xr:uid="{86C6E424-11C4-4733-A058-3A5DAB50B6F7}"/>
    <cellStyle name="40% - Ênfase2 5 10 2" xfId="24782" xr:uid="{CAD240FD-9538-47C6-9A46-731FF77D83E8}"/>
    <cellStyle name="40% - Ênfase2 5 10 2 2" xfId="24783" xr:uid="{7E817767-8EA5-4237-BC90-2C2184B05DDF}"/>
    <cellStyle name="40% - Ênfase2 5 10 2 3" xfId="24784" xr:uid="{36938B61-1EAB-4D9F-9702-4A53174D8733}"/>
    <cellStyle name="40% - Ênfase2 5 10 2 4" xfId="24785" xr:uid="{09D9B66E-ED86-477E-8779-76D1EE87BC09}"/>
    <cellStyle name="40% - Ênfase2 5 10 3" xfId="24786" xr:uid="{709B97C9-D32D-46AF-A5A7-175711FF0BA7}"/>
    <cellStyle name="40% - Ênfase2 5 10 4" xfId="24787" xr:uid="{03ED619E-6227-40CC-A9CA-718002B73B51}"/>
    <cellStyle name="40% - Ênfase2 5 10 5" xfId="24788" xr:uid="{0E1F91C3-5CD8-4F66-9C80-4686987ED385}"/>
    <cellStyle name="40% - Ênfase2 5 11" xfId="24789" xr:uid="{B0BAFCF4-1545-42A0-8B7A-E9E7A3521651}"/>
    <cellStyle name="40% - Ênfase2 5 11 2" xfId="24790" xr:uid="{3E9D5B95-A47F-4DAB-8D40-4B4E54304B32}"/>
    <cellStyle name="40% - Ênfase2 5 11 2 2" xfId="24791" xr:uid="{EDBC4941-8529-4D73-B65D-E3B98AEB9EF5}"/>
    <cellStyle name="40% - Ênfase2 5 11 2 3" xfId="24792" xr:uid="{80097E0B-1A91-43D0-B493-501B0FB75EC4}"/>
    <cellStyle name="40% - Ênfase2 5 11 2 4" xfId="24793" xr:uid="{8004C2F2-00AB-4BAA-ABB0-E2A7A8201A41}"/>
    <cellStyle name="40% - Ênfase2 5 11 3" xfId="24794" xr:uid="{97262E46-6217-45A0-9168-83ACEC189DBE}"/>
    <cellStyle name="40% - Ênfase2 5 11 4" xfId="24795" xr:uid="{D577AC2D-948E-4889-8A02-970906116945}"/>
    <cellStyle name="40% - Ênfase2 5 11 5" xfId="24796" xr:uid="{39473AD6-B614-488B-875B-77554CF8647D}"/>
    <cellStyle name="40% - Ênfase2 5 12" xfId="24797" xr:uid="{B27F51C3-23A9-4E02-9AAC-F41D01900876}"/>
    <cellStyle name="40% - Ênfase2 5 12 2" xfId="24798" xr:uid="{3C85EA3F-A1EB-4405-A04D-3FA76F9A703E}"/>
    <cellStyle name="40% - Ênfase2 5 12 3" xfId="24799" xr:uid="{0ED2001A-18C9-4B4A-A40A-07EA7B5E35FB}"/>
    <cellStyle name="40% - Ênfase2 5 12 4" xfId="24800" xr:uid="{4D64D2E4-BC4C-446E-9FEB-CF72545E3A48}"/>
    <cellStyle name="40% - Ênfase2 5 13" xfId="24801" xr:uid="{26D93170-C32D-426E-BEEB-6FCAA002FD62}"/>
    <cellStyle name="40% - Ênfase2 5 14" xfId="24802" xr:uid="{50C96044-2B0B-4B88-8D72-446D514CDDC4}"/>
    <cellStyle name="40% - Ênfase2 5 15" xfId="24803" xr:uid="{8CDC1DDA-46B4-420D-8538-F1F5034DABDB}"/>
    <cellStyle name="40% - Ênfase2 5 2" xfId="1742" xr:uid="{90203A6D-2343-4B81-8BC9-EB620020419C}"/>
    <cellStyle name="40% - Ênfase2 5 2 2" xfId="1743" xr:uid="{EAB142D5-DF0E-4E08-94BB-26DDB8506E67}"/>
    <cellStyle name="40% - Ênfase2 5 2 2 2" xfId="24804" xr:uid="{F5B4087F-903E-4454-A984-856BC5E47471}"/>
    <cellStyle name="40% - Ênfase2 5 2 2 3" xfId="24805" xr:uid="{2CE8272A-B115-47DE-AEFE-A0423A89BA89}"/>
    <cellStyle name="40% - Ênfase2 5 2 2 4" xfId="24806" xr:uid="{0EC576C9-C86B-4151-BEA3-D908889F89EA}"/>
    <cellStyle name="40% - Ênfase2 5 2 3" xfId="24807" xr:uid="{9AFE96E0-FBB3-43F1-BE17-542862A443DD}"/>
    <cellStyle name="40% - Ênfase2 5 2 4" xfId="24808" xr:uid="{D458E870-A12B-4412-865A-2DEFC4BE2F77}"/>
    <cellStyle name="40% - Ênfase2 5 2 5" xfId="24809" xr:uid="{BA53B1CE-4172-4C4A-87BE-B23E6C4742B9}"/>
    <cellStyle name="40% - Ênfase2 5 3" xfId="1744" xr:uid="{3DDDA771-10BE-40CA-A8F5-82A138AF2217}"/>
    <cellStyle name="40% - Ênfase2 5 3 2" xfId="1745" xr:uid="{E634B512-01B7-42D9-905D-A724AA7C4839}"/>
    <cellStyle name="40% - Ênfase2 5 3 2 2" xfId="24810" xr:uid="{126CDACC-2720-4D68-88FA-5332F0227025}"/>
    <cellStyle name="40% - Ênfase2 5 3 2 3" xfId="24811" xr:uid="{D9638896-9A32-4E8B-9813-F9F3D0A7F7A3}"/>
    <cellStyle name="40% - Ênfase2 5 3 2 4" xfId="24812" xr:uid="{27DFFB0A-63FC-469C-865E-049B0A2C60C8}"/>
    <cellStyle name="40% - Ênfase2 5 3 3" xfId="24813" xr:uid="{DF57BA42-6AA6-4E50-998F-8AD35F05B492}"/>
    <cellStyle name="40% - Ênfase2 5 3 4" xfId="24814" xr:uid="{886CAE37-DB2D-48B9-9829-BF988CE5B7A3}"/>
    <cellStyle name="40% - Ênfase2 5 3 5" xfId="24815" xr:uid="{40783E63-8187-4672-90D5-74B0AB48B44B}"/>
    <cellStyle name="40% - Ênfase2 5 4" xfId="1746" xr:uid="{BEE11C92-D886-47C6-B347-90CFF472EB0E}"/>
    <cellStyle name="40% - Ênfase2 5 4 2" xfId="1747" xr:uid="{7A731C75-A882-4D83-A91C-3F1945639869}"/>
    <cellStyle name="40% - Ênfase2 5 4 2 2" xfId="24816" xr:uid="{588B6F15-48AA-4A68-8F38-7088BBACCD16}"/>
    <cellStyle name="40% - Ênfase2 5 4 2 3" xfId="24817" xr:uid="{66A95936-F3EA-430C-A08D-1C10CCC306DA}"/>
    <cellStyle name="40% - Ênfase2 5 4 2 4" xfId="24818" xr:uid="{2DEEB7F9-3853-40DA-A5E1-3036963184E6}"/>
    <cellStyle name="40% - Ênfase2 5 4 3" xfId="24819" xr:uid="{E3415528-579B-4531-B2F1-14B059933CEE}"/>
    <cellStyle name="40% - Ênfase2 5 4 4" xfId="24820" xr:uid="{7F037A3A-ED6A-4438-A3D7-44B8E31B9DEF}"/>
    <cellStyle name="40% - Ênfase2 5 4 5" xfId="24821" xr:uid="{E76411FC-B523-4674-A941-A0130EAEB6DA}"/>
    <cellStyle name="40% - Ênfase2 5 5" xfId="1748" xr:uid="{CB654F51-7BD5-40B5-830C-259D86EE19C9}"/>
    <cellStyle name="40% - Ênfase2 5 5 2" xfId="1749" xr:uid="{25EA5E3A-1677-4D24-BDBE-44E675587E6B}"/>
    <cellStyle name="40% - Ênfase2 5 5 2 2" xfId="24822" xr:uid="{EF137087-2B0C-4CB1-A48F-FDCF30120C03}"/>
    <cellStyle name="40% - Ênfase2 5 5 2 3" xfId="24823" xr:uid="{4941F078-7243-4890-B412-5989B0D4D922}"/>
    <cellStyle name="40% - Ênfase2 5 5 2 4" xfId="24824" xr:uid="{30651437-6750-4BEC-81D2-3D1FB597775B}"/>
    <cellStyle name="40% - Ênfase2 5 5 3" xfId="24825" xr:uid="{6C2375DF-1A24-4580-8037-6CC9C84F10DD}"/>
    <cellStyle name="40% - Ênfase2 5 5 4" xfId="24826" xr:uid="{2B2E1C6C-9BA7-4AB7-A9DC-9AD646664923}"/>
    <cellStyle name="40% - Ênfase2 5 5 5" xfId="24827" xr:uid="{963259F9-9226-423C-BB10-7B69CB2FF8E7}"/>
    <cellStyle name="40% - Ênfase2 5 6" xfId="1750" xr:uid="{B5BB0DAB-AF13-4241-A7D6-E9C53313C35A}"/>
    <cellStyle name="40% - Ênfase2 5 6 2" xfId="1751" xr:uid="{1EEFD618-2D4F-4AFC-964A-92AEEB1C6A83}"/>
    <cellStyle name="40% - Ênfase2 5 6 2 2" xfId="24828" xr:uid="{AC0232E1-0113-4AB6-BBFF-9AFA8CC880B3}"/>
    <cellStyle name="40% - Ênfase2 5 6 2 3" xfId="24829" xr:uid="{C823B75C-D115-4CF4-A25E-551EB974012D}"/>
    <cellStyle name="40% - Ênfase2 5 6 2 4" xfId="24830" xr:uid="{7AF4B88B-B88E-4788-A9EF-5FE2B96CAC2F}"/>
    <cellStyle name="40% - Ênfase2 5 6 3" xfId="24831" xr:uid="{C2B41E47-3BBE-4D2F-A7C4-486A3A3AA45C}"/>
    <cellStyle name="40% - Ênfase2 5 6 4" xfId="24832" xr:uid="{1B413C0A-8851-4462-826F-022A3FB17D04}"/>
    <cellStyle name="40% - Ênfase2 5 6 5" xfId="24833" xr:uid="{4326205B-FE3C-4B74-AB32-5E23FF9B2697}"/>
    <cellStyle name="40% - Ênfase2 5 7" xfId="1752" xr:uid="{C3E9C125-8009-4D8A-8A39-3AB4286D7775}"/>
    <cellStyle name="40% - Ênfase2 5 7 2" xfId="24834" xr:uid="{9618C03E-38EA-4ECD-ABFF-1C5050E548CF}"/>
    <cellStyle name="40% - Ênfase2 5 7 2 2" xfId="24835" xr:uid="{424DD358-EA5B-4521-9C5F-B5A6371FB0B9}"/>
    <cellStyle name="40% - Ênfase2 5 7 2 3" xfId="24836" xr:uid="{41670755-6449-4552-8FDD-C8E3CBCDBBAF}"/>
    <cellStyle name="40% - Ênfase2 5 7 2 4" xfId="24837" xr:uid="{65397BFC-B38D-4D76-90F2-A5660FB0640D}"/>
    <cellStyle name="40% - Ênfase2 5 7 3" xfId="24838" xr:uid="{0E1A4A4C-538B-49E2-B1E3-5AA4EE621E3B}"/>
    <cellStyle name="40% - Ênfase2 5 7 4" xfId="24839" xr:uid="{BA4AA041-8E1F-4CA3-8EFB-F0C448568E1B}"/>
    <cellStyle name="40% - Ênfase2 5 7 5" xfId="24840" xr:uid="{3A63067B-1889-4ECE-A5B4-242EBBB0E900}"/>
    <cellStyle name="40% - Ênfase2 5 8" xfId="24841" xr:uid="{2DA8281C-7CF8-4F0A-9CE3-530224B00E5E}"/>
    <cellStyle name="40% - Ênfase2 5 8 2" xfId="24842" xr:uid="{5AD0B4DD-4F9B-4E2C-9B89-8F8347AABA07}"/>
    <cellStyle name="40% - Ênfase2 5 8 2 2" xfId="24843" xr:uid="{CF40209E-AB55-4CDF-B88A-AB4F424F34FA}"/>
    <cellStyle name="40% - Ênfase2 5 8 2 3" xfId="24844" xr:uid="{A54A99C3-CA88-47C0-938E-BC2404E52DCC}"/>
    <cellStyle name="40% - Ênfase2 5 8 2 4" xfId="24845" xr:uid="{05A23C93-14FE-4755-A113-CCEAF99BDD0A}"/>
    <cellStyle name="40% - Ênfase2 5 8 3" xfId="24846" xr:uid="{60846A6A-861C-4D75-A8A8-9714A4C636A5}"/>
    <cellStyle name="40% - Ênfase2 5 8 4" xfId="24847" xr:uid="{E9F3880A-0DF7-4E65-8A39-BAFF0BE30246}"/>
    <cellStyle name="40% - Ênfase2 5 8 5" xfId="24848" xr:uid="{BDCB7591-4AD2-460C-A0E2-0E4AC2CBF374}"/>
    <cellStyle name="40% - Ênfase2 5 9" xfId="24849" xr:uid="{758E5ACD-3F69-4C12-BD61-8CAB6E0B620F}"/>
    <cellStyle name="40% - Ênfase2 5 9 2" xfId="24850" xr:uid="{016701F9-145F-48DD-BA74-BD313C12B49C}"/>
    <cellStyle name="40% - Ênfase2 5 9 2 2" xfId="24851" xr:uid="{2930FC7E-96FF-4359-885C-B192B3B7CC16}"/>
    <cellStyle name="40% - Ênfase2 5 9 2 3" xfId="24852" xr:uid="{B65473EF-285B-4503-B601-5F6F5AC64B93}"/>
    <cellStyle name="40% - Ênfase2 5 9 2 4" xfId="24853" xr:uid="{B2B8850B-D23E-4265-9253-69434E28C197}"/>
    <cellStyle name="40% - Ênfase2 5 9 3" xfId="24854" xr:uid="{4D671492-37DA-44A8-B32F-3B8E8F5CDB8B}"/>
    <cellStyle name="40% - Ênfase2 5 9 4" xfId="24855" xr:uid="{5982F7C0-83E4-4DF0-9364-FE8ACE585275}"/>
    <cellStyle name="40% - Ênfase2 5 9 5" xfId="24856" xr:uid="{5528DFFE-3754-40B6-9D35-E11F374FD487}"/>
    <cellStyle name="40% - Ênfase2 50" xfId="1753" xr:uid="{8623DC9E-89EB-49B5-96CB-4449EF373758}"/>
    <cellStyle name="40% - Ênfase2 50 2" xfId="1754" xr:uid="{E2EBF7F4-9A4A-4B6C-A0D5-407D25C6981B}"/>
    <cellStyle name="40% - Ênfase2 51" xfId="1755" xr:uid="{E7E9B5A4-AC8A-4B48-942F-16C0B45B1FB1}"/>
    <cellStyle name="40% - Ênfase2 51 2" xfId="1756" xr:uid="{90CF7488-2D1E-4768-B094-0CF4CC65CE47}"/>
    <cellStyle name="40% - Ênfase2 52" xfId="1757" xr:uid="{8E64023A-29D8-431D-A207-FC1A90BDE8FF}"/>
    <cellStyle name="40% - Ênfase2 52 2" xfId="1758" xr:uid="{52513831-988D-4D1A-BBD5-E0ADF5F234E0}"/>
    <cellStyle name="40% - Ênfase2 53" xfId="1759" xr:uid="{9320E6D6-A5CF-420B-B837-EC8F0FCC1B3B}"/>
    <cellStyle name="40% - Ênfase2 53 2" xfId="1760" xr:uid="{4EC74F0D-4305-4E87-B176-212B10653324}"/>
    <cellStyle name="40% - Ênfase2 54" xfId="1761" xr:uid="{A38A3F1E-323C-44B7-A25C-9F2E807E8BF7}"/>
    <cellStyle name="40% - Ênfase2 54 2" xfId="1762" xr:uid="{AB2B114F-E009-49F9-9E4B-8496EDB0B722}"/>
    <cellStyle name="40% - Ênfase2 55" xfId="1763" xr:uid="{37638AA6-D043-45F7-ACFB-D0C56495D1B7}"/>
    <cellStyle name="40% - Ênfase2 55 2" xfId="1764" xr:uid="{30E26064-C540-4A94-AC55-B98440B1DEEB}"/>
    <cellStyle name="40% - Ênfase2 56" xfId="1765" xr:uid="{97C8C04C-B0B7-4D1F-9667-EB6A594F0A27}"/>
    <cellStyle name="40% - Ênfase2 56 2" xfId="1766" xr:uid="{F02C65B6-F32C-43E6-8B4A-0564BA969698}"/>
    <cellStyle name="40% - Ênfase2 57" xfId="1767" xr:uid="{985D8039-F295-42FB-80CF-AE0D982EC033}"/>
    <cellStyle name="40% - Ênfase2 57 2" xfId="1768" xr:uid="{0E98A86C-EBDE-4194-868B-87B744FEE0A9}"/>
    <cellStyle name="40% - Ênfase2 58" xfId="1769" xr:uid="{22E7732F-0709-41B9-8A32-D5CEB4BE648A}"/>
    <cellStyle name="40% - Ênfase2 58 2" xfId="1770" xr:uid="{78ED675A-19DC-4C2B-B7C4-7927431B1CA3}"/>
    <cellStyle name="40% - Ênfase2 59" xfId="1771" xr:uid="{BF65EE4E-88C3-4CDB-BB67-51C0A34ECE8F}"/>
    <cellStyle name="40% - Ênfase2 59 2" xfId="1772" xr:uid="{C5E5A3B0-1863-4A18-8C79-9B6CE154831D}"/>
    <cellStyle name="40% - Ênfase2 6" xfId="1773" xr:uid="{182253A2-883B-4531-9D91-203475FDAE02}"/>
    <cellStyle name="40% - Ênfase2 6 10" xfId="24857" xr:uid="{C4385668-54E0-4F4C-B7AE-B11AEEF4DA85}"/>
    <cellStyle name="40% - Ênfase2 6 10 2" xfId="24858" xr:uid="{F02005A6-2D1D-4A57-B822-D6D9025CA6E8}"/>
    <cellStyle name="40% - Ênfase2 6 10 2 2" xfId="24859" xr:uid="{E3D3F709-4443-4755-AA87-4F0C762434FD}"/>
    <cellStyle name="40% - Ênfase2 6 10 2 3" xfId="24860" xr:uid="{52C71495-CFBB-4834-B118-D65DFC1669E2}"/>
    <cellStyle name="40% - Ênfase2 6 10 2 4" xfId="24861" xr:uid="{9293E708-18F4-446B-80E1-FE508B8EA887}"/>
    <cellStyle name="40% - Ênfase2 6 10 3" xfId="24862" xr:uid="{75DC79A7-4A3F-4A2B-B032-374B175945E5}"/>
    <cellStyle name="40% - Ênfase2 6 10 4" xfId="24863" xr:uid="{3188C288-5512-4097-BA76-D0FC539951C3}"/>
    <cellStyle name="40% - Ênfase2 6 10 5" xfId="24864" xr:uid="{BDDC76E2-A0F2-41D3-B53A-B9589977C221}"/>
    <cellStyle name="40% - Ênfase2 6 11" xfId="24865" xr:uid="{E3114626-D101-4787-8F64-7F7CC6BC212F}"/>
    <cellStyle name="40% - Ênfase2 6 11 2" xfId="24866" xr:uid="{8CFD33E2-8BBC-4DC0-932A-A7CEB203EC7E}"/>
    <cellStyle name="40% - Ênfase2 6 11 2 2" xfId="24867" xr:uid="{06A7EF04-A21D-4705-9C73-B8BBD166D224}"/>
    <cellStyle name="40% - Ênfase2 6 11 2 3" xfId="24868" xr:uid="{973E0E46-C196-4990-B7AE-DB0DB8E36B14}"/>
    <cellStyle name="40% - Ênfase2 6 11 2 4" xfId="24869" xr:uid="{087A75BD-E066-4909-B283-17DB59BB05C9}"/>
    <cellStyle name="40% - Ênfase2 6 11 3" xfId="24870" xr:uid="{5861C792-4995-47F6-A433-30C3B0A161A4}"/>
    <cellStyle name="40% - Ênfase2 6 11 4" xfId="24871" xr:uid="{B7CF2C20-04A9-429B-A208-6C0237B4B87E}"/>
    <cellStyle name="40% - Ênfase2 6 11 5" xfId="24872" xr:uid="{46293417-3D46-43DE-847C-F2704FC0E588}"/>
    <cellStyle name="40% - Ênfase2 6 12" xfId="24873" xr:uid="{63FB3A5D-A564-419C-9367-63C7A6C9B7F4}"/>
    <cellStyle name="40% - Ênfase2 6 12 2" xfId="24874" xr:uid="{982FD0EC-26B9-4761-8E6E-5B508BDB63CD}"/>
    <cellStyle name="40% - Ênfase2 6 12 3" xfId="24875" xr:uid="{AE994F38-5699-4F31-84F4-E33C20EB45A0}"/>
    <cellStyle name="40% - Ênfase2 6 12 4" xfId="24876" xr:uid="{8C8A1354-D208-4099-84F1-1FA6978A656D}"/>
    <cellStyle name="40% - Ênfase2 6 13" xfId="24877" xr:uid="{4668092F-A748-427E-A97C-264F0BD63DA4}"/>
    <cellStyle name="40% - Ênfase2 6 14" xfId="24878" xr:uid="{0C6BE3F7-37AE-4C22-988C-7293B4DD4006}"/>
    <cellStyle name="40% - Ênfase2 6 15" xfId="24879" xr:uid="{D80D568B-1D04-455F-8507-42E6DB988B84}"/>
    <cellStyle name="40% - Ênfase2 6 2" xfId="1774" xr:uid="{6CA592D2-1C9D-481A-9DE4-04217CEB4309}"/>
    <cellStyle name="40% - Ênfase2 6 2 2" xfId="1775" xr:uid="{5E6D6AD1-4784-4FDB-9B2F-1120FD387D9D}"/>
    <cellStyle name="40% - Ênfase2 6 2 2 2" xfId="24880" xr:uid="{5CD28C85-179B-4ABC-9525-545D0A217519}"/>
    <cellStyle name="40% - Ênfase2 6 2 2 3" xfId="24881" xr:uid="{9DB87B5F-970A-46BA-B9DA-3256DB0ECDB5}"/>
    <cellStyle name="40% - Ênfase2 6 2 2 4" xfId="24882" xr:uid="{FA6AAF3D-60F2-4BC6-AE85-79C3E722683E}"/>
    <cellStyle name="40% - Ênfase2 6 2 3" xfId="24883" xr:uid="{1B32CA5F-7CD1-46CC-8D61-6E0EBCD2642B}"/>
    <cellStyle name="40% - Ênfase2 6 2 4" xfId="24884" xr:uid="{B978A291-71C9-4374-8E38-ECC499572982}"/>
    <cellStyle name="40% - Ênfase2 6 2 5" xfId="24885" xr:uid="{A48576FC-3CFF-4CB4-9016-77C25A4D4D9F}"/>
    <cellStyle name="40% - Ênfase2 6 3" xfId="1776" xr:uid="{921A54DC-0744-4DB0-A426-E003724A334F}"/>
    <cellStyle name="40% - Ênfase2 6 3 2" xfId="1777" xr:uid="{4A635328-E5F9-4A28-BFB9-3FC0DEBEB731}"/>
    <cellStyle name="40% - Ênfase2 6 3 2 2" xfId="24886" xr:uid="{111D81AA-98A0-45B5-9BA9-A50B0B009766}"/>
    <cellStyle name="40% - Ênfase2 6 3 2 3" xfId="24887" xr:uid="{ED207B3F-280C-42BF-8AAC-E6850CEF5998}"/>
    <cellStyle name="40% - Ênfase2 6 3 2 4" xfId="24888" xr:uid="{5945C6FE-9268-44EE-BF26-50CAF21EDD12}"/>
    <cellStyle name="40% - Ênfase2 6 3 3" xfId="24889" xr:uid="{12E24479-61DD-4550-8841-808A29AC837B}"/>
    <cellStyle name="40% - Ênfase2 6 3 4" xfId="24890" xr:uid="{69BF3AF6-C03F-4227-AE1F-AFEA9D7D94D0}"/>
    <cellStyle name="40% - Ênfase2 6 3 5" xfId="24891" xr:uid="{90F0E50D-4AFA-4C1B-B45D-F08949936456}"/>
    <cellStyle name="40% - Ênfase2 6 4" xfId="1778" xr:uid="{E7E9A400-F4A9-4F7C-87B9-991B6C57B620}"/>
    <cellStyle name="40% - Ênfase2 6 4 2" xfId="1779" xr:uid="{33AEA251-49AF-4F6F-B9D6-626CF6A868FF}"/>
    <cellStyle name="40% - Ênfase2 6 4 2 2" xfId="24892" xr:uid="{3F9ABA74-A66A-4BED-94D6-4B4782DA2F9E}"/>
    <cellStyle name="40% - Ênfase2 6 4 2 3" xfId="24893" xr:uid="{CBB338D6-579B-4FDD-A54E-D487EC12F592}"/>
    <cellStyle name="40% - Ênfase2 6 4 2 4" xfId="24894" xr:uid="{D5CED73B-0A02-4816-8478-62301C95187A}"/>
    <cellStyle name="40% - Ênfase2 6 4 3" xfId="24895" xr:uid="{8AF66E2D-FCD1-45FA-9EBF-B38159BC0A24}"/>
    <cellStyle name="40% - Ênfase2 6 4 4" xfId="24896" xr:uid="{49DE76D9-AF3B-4D4D-86AE-A35E31090413}"/>
    <cellStyle name="40% - Ênfase2 6 4 5" xfId="24897" xr:uid="{BB59FE31-F44B-4702-A8D5-2DCE796DF6F4}"/>
    <cellStyle name="40% - Ênfase2 6 5" xfId="1780" xr:uid="{95ED7A43-DA03-4A0C-B23C-1D0885CDCBEC}"/>
    <cellStyle name="40% - Ênfase2 6 5 2" xfId="1781" xr:uid="{A3C14194-8996-4CF9-BF5E-2F3577FD94AC}"/>
    <cellStyle name="40% - Ênfase2 6 5 2 2" xfId="24898" xr:uid="{EE0EF908-F2BE-4E01-AB93-CF058130A63C}"/>
    <cellStyle name="40% - Ênfase2 6 5 2 3" xfId="24899" xr:uid="{7879CD0C-80F0-4A7A-B985-5DA607CA3575}"/>
    <cellStyle name="40% - Ênfase2 6 5 2 4" xfId="24900" xr:uid="{AD8487C6-BF5F-415A-B9A3-BDA5D218A20A}"/>
    <cellStyle name="40% - Ênfase2 6 5 3" xfId="24901" xr:uid="{68F0F6BC-BA86-4773-B102-AADEDB596017}"/>
    <cellStyle name="40% - Ênfase2 6 5 4" xfId="24902" xr:uid="{9A3024B9-25C1-46AD-8A9F-58960A0FD658}"/>
    <cellStyle name="40% - Ênfase2 6 5 5" xfId="24903" xr:uid="{7F6E1A62-5324-4A5B-953D-A1FF39601742}"/>
    <cellStyle name="40% - Ênfase2 6 6" xfId="1782" xr:uid="{EA16DC96-4868-4C60-80E8-0762BCFF072B}"/>
    <cellStyle name="40% - Ênfase2 6 6 2" xfId="1783" xr:uid="{61E6488F-2576-4A9F-B2D8-53A325A1F789}"/>
    <cellStyle name="40% - Ênfase2 6 6 2 2" xfId="24904" xr:uid="{F319BCD8-77D2-422B-927F-A6F35C0A2A7C}"/>
    <cellStyle name="40% - Ênfase2 6 6 2 3" xfId="24905" xr:uid="{2241653A-AA7B-4718-9C56-256261E30789}"/>
    <cellStyle name="40% - Ênfase2 6 6 2 4" xfId="24906" xr:uid="{407CE1F9-CD62-47CF-BA1F-B67D27650549}"/>
    <cellStyle name="40% - Ênfase2 6 6 3" xfId="24907" xr:uid="{BD69B16D-62AF-4B4F-8B53-C47CA5273961}"/>
    <cellStyle name="40% - Ênfase2 6 6 4" xfId="24908" xr:uid="{9FDF240D-BBB1-4EC2-8F99-4353C0BDED9C}"/>
    <cellStyle name="40% - Ênfase2 6 6 5" xfId="24909" xr:uid="{5C98A738-E753-4E23-9FD6-57F3E35E2DAC}"/>
    <cellStyle name="40% - Ênfase2 6 7" xfId="1784" xr:uid="{3C1C242D-9473-4133-B50A-E641EC6910DF}"/>
    <cellStyle name="40% - Ênfase2 6 7 2" xfId="24910" xr:uid="{4A41DF2B-0078-4F36-A83E-F449BD4DFBB7}"/>
    <cellStyle name="40% - Ênfase2 6 7 2 2" xfId="24911" xr:uid="{8C735D29-D4D8-411B-9391-20FC6E388B83}"/>
    <cellStyle name="40% - Ênfase2 6 7 2 3" xfId="24912" xr:uid="{3440DBEA-C1BC-47BF-B6A6-58C7DF63155F}"/>
    <cellStyle name="40% - Ênfase2 6 7 2 4" xfId="24913" xr:uid="{B48AC8AC-2C21-4C97-A160-FD43BF97F067}"/>
    <cellStyle name="40% - Ênfase2 6 7 3" xfId="24914" xr:uid="{280CDD3F-F1F5-44D6-9B71-0CE8DD53DE69}"/>
    <cellStyle name="40% - Ênfase2 6 7 4" xfId="24915" xr:uid="{5B8C4AE9-0AA4-43CA-BBAA-9FE1B6EDDFB1}"/>
    <cellStyle name="40% - Ênfase2 6 7 5" xfId="24916" xr:uid="{3AC598DF-0FE3-474A-B70C-DE0C4E1378DC}"/>
    <cellStyle name="40% - Ênfase2 6 8" xfId="24917" xr:uid="{C4123155-CBC8-4DBA-A52E-11CC96BF4C9A}"/>
    <cellStyle name="40% - Ênfase2 6 8 2" xfId="24918" xr:uid="{D29CD6D2-F07D-47E1-835E-F0FB9A159EDC}"/>
    <cellStyle name="40% - Ênfase2 6 8 2 2" xfId="24919" xr:uid="{9C6F0E04-071C-4528-8434-5E8D319EB49B}"/>
    <cellStyle name="40% - Ênfase2 6 8 2 3" xfId="24920" xr:uid="{5E3143E0-5942-4CFF-BDDD-2B09C875C453}"/>
    <cellStyle name="40% - Ênfase2 6 8 2 4" xfId="24921" xr:uid="{962B1686-CB0E-452D-9997-70AC40093E54}"/>
    <cellStyle name="40% - Ênfase2 6 8 3" xfId="24922" xr:uid="{E8B13FAE-9F3A-4864-A81C-19FE62E244A0}"/>
    <cellStyle name="40% - Ênfase2 6 8 4" xfId="24923" xr:uid="{81EB5A2E-B04E-44EC-9233-CF069B7CB230}"/>
    <cellStyle name="40% - Ênfase2 6 8 5" xfId="24924" xr:uid="{9831D73F-95EC-4325-B6E4-E376DFCC3D69}"/>
    <cellStyle name="40% - Ênfase2 6 9" xfId="24925" xr:uid="{08D5A9BA-88FB-4FEA-B7D3-43B42F7E8959}"/>
    <cellStyle name="40% - Ênfase2 6 9 2" xfId="24926" xr:uid="{1F106A0A-ECF0-49CC-AA1E-15206A77801C}"/>
    <cellStyle name="40% - Ênfase2 6 9 2 2" xfId="24927" xr:uid="{B2174CCF-3BAE-4D27-9CFC-30368139FC9F}"/>
    <cellStyle name="40% - Ênfase2 6 9 2 3" xfId="24928" xr:uid="{B2C4E4A1-414C-41DA-8B30-232DE63B1EA4}"/>
    <cellStyle name="40% - Ênfase2 6 9 2 4" xfId="24929" xr:uid="{A1956494-F9FD-4588-81B8-E0DCC2424BF4}"/>
    <cellStyle name="40% - Ênfase2 6 9 3" xfId="24930" xr:uid="{B194F686-5635-4E3E-9341-D69CBCC9AAFF}"/>
    <cellStyle name="40% - Ênfase2 6 9 4" xfId="24931" xr:uid="{AA9C8CF9-70C3-42CA-8A18-701D54C5348F}"/>
    <cellStyle name="40% - Ênfase2 6 9 5" xfId="24932" xr:uid="{AEBA3F91-E215-4F3A-B1D7-BDD55AD160B0}"/>
    <cellStyle name="40% - Ênfase2 60" xfId="1785" xr:uid="{E3D9050E-6222-4B31-BAA9-42E7D83987BA}"/>
    <cellStyle name="40% - Ênfase2 60 2" xfId="1786" xr:uid="{5C161241-FA63-402A-AE15-8496219E2010}"/>
    <cellStyle name="40% - Ênfase2 61" xfId="1787" xr:uid="{181E5BF2-3A09-4C50-BB52-13BA57EA962A}"/>
    <cellStyle name="40% - Ênfase2 61 2" xfId="1788" xr:uid="{F8524D03-84F7-407C-831A-C860D629A7B1}"/>
    <cellStyle name="40% - Ênfase2 62" xfId="1789" xr:uid="{1EB0D3AA-B403-471E-BEED-E59E6CFAD070}"/>
    <cellStyle name="40% - Ênfase2 62 2" xfId="1790" xr:uid="{BE516717-412A-4874-9262-58EB914B3AF0}"/>
    <cellStyle name="40% - Ênfase2 63" xfId="1791" xr:uid="{34E042D8-9730-4BBD-8107-8B222AD567D1}"/>
    <cellStyle name="40% - Ênfase2 63 2" xfId="1792" xr:uid="{3DA4C518-EB9C-4EEF-B8E2-AD0AFC881E28}"/>
    <cellStyle name="40% - Ênfase2 64" xfId="1793" xr:uid="{F4990594-42C8-4A87-BB90-7B2C4C08BC71}"/>
    <cellStyle name="40% - Ênfase2 65" xfId="24933" xr:uid="{17143A02-3577-4978-8BF4-60B00BAEA6E0}"/>
    <cellStyle name="40% - Ênfase2 66" xfId="24934" xr:uid="{F11532CD-A2EE-4C70-865E-92BA115ED99E}"/>
    <cellStyle name="40% - Ênfase2 67" xfId="24935" xr:uid="{A24BD216-4344-4B27-934E-D46EB18B47E1}"/>
    <cellStyle name="40% - Ênfase2 68" xfId="24936" xr:uid="{E734F527-7221-4D33-9835-63B859240748}"/>
    <cellStyle name="40% - Ênfase2 69" xfId="24937" xr:uid="{2786AEAC-8371-4D1F-B128-2FCE9050498C}"/>
    <cellStyle name="40% - Ênfase2 7" xfId="1794" xr:uid="{982EF308-DD21-4024-A588-367C404B8079}"/>
    <cellStyle name="40% - Ênfase2 7 10" xfId="24938" xr:uid="{DA88A44D-DCDB-41C6-9CAF-09F1B19A16B4}"/>
    <cellStyle name="40% - Ênfase2 7 10 2" xfId="24939" xr:uid="{A074168D-9935-47FF-9425-CBC55928ECF7}"/>
    <cellStyle name="40% - Ênfase2 7 10 2 2" xfId="24940" xr:uid="{BE648614-539D-497B-B57C-DB8C289DD78A}"/>
    <cellStyle name="40% - Ênfase2 7 10 2 3" xfId="24941" xr:uid="{1613E62E-F2CF-4FEC-81BE-82E236AAA9C0}"/>
    <cellStyle name="40% - Ênfase2 7 10 2 4" xfId="24942" xr:uid="{E99CB07C-7EE3-41CC-A082-4AE3C7F8F963}"/>
    <cellStyle name="40% - Ênfase2 7 10 3" xfId="24943" xr:uid="{19C3B72D-6127-4E87-A3D9-EC11680D00F6}"/>
    <cellStyle name="40% - Ênfase2 7 10 4" xfId="24944" xr:uid="{1CE9C1DE-926D-4E16-AF5A-DE91A360DD7B}"/>
    <cellStyle name="40% - Ênfase2 7 10 5" xfId="24945" xr:uid="{1C49A14D-CC81-4477-8DB5-5151C0BAE537}"/>
    <cellStyle name="40% - Ênfase2 7 11" xfId="24946" xr:uid="{F1928F9B-61D0-482D-94D3-96FBAE7845AA}"/>
    <cellStyle name="40% - Ênfase2 7 11 2" xfId="24947" xr:uid="{39EF69B7-4365-4F0B-9843-79A2265C6E0E}"/>
    <cellStyle name="40% - Ênfase2 7 11 2 2" xfId="24948" xr:uid="{65162D61-47A6-4F24-9743-B51B2A693D99}"/>
    <cellStyle name="40% - Ênfase2 7 11 2 3" xfId="24949" xr:uid="{DBBFDD5F-64BD-4695-BA28-1CF76D348B83}"/>
    <cellStyle name="40% - Ênfase2 7 11 2 4" xfId="24950" xr:uid="{2B2931AF-0175-4BF0-9CCF-CAFCF6BFA73E}"/>
    <cellStyle name="40% - Ênfase2 7 11 3" xfId="24951" xr:uid="{F31C3A94-AC59-4915-944C-6C7A267D3D8F}"/>
    <cellStyle name="40% - Ênfase2 7 11 4" xfId="24952" xr:uid="{674D579A-2612-4224-800F-645814316F55}"/>
    <cellStyle name="40% - Ênfase2 7 11 5" xfId="24953" xr:uid="{5956E5A6-83B6-45C8-BFC8-45578E0AEEF0}"/>
    <cellStyle name="40% - Ênfase2 7 12" xfId="24954" xr:uid="{53332045-7566-4C05-B0D6-C0F901DD7031}"/>
    <cellStyle name="40% - Ênfase2 7 12 2" xfId="24955" xr:uid="{08EE3667-F7E6-4C46-A6E0-CE10D326E997}"/>
    <cellStyle name="40% - Ênfase2 7 12 3" xfId="24956" xr:uid="{F701C04F-FE26-49B5-8686-2DAA3007050D}"/>
    <cellStyle name="40% - Ênfase2 7 12 4" xfId="24957" xr:uid="{EAB00293-BD1A-4515-801A-9F6AA772D468}"/>
    <cellStyle name="40% - Ênfase2 7 13" xfId="24958" xr:uid="{06DB7947-5B07-4905-8EA9-1E50F9134905}"/>
    <cellStyle name="40% - Ênfase2 7 14" xfId="24959" xr:uid="{B0CB388B-DAEC-4DF5-9257-8FBFC5921167}"/>
    <cellStyle name="40% - Ênfase2 7 15" xfId="24960" xr:uid="{5D1431CD-C892-4883-97FA-A64D37B179D3}"/>
    <cellStyle name="40% - Ênfase2 7 2" xfId="1795" xr:uid="{DA3009BF-A098-45D8-8433-B7F0A4DBCFBC}"/>
    <cellStyle name="40% - Ênfase2 7 2 2" xfId="1796" xr:uid="{0037BD2A-A923-450E-BA7B-59E3CC5A04B1}"/>
    <cellStyle name="40% - Ênfase2 7 2 2 2" xfId="24961" xr:uid="{DD4FA99F-5F54-42B0-ADA3-1E0CEE690722}"/>
    <cellStyle name="40% - Ênfase2 7 2 2 3" xfId="24962" xr:uid="{ADE139A4-1739-4038-8946-41216DE2406E}"/>
    <cellStyle name="40% - Ênfase2 7 2 2 4" xfId="24963" xr:uid="{A18F4CCD-4E1B-47A6-9871-83FF1B100366}"/>
    <cellStyle name="40% - Ênfase2 7 2 3" xfId="24964" xr:uid="{56D527ED-ADDB-4E8C-8164-45ECF3ED274B}"/>
    <cellStyle name="40% - Ênfase2 7 2 4" xfId="24965" xr:uid="{601C44EC-3BEC-4D7F-9D62-AED09368CF39}"/>
    <cellStyle name="40% - Ênfase2 7 2 5" xfId="24966" xr:uid="{0D193EA7-A907-44F9-8183-0FB39B1E4490}"/>
    <cellStyle name="40% - Ênfase2 7 3" xfId="1797" xr:uid="{93FDA116-F951-4657-8325-7118BC080282}"/>
    <cellStyle name="40% - Ênfase2 7 3 2" xfId="1798" xr:uid="{FBA6A6DB-064F-4C9E-B0F4-52DC15828C23}"/>
    <cellStyle name="40% - Ênfase2 7 3 2 2" xfId="24967" xr:uid="{EA96B908-FCBE-48FF-BD3D-A69F2472447F}"/>
    <cellStyle name="40% - Ênfase2 7 3 2 3" xfId="24968" xr:uid="{E54A7CB3-6BD2-477A-BFE6-3297F8A1A097}"/>
    <cellStyle name="40% - Ênfase2 7 3 2 4" xfId="24969" xr:uid="{6B494540-74C8-42FF-98A1-03061C8C6677}"/>
    <cellStyle name="40% - Ênfase2 7 3 3" xfId="24970" xr:uid="{440541E5-5F79-4495-B09A-F1B635E00223}"/>
    <cellStyle name="40% - Ênfase2 7 3 4" xfId="24971" xr:uid="{3CEBC39E-99E4-4BC1-8E2E-5C7BD771253C}"/>
    <cellStyle name="40% - Ênfase2 7 3 5" xfId="24972" xr:uid="{9D46E3A1-BCFA-4BF7-ACDC-033421D29B30}"/>
    <cellStyle name="40% - Ênfase2 7 4" xfId="1799" xr:uid="{54095AF0-5A55-47DC-903A-0175FC051D83}"/>
    <cellStyle name="40% - Ênfase2 7 4 2" xfId="1800" xr:uid="{1A83ADBF-7593-4643-8471-2E9B7288213C}"/>
    <cellStyle name="40% - Ênfase2 7 4 2 2" xfId="24973" xr:uid="{39C3B4EE-FE79-47BD-8416-4716E5CBCE4F}"/>
    <cellStyle name="40% - Ênfase2 7 4 2 3" xfId="24974" xr:uid="{B125CF70-C522-49CB-8E22-0AC91B7AA829}"/>
    <cellStyle name="40% - Ênfase2 7 4 2 4" xfId="24975" xr:uid="{639D7923-4D11-4FD0-BDC3-062135CD2F48}"/>
    <cellStyle name="40% - Ênfase2 7 4 3" xfId="24976" xr:uid="{89D08581-8434-4723-BD23-E3AD98AEE063}"/>
    <cellStyle name="40% - Ênfase2 7 4 4" xfId="24977" xr:uid="{63624FDE-BF32-4404-9EDA-E64BBEBB478A}"/>
    <cellStyle name="40% - Ênfase2 7 4 5" xfId="24978" xr:uid="{AA57334F-8792-45DF-B649-B09D6038A15A}"/>
    <cellStyle name="40% - Ênfase2 7 5" xfId="1801" xr:uid="{BB958361-AE52-421B-96EE-610EEF0D93DD}"/>
    <cellStyle name="40% - Ênfase2 7 5 2" xfId="1802" xr:uid="{92A4E5BD-0265-4EF2-940D-F967F0698652}"/>
    <cellStyle name="40% - Ênfase2 7 5 2 2" xfId="24979" xr:uid="{8B47ED8F-5D22-4BC8-B04B-E98EC7C8EF27}"/>
    <cellStyle name="40% - Ênfase2 7 5 2 3" xfId="24980" xr:uid="{EDB0035D-9589-4899-A22D-395D50D48F32}"/>
    <cellStyle name="40% - Ênfase2 7 5 2 4" xfId="24981" xr:uid="{B2358647-A8CE-4FBC-A61F-99DCAC209A74}"/>
    <cellStyle name="40% - Ênfase2 7 5 3" xfId="24982" xr:uid="{8E5287E6-F3F1-41CC-B4C0-BFC6DA5E4284}"/>
    <cellStyle name="40% - Ênfase2 7 5 4" xfId="24983" xr:uid="{8D594244-D2D4-4C54-86E2-FB40BA68E8CE}"/>
    <cellStyle name="40% - Ênfase2 7 5 5" xfId="24984" xr:uid="{062CD1E0-3F24-4BAA-A44F-33F7DCF22418}"/>
    <cellStyle name="40% - Ênfase2 7 6" xfId="1803" xr:uid="{BB2D2424-CE48-4371-AB6B-C6449B141EB2}"/>
    <cellStyle name="40% - Ênfase2 7 6 2" xfId="1804" xr:uid="{14918126-C5EB-47EB-9C41-F9999C13B65F}"/>
    <cellStyle name="40% - Ênfase2 7 6 2 2" xfId="24985" xr:uid="{5ECEB47E-90B0-4B8B-A5F5-D3B7133EBD5D}"/>
    <cellStyle name="40% - Ênfase2 7 6 2 3" xfId="24986" xr:uid="{C2B72A52-3607-4732-995E-37019A512D4E}"/>
    <cellStyle name="40% - Ênfase2 7 6 2 4" xfId="24987" xr:uid="{4F5F612A-8F70-404E-AC04-02BB8DFE8F42}"/>
    <cellStyle name="40% - Ênfase2 7 6 3" xfId="24988" xr:uid="{FDD13C0F-C27D-4A8A-ADD5-B49B9F188FAA}"/>
    <cellStyle name="40% - Ênfase2 7 6 4" xfId="24989" xr:uid="{D0B99803-2724-4550-9263-BCDD2A93B282}"/>
    <cellStyle name="40% - Ênfase2 7 6 5" xfId="24990" xr:uid="{25B2AD07-BD8D-4335-805E-DB15863333F8}"/>
    <cellStyle name="40% - Ênfase2 7 7" xfId="1805" xr:uid="{D13BE62D-850E-43C3-9F8B-0C716545557C}"/>
    <cellStyle name="40% - Ênfase2 7 7 2" xfId="24991" xr:uid="{86DECCA6-0CB8-4FF2-A85E-4CB1BF695BA4}"/>
    <cellStyle name="40% - Ênfase2 7 7 2 2" xfId="24992" xr:uid="{0C5934BF-59C7-4EC8-88BB-97F9EC31B04C}"/>
    <cellStyle name="40% - Ênfase2 7 7 2 3" xfId="24993" xr:uid="{F3844916-934C-45DE-8B92-782E10F540DA}"/>
    <cellStyle name="40% - Ênfase2 7 7 2 4" xfId="24994" xr:uid="{8F1806E5-CB89-41B5-954E-81C87947E6F2}"/>
    <cellStyle name="40% - Ênfase2 7 7 3" xfId="24995" xr:uid="{0353E77E-E3CA-41D1-9B39-4A3677EAE46E}"/>
    <cellStyle name="40% - Ênfase2 7 7 4" xfId="24996" xr:uid="{65B23C91-96D9-44FA-BD9C-044CFA0356F4}"/>
    <cellStyle name="40% - Ênfase2 7 7 5" xfId="24997" xr:uid="{68E0D305-D4C9-4276-9D95-A96575C62B67}"/>
    <cellStyle name="40% - Ênfase2 7 8" xfId="24998" xr:uid="{6A24848E-AF0A-4337-A83E-3427ECC5EFC7}"/>
    <cellStyle name="40% - Ênfase2 7 8 2" xfId="24999" xr:uid="{459A9B14-32B7-40D8-A663-69C9AEE0A21C}"/>
    <cellStyle name="40% - Ênfase2 7 8 2 2" xfId="25000" xr:uid="{F2A60C96-030F-4572-B22C-47DEFBF44179}"/>
    <cellStyle name="40% - Ênfase2 7 8 2 3" xfId="25001" xr:uid="{1E289DD6-2B3E-4351-9BD9-33B11D19CBE9}"/>
    <cellStyle name="40% - Ênfase2 7 8 2 4" xfId="25002" xr:uid="{4C1F4EAD-28E0-4722-AD84-4BED7AFD7E84}"/>
    <cellStyle name="40% - Ênfase2 7 8 3" xfId="25003" xr:uid="{B72BE4AF-306C-40C5-ADC2-F19D6322E26D}"/>
    <cellStyle name="40% - Ênfase2 7 8 4" xfId="25004" xr:uid="{2B3E5F1B-A3CB-4CF3-8B26-995CCBA416C4}"/>
    <cellStyle name="40% - Ênfase2 7 8 5" xfId="25005" xr:uid="{C39B5848-F82C-4D3B-857B-F3B7FA7D4E76}"/>
    <cellStyle name="40% - Ênfase2 7 9" xfId="25006" xr:uid="{D1052032-5FF7-45BC-B1E1-FAFA00DC4E07}"/>
    <cellStyle name="40% - Ênfase2 7 9 2" xfId="25007" xr:uid="{AEAA7C51-10C1-4CFB-8D74-7405D8C6D192}"/>
    <cellStyle name="40% - Ênfase2 7 9 2 2" xfId="25008" xr:uid="{F3BD00DA-40AE-416F-ABBE-DE1CC23834E9}"/>
    <cellStyle name="40% - Ênfase2 7 9 2 3" xfId="25009" xr:uid="{F77579B2-3D7C-4445-A5D6-C5151289DB49}"/>
    <cellStyle name="40% - Ênfase2 7 9 2 4" xfId="25010" xr:uid="{2872AD75-71CB-496B-9869-2FC6EECC1742}"/>
    <cellStyle name="40% - Ênfase2 7 9 3" xfId="25011" xr:uid="{224397A4-FCD0-44B7-B9BA-D6FE6DFEC8AC}"/>
    <cellStyle name="40% - Ênfase2 7 9 4" xfId="25012" xr:uid="{1FD768F1-7D80-48FA-842F-5439E63CBDE1}"/>
    <cellStyle name="40% - Ênfase2 7 9 5" xfId="25013" xr:uid="{E877E761-74A5-4548-8752-6E9F2EE2A27D}"/>
    <cellStyle name="40% - Ênfase2 70" xfId="25014" xr:uid="{4AAA6208-8D7C-444E-B941-F7328F79B7AA}"/>
    <cellStyle name="40% - Ênfase2 71" xfId="25015" xr:uid="{EDC629D6-8698-4406-81D6-9CF979F0AB6F}"/>
    <cellStyle name="40% - Ênfase2 72" xfId="25016" xr:uid="{11E4621A-DD20-4FB3-BD31-0040A57406DC}"/>
    <cellStyle name="40% - Ênfase2 73" xfId="25017" xr:uid="{A1506A3E-EEB2-4C18-B045-9F3A9641CC1F}"/>
    <cellStyle name="40% - Ênfase2 74" xfId="25018" xr:uid="{972DF527-376B-4D82-B3C9-FE18FC42EB59}"/>
    <cellStyle name="40% - Ênfase2 75" xfId="25019" xr:uid="{682B071F-308F-4D3D-8D02-53DB61678F40}"/>
    <cellStyle name="40% - Ênfase2 76" xfId="25020" xr:uid="{6F224EF5-AE98-4B09-A31D-AB8142E76F50}"/>
    <cellStyle name="40% - Ênfase2 77" xfId="25021" xr:uid="{59C38049-29DF-466D-B0D0-AD4FDA700D71}"/>
    <cellStyle name="40% - Ênfase2 78" xfId="25022" xr:uid="{7CBCB697-4F62-4DA3-B2C3-471A459C5B56}"/>
    <cellStyle name="40% - Ênfase2 79" xfId="25023" xr:uid="{358D6B6F-ECCE-442C-920A-FD35E5BB1E4A}"/>
    <cellStyle name="40% - Ênfase2 8" xfId="1806" xr:uid="{417F4F93-CE34-42D7-BDA3-919DBBF854B5}"/>
    <cellStyle name="40% - Ênfase2 8 10" xfId="25024" xr:uid="{53AF04A0-36D1-4C5E-A06A-3AB6C0DE8BA2}"/>
    <cellStyle name="40% - Ênfase2 8 10 2" xfId="25025" xr:uid="{8D1D6BB9-771C-4086-B216-112B1086AD44}"/>
    <cellStyle name="40% - Ênfase2 8 10 2 2" xfId="25026" xr:uid="{192CB97A-8E8A-40B0-B69C-02BDD745A6E6}"/>
    <cellStyle name="40% - Ênfase2 8 10 2 3" xfId="25027" xr:uid="{CF61BA2D-5106-4075-A0DD-23F0EA5840A6}"/>
    <cellStyle name="40% - Ênfase2 8 10 2 4" xfId="25028" xr:uid="{597F8BDE-49BA-4C7C-B253-736A089FF3CD}"/>
    <cellStyle name="40% - Ênfase2 8 10 3" xfId="25029" xr:uid="{2C86A457-EB9B-435A-A372-720CC43019CE}"/>
    <cellStyle name="40% - Ênfase2 8 10 4" xfId="25030" xr:uid="{37E03447-D7EB-4706-80F9-FCB7D8E24667}"/>
    <cellStyle name="40% - Ênfase2 8 10 5" xfId="25031" xr:uid="{D7B0E059-AD8B-4AF1-A15F-C7990B2753A5}"/>
    <cellStyle name="40% - Ênfase2 8 11" xfId="25032" xr:uid="{40A3FA16-739E-4C2B-A85E-4ECCAAF985EC}"/>
    <cellStyle name="40% - Ênfase2 8 11 2" xfId="25033" xr:uid="{E59C4CAC-11CA-4A6C-B20C-92618D9516BD}"/>
    <cellStyle name="40% - Ênfase2 8 11 2 2" xfId="25034" xr:uid="{DFA10AE2-16EA-4D21-99AE-C5E2E2E1A041}"/>
    <cellStyle name="40% - Ênfase2 8 11 2 3" xfId="25035" xr:uid="{45B82C60-30A7-4827-8A65-7C40245F7B21}"/>
    <cellStyle name="40% - Ênfase2 8 11 2 4" xfId="25036" xr:uid="{18F9AC16-5F52-401E-888B-8009C427890E}"/>
    <cellStyle name="40% - Ênfase2 8 11 3" xfId="25037" xr:uid="{32228711-8821-4ADB-9E07-6CFEE3C5609A}"/>
    <cellStyle name="40% - Ênfase2 8 11 4" xfId="25038" xr:uid="{95D8EF4F-DFFE-466C-8F8B-C584917315DE}"/>
    <cellStyle name="40% - Ênfase2 8 11 5" xfId="25039" xr:uid="{F71998B6-8221-483C-A141-80C0A48BA253}"/>
    <cellStyle name="40% - Ênfase2 8 12" xfId="25040" xr:uid="{3EAB89E4-CFC4-4FB0-8E20-A36F2132BEB5}"/>
    <cellStyle name="40% - Ênfase2 8 12 2" xfId="25041" xr:uid="{C39CFD6D-EA04-4665-8300-6BB085D383A1}"/>
    <cellStyle name="40% - Ênfase2 8 12 3" xfId="25042" xr:uid="{C2BF0AD8-2F9E-487B-8C5F-C1A6D718BD54}"/>
    <cellStyle name="40% - Ênfase2 8 12 4" xfId="25043" xr:uid="{86D68DCC-C17C-4C6B-8206-53FB64378A57}"/>
    <cellStyle name="40% - Ênfase2 8 13" xfId="25044" xr:uid="{AB25A909-8143-4333-848D-3AE2B0A5C7BF}"/>
    <cellStyle name="40% - Ênfase2 8 14" xfId="25045" xr:uid="{7B2F4C77-D571-4CF7-8096-F8EE0A0901A4}"/>
    <cellStyle name="40% - Ênfase2 8 15" xfId="25046" xr:uid="{236E25FB-9B0A-4045-B637-18F271D56381}"/>
    <cellStyle name="40% - Ênfase2 8 2" xfId="1807" xr:uid="{B179E6B2-233E-44F9-A389-AC80DE2F2DC4}"/>
    <cellStyle name="40% - Ênfase2 8 2 2" xfId="1808" xr:uid="{2D4E2826-A327-416A-9671-5ED0EF4C30D7}"/>
    <cellStyle name="40% - Ênfase2 8 2 2 2" xfId="25047" xr:uid="{E0DBCE91-00D1-402B-ACB4-DB810F9C02A7}"/>
    <cellStyle name="40% - Ênfase2 8 2 2 3" xfId="25048" xr:uid="{A7402A20-6D91-4FEC-AABE-0B451F4CC87C}"/>
    <cellStyle name="40% - Ênfase2 8 2 2 4" xfId="25049" xr:uid="{401D4BE5-C9A4-4A02-A204-AD8EC847CDAF}"/>
    <cellStyle name="40% - Ênfase2 8 2 3" xfId="25050" xr:uid="{D070F4E6-502E-4426-86A2-CEB0C9497F9E}"/>
    <cellStyle name="40% - Ênfase2 8 2 4" xfId="25051" xr:uid="{17BA59A8-7186-4D59-9140-AC6F35B76DB4}"/>
    <cellStyle name="40% - Ênfase2 8 2 5" xfId="25052" xr:uid="{4A8035AF-2DBF-475C-8D9D-87094C630471}"/>
    <cellStyle name="40% - Ênfase2 8 3" xfId="1809" xr:uid="{05E673D5-1B7A-4033-A14B-34138C5A8D75}"/>
    <cellStyle name="40% - Ênfase2 8 3 2" xfId="1810" xr:uid="{A7157F00-5426-4CBA-98B1-B32341DFBB35}"/>
    <cellStyle name="40% - Ênfase2 8 3 2 2" xfId="25053" xr:uid="{8147F45A-7F6C-4E25-A2B0-DA894246316F}"/>
    <cellStyle name="40% - Ênfase2 8 3 2 3" xfId="25054" xr:uid="{31B12392-9005-4C74-9A95-CF806D5BC7FD}"/>
    <cellStyle name="40% - Ênfase2 8 3 2 4" xfId="25055" xr:uid="{6DB80070-9F2B-4FD3-A796-223633BBCC12}"/>
    <cellStyle name="40% - Ênfase2 8 3 3" xfId="25056" xr:uid="{AC706C47-49A1-4E03-858F-5FB38B14102A}"/>
    <cellStyle name="40% - Ênfase2 8 3 4" xfId="25057" xr:uid="{C24CF737-6644-4153-8A69-58E7F62E8F38}"/>
    <cellStyle name="40% - Ênfase2 8 3 5" xfId="25058" xr:uid="{1D362222-3D45-403D-B394-7311004FB03F}"/>
    <cellStyle name="40% - Ênfase2 8 4" xfId="1811" xr:uid="{3219C2D3-7992-490B-85E4-729BB0E46D11}"/>
    <cellStyle name="40% - Ênfase2 8 4 2" xfId="1812" xr:uid="{0CBA469E-E6C2-4105-AAF5-9D215B12217E}"/>
    <cellStyle name="40% - Ênfase2 8 4 2 2" xfId="25059" xr:uid="{88EE6E8E-08A7-4B5A-BCF1-CE7C2B0AB320}"/>
    <cellStyle name="40% - Ênfase2 8 4 2 3" xfId="25060" xr:uid="{7F27AC65-DEF4-40FA-81C3-674787F3642C}"/>
    <cellStyle name="40% - Ênfase2 8 4 2 4" xfId="25061" xr:uid="{5E05CB49-1F93-47D0-90F9-BB1ECC28D7F9}"/>
    <cellStyle name="40% - Ênfase2 8 4 3" xfId="25062" xr:uid="{8892A629-63F9-4074-B9B0-31BD0E88DE8A}"/>
    <cellStyle name="40% - Ênfase2 8 4 4" xfId="25063" xr:uid="{297134E5-CCFB-4F4F-B3FD-27A6FC8252EC}"/>
    <cellStyle name="40% - Ênfase2 8 4 5" xfId="25064" xr:uid="{2F179341-3BA8-42B4-B3F9-E8674DCACCAC}"/>
    <cellStyle name="40% - Ênfase2 8 5" xfId="1813" xr:uid="{A1E593E5-28FA-4DCB-A300-C77332DE8B88}"/>
    <cellStyle name="40% - Ênfase2 8 5 2" xfId="1814" xr:uid="{745610BA-4DA3-4A9D-B048-4E7F5FA4EBD7}"/>
    <cellStyle name="40% - Ênfase2 8 5 2 2" xfId="25065" xr:uid="{6F36FDFC-0E64-49B3-B939-FB410F09B8A4}"/>
    <cellStyle name="40% - Ênfase2 8 5 2 3" xfId="25066" xr:uid="{61417DF5-4AC6-4F18-962E-896B219089ED}"/>
    <cellStyle name="40% - Ênfase2 8 5 2 4" xfId="25067" xr:uid="{E5FAF700-51E0-4660-809A-CF4DB16618BD}"/>
    <cellStyle name="40% - Ênfase2 8 5 3" xfId="25068" xr:uid="{E3F8AA53-741D-4227-9A50-662BB2EFAF63}"/>
    <cellStyle name="40% - Ênfase2 8 5 4" xfId="25069" xr:uid="{D7162DBF-5525-452E-A784-424638529950}"/>
    <cellStyle name="40% - Ênfase2 8 5 5" xfId="25070" xr:uid="{F98D7E98-0F2B-4707-8827-01A7FD501A1F}"/>
    <cellStyle name="40% - Ênfase2 8 6" xfId="1815" xr:uid="{A98C9CCB-B94F-452B-A806-BE12695A3F12}"/>
    <cellStyle name="40% - Ênfase2 8 6 2" xfId="1816" xr:uid="{23BE5668-13DC-4F9E-971D-92FD91ECA66A}"/>
    <cellStyle name="40% - Ênfase2 8 6 2 2" xfId="25071" xr:uid="{DE4A1301-2391-412B-AAD1-BC3122D1B013}"/>
    <cellStyle name="40% - Ênfase2 8 6 2 3" xfId="25072" xr:uid="{F579CDC8-510F-4E53-B7C5-7F8EDA8FABB3}"/>
    <cellStyle name="40% - Ênfase2 8 6 2 4" xfId="25073" xr:uid="{1E9642A2-8C79-4A4A-BEB7-5F02189BF4DC}"/>
    <cellStyle name="40% - Ênfase2 8 6 3" xfId="25074" xr:uid="{D608FAC4-4165-4654-9281-C4AC23CFBF85}"/>
    <cellStyle name="40% - Ênfase2 8 6 4" xfId="25075" xr:uid="{7DA170FE-EA72-4CFA-8C10-6E56CB906F56}"/>
    <cellStyle name="40% - Ênfase2 8 6 5" xfId="25076" xr:uid="{8EEBE87C-2354-4DF1-9F3A-CE624875006E}"/>
    <cellStyle name="40% - Ênfase2 8 7" xfId="1817" xr:uid="{B8D170ED-718A-4203-B5CA-539D9B7F771D}"/>
    <cellStyle name="40% - Ênfase2 8 7 2" xfId="25077" xr:uid="{48A594C6-93D7-4DAD-90E8-91C3C5752AF8}"/>
    <cellStyle name="40% - Ênfase2 8 7 2 2" xfId="25078" xr:uid="{5A169706-AC53-475D-BC3A-FE883FDADE0B}"/>
    <cellStyle name="40% - Ênfase2 8 7 2 3" xfId="25079" xr:uid="{BF5CF887-B038-48C1-B811-43A0EFD91A41}"/>
    <cellStyle name="40% - Ênfase2 8 7 2 4" xfId="25080" xr:uid="{53EC6B96-7668-4188-96DD-E44EB2D4A9C4}"/>
    <cellStyle name="40% - Ênfase2 8 7 3" xfId="25081" xr:uid="{34044F97-57D7-41EA-92BD-903FC7411120}"/>
    <cellStyle name="40% - Ênfase2 8 7 4" xfId="25082" xr:uid="{DD5DA7DB-02E9-4439-A639-57713A266D03}"/>
    <cellStyle name="40% - Ênfase2 8 7 5" xfId="25083" xr:uid="{DA137350-6AD9-48F3-96AC-309DE5555D3B}"/>
    <cellStyle name="40% - Ênfase2 8 8" xfId="25084" xr:uid="{CE836C68-9148-42E6-8FAB-F4CF39FF08A6}"/>
    <cellStyle name="40% - Ênfase2 8 8 2" xfId="25085" xr:uid="{16A53D1C-373E-4B23-9DB0-CFF69754F1B7}"/>
    <cellStyle name="40% - Ênfase2 8 8 2 2" xfId="25086" xr:uid="{BE0C0D11-F247-4433-A04F-A96E01C7567D}"/>
    <cellStyle name="40% - Ênfase2 8 8 2 3" xfId="25087" xr:uid="{52ADC41D-944E-45CD-A20D-926827FEFD80}"/>
    <cellStyle name="40% - Ênfase2 8 8 2 4" xfId="25088" xr:uid="{12DDDABD-57A2-475A-8401-446B23030090}"/>
    <cellStyle name="40% - Ênfase2 8 8 3" xfId="25089" xr:uid="{71612A76-ECF8-488A-AB72-86E7A364309F}"/>
    <cellStyle name="40% - Ênfase2 8 8 4" xfId="25090" xr:uid="{25718691-1D5C-465A-892C-0F399918804D}"/>
    <cellStyle name="40% - Ênfase2 8 8 5" xfId="25091" xr:uid="{502D6B15-91DD-4B12-94DA-FB92E78F42BC}"/>
    <cellStyle name="40% - Ênfase2 8 9" xfId="25092" xr:uid="{6331D7B7-E76B-4D5D-9283-E10ABD5376E7}"/>
    <cellStyle name="40% - Ênfase2 8 9 2" xfId="25093" xr:uid="{49220DD7-C6E3-4F1E-8EF0-95EB91C0D109}"/>
    <cellStyle name="40% - Ênfase2 8 9 2 2" xfId="25094" xr:uid="{B125F255-7225-4AFB-88D6-8DE8BAE512D9}"/>
    <cellStyle name="40% - Ênfase2 8 9 2 3" xfId="25095" xr:uid="{0CBFB5A3-8246-4047-B652-3C49761BF65D}"/>
    <cellStyle name="40% - Ênfase2 8 9 2 4" xfId="25096" xr:uid="{1E3B2757-4C1C-442D-BB8D-8687F66D8040}"/>
    <cellStyle name="40% - Ênfase2 8 9 3" xfId="25097" xr:uid="{CD8AAB93-8CC3-4B09-8E81-F38927C55D46}"/>
    <cellStyle name="40% - Ênfase2 8 9 4" xfId="25098" xr:uid="{8E847342-8DBA-4F29-B0D5-2F8DB36D552E}"/>
    <cellStyle name="40% - Ênfase2 8 9 5" xfId="25099" xr:uid="{090273BE-A559-472D-84B3-E6F377F20360}"/>
    <cellStyle name="40% - Ênfase2 80" xfId="25100" xr:uid="{6EF52A23-23D9-4A0B-B8D8-6EEE7ACA2EF6}"/>
    <cellStyle name="40% - Ênfase2 81" xfId="25101" xr:uid="{726414E5-E704-416D-9A3D-B659BF721FEE}"/>
    <cellStyle name="40% - Ênfase2 82" xfId="25102" xr:uid="{8127E1F0-A373-49EA-8376-212E58BC2696}"/>
    <cellStyle name="40% - Ênfase2 83" xfId="25103" xr:uid="{5254FCF1-66BE-4EA4-AAC9-E376740B2656}"/>
    <cellStyle name="40% - Ênfase2 84" xfId="25104" xr:uid="{606887DE-A81A-40C3-B5FA-CD908B0501B8}"/>
    <cellStyle name="40% - Ênfase2 85" xfId="25105" xr:uid="{27B37876-9209-487E-9889-278C67AB7EA8}"/>
    <cellStyle name="40% - Ênfase2 86" xfId="25106" xr:uid="{3705E210-664E-44F3-AB64-5068C0E67DEE}"/>
    <cellStyle name="40% - Ênfase2 87" xfId="25107" xr:uid="{96CD42DC-D8AB-4114-A345-9BBF63AE8C7B}"/>
    <cellStyle name="40% - Ênfase2 88" xfId="25108" xr:uid="{69D5436B-17C2-4C93-906D-462F9830BCC3}"/>
    <cellStyle name="40% - Ênfase2 89" xfId="25109" xr:uid="{8A779577-DDBA-416D-964A-243FDA669D82}"/>
    <cellStyle name="40% - Ênfase2 9" xfId="1818" xr:uid="{DD7EA3EC-C3C8-43E3-B8B4-57CDD9C5A31A}"/>
    <cellStyle name="40% - Ênfase2 9 10" xfId="25110" xr:uid="{6BCBB850-00A1-42A0-A104-BAEE8BA5465B}"/>
    <cellStyle name="40% - Ênfase2 9 10 2" xfId="25111" xr:uid="{F2759BDE-6C95-4BF2-B6A4-F91DA02FE1F5}"/>
    <cellStyle name="40% - Ênfase2 9 10 2 2" xfId="25112" xr:uid="{A1E78A0A-8FE3-4CD7-8FE0-905437956D6A}"/>
    <cellStyle name="40% - Ênfase2 9 10 2 3" xfId="25113" xr:uid="{5E1710B5-F3E1-41F4-A974-1926CEB6B799}"/>
    <cellStyle name="40% - Ênfase2 9 10 2 4" xfId="25114" xr:uid="{91F348B0-6412-47A1-8CE8-560A6364F6BA}"/>
    <cellStyle name="40% - Ênfase2 9 10 3" xfId="25115" xr:uid="{6706C85F-CDFB-4732-89D8-A62E63FCE76D}"/>
    <cellStyle name="40% - Ênfase2 9 10 4" xfId="25116" xr:uid="{4FA5F72C-3B1F-4B5C-B620-3CB9B1FD4583}"/>
    <cellStyle name="40% - Ênfase2 9 10 5" xfId="25117" xr:uid="{88CC9A31-1E2F-42A3-B4A5-3AE124AE7B59}"/>
    <cellStyle name="40% - Ênfase2 9 11" xfId="25118" xr:uid="{80A2B381-DBAA-40B6-901F-04651F680199}"/>
    <cellStyle name="40% - Ênfase2 9 11 2" xfId="25119" xr:uid="{944C2A3F-5F55-4494-9521-B4AA1A8E807D}"/>
    <cellStyle name="40% - Ênfase2 9 11 2 2" xfId="25120" xr:uid="{7D517140-8033-437F-BA56-92B59C7AE012}"/>
    <cellStyle name="40% - Ênfase2 9 11 2 3" xfId="25121" xr:uid="{36069160-1814-4B78-AF0C-58103A466C87}"/>
    <cellStyle name="40% - Ênfase2 9 11 2 4" xfId="25122" xr:uid="{599D3694-33EE-4DFA-8FF0-2FC57456E9EC}"/>
    <cellStyle name="40% - Ênfase2 9 11 3" xfId="25123" xr:uid="{B756853A-2575-4932-A0A2-4CCCA3516708}"/>
    <cellStyle name="40% - Ênfase2 9 11 4" xfId="25124" xr:uid="{763CA844-C940-4C30-B48B-A18AD446024C}"/>
    <cellStyle name="40% - Ênfase2 9 11 5" xfId="25125" xr:uid="{DF3F8D7C-D944-4E75-A0B8-C9CB7E6A5D95}"/>
    <cellStyle name="40% - Ênfase2 9 12" xfId="25126" xr:uid="{D3FD969E-000A-4761-BEB3-5DA90E1CAB96}"/>
    <cellStyle name="40% - Ênfase2 9 12 2" xfId="25127" xr:uid="{20C44502-E326-4BBB-8479-E23884D2F147}"/>
    <cellStyle name="40% - Ênfase2 9 12 3" xfId="25128" xr:uid="{FEDF0483-86B9-4B35-B011-857A28069F2B}"/>
    <cellStyle name="40% - Ênfase2 9 12 4" xfId="25129" xr:uid="{D7C32D1F-6BA8-46A7-8981-6A4832A13013}"/>
    <cellStyle name="40% - Ênfase2 9 13" xfId="25130" xr:uid="{94CF3706-753D-4A97-ABD9-E74CB85608F2}"/>
    <cellStyle name="40% - Ênfase2 9 14" xfId="25131" xr:uid="{18C0E7C8-8F25-483A-BBAA-B6E82DB09B64}"/>
    <cellStyle name="40% - Ênfase2 9 15" xfId="25132" xr:uid="{A5111C57-03F8-4D3B-A404-FEED8B56A6C8}"/>
    <cellStyle name="40% - Ênfase2 9 2" xfId="1819" xr:uid="{99193089-E1E9-42B2-9D83-A570816F81CE}"/>
    <cellStyle name="40% - Ênfase2 9 2 2" xfId="25133" xr:uid="{9F761EA3-72FA-47AB-BC3F-3D27EED33031}"/>
    <cellStyle name="40% - Ênfase2 9 2 2 2" xfId="25134" xr:uid="{26FE9F42-8999-45A1-B399-752B993B42E3}"/>
    <cellStyle name="40% - Ênfase2 9 2 2 3" xfId="25135" xr:uid="{3D0F61B0-39F3-480A-948D-663C634D08A8}"/>
    <cellStyle name="40% - Ênfase2 9 2 2 4" xfId="25136" xr:uid="{93DECF5D-B50C-4655-900C-B5B864692EA7}"/>
    <cellStyle name="40% - Ênfase2 9 2 3" xfId="25137" xr:uid="{D5F1E215-78E6-4A3B-8445-6608F1E63779}"/>
    <cellStyle name="40% - Ênfase2 9 2 4" xfId="25138" xr:uid="{A68822A6-F5B3-489B-96A5-C192F7EA269E}"/>
    <cellStyle name="40% - Ênfase2 9 2 5" xfId="25139" xr:uid="{8EAB3AEC-C720-4306-81A0-2BB31F60286D}"/>
    <cellStyle name="40% - Ênfase2 9 3" xfId="25140" xr:uid="{715D8F9B-4735-4A43-A2D0-4E290D37E98F}"/>
    <cellStyle name="40% - Ênfase2 9 3 2" xfId="25141" xr:uid="{FA282A6E-0DF8-4418-87AD-31DB5B7C712B}"/>
    <cellStyle name="40% - Ênfase2 9 3 2 2" xfId="25142" xr:uid="{C24DA162-85ED-4D6E-BA88-21EDAB8A459F}"/>
    <cellStyle name="40% - Ênfase2 9 3 2 3" xfId="25143" xr:uid="{9A5D12C9-C524-491C-8470-1E394665466A}"/>
    <cellStyle name="40% - Ênfase2 9 3 2 4" xfId="25144" xr:uid="{ED2FD038-8781-4D0D-9E89-48337B1DCE04}"/>
    <cellStyle name="40% - Ênfase2 9 3 3" xfId="25145" xr:uid="{A7D94871-E759-4C86-988D-F51E8A8D8F8C}"/>
    <cellStyle name="40% - Ênfase2 9 3 4" xfId="25146" xr:uid="{01C9D49F-3358-427B-B36B-502C7AA239D2}"/>
    <cellStyle name="40% - Ênfase2 9 3 5" xfId="25147" xr:uid="{C7B5F646-4B3D-41FA-B06A-C0C1F7B80E2C}"/>
    <cellStyle name="40% - Ênfase2 9 4" xfId="25148" xr:uid="{0C47B825-B328-4809-B1F8-66D5D4877A03}"/>
    <cellStyle name="40% - Ênfase2 9 4 2" xfId="25149" xr:uid="{28799CBF-17D7-4ABB-9415-12D18B94BA1F}"/>
    <cellStyle name="40% - Ênfase2 9 4 2 2" xfId="25150" xr:uid="{C25B2C8B-8C9E-4D57-ACDF-F12BA72EC37E}"/>
    <cellStyle name="40% - Ênfase2 9 4 2 3" xfId="25151" xr:uid="{E23C629A-5580-47C0-A51D-64329ED02768}"/>
    <cellStyle name="40% - Ênfase2 9 4 2 4" xfId="25152" xr:uid="{FCE4D6D1-0122-432A-9CB6-BC9500A3A03F}"/>
    <cellStyle name="40% - Ênfase2 9 4 3" xfId="25153" xr:uid="{45D75D4D-D848-4D53-AE94-530640F9B2B1}"/>
    <cellStyle name="40% - Ênfase2 9 4 4" xfId="25154" xr:uid="{058C1F78-A09E-4870-902A-90070F1F2A87}"/>
    <cellStyle name="40% - Ênfase2 9 4 5" xfId="25155" xr:uid="{FC71878C-3ED7-44D1-895C-8C477C9F7DB0}"/>
    <cellStyle name="40% - Ênfase2 9 5" xfId="25156" xr:uid="{23381209-8BD3-473C-B0C8-3ED3A8A90B8B}"/>
    <cellStyle name="40% - Ênfase2 9 5 2" xfId="25157" xr:uid="{23F4DF56-400A-4606-BFE3-7F1150D8215C}"/>
    <cellStyle name="40% - Ênfase2 9 5 2 2" xfId="25158" xr:uid="{A0BE6C39-5BE5-46B9-9237-9889BCE7ABDD}"/>
    <cellStyle name="40% - Ênfase2 9 5 2 3" xfId="25159" xr:uid="{6B94AEA1-2FE0-4493-A0B0-CB0184460889}"/>
    <cellStyle name="40% - Ênfase2 9 5 2 4" xfId="25160" xr:uid="{C52DB525-8D7D-4301-BBDF-4C2C1E87ECB0}"/>
    <cellStyle name="40% - Ênfase2 9 5 3" xfId="25161" xr:uid="{C14A9EED-FA98-40E1-AB90-67946BEB6908}"/>
    <cellStyle name="40% - Ênfase2 9 5 4" xfId="25162" xr:uid="{AA7F6D91-CC7D-48BA-809E-FCE8598BDA75}"/>
    <cellStyle name="40% - Ênfase2 9 5 5" xfId="25163" xr:uid="{6728913F-6076-4608-A9C7-4F33A0E8D8FD}"/>
    <cellStyle name="40% - Ênfase2 9 6" xfId="25164" xr:uid="{6712B345-7AC4-441A-B73A-D00EC79A03E6}"/>
    <cellStyle name="40% - Ênfase2 9 6 2" xfId="25165" xr:uid="{7DB93E8B-19FF-41D9-9740-E46F7C977C8B}"/>
    <cellStyle name="40% - Ênfase2 9 6 2 2" xfId="25166" xr:uid="{25A8006A-15CE-40DB-B8A3-52C1F1E66163}"/>
    <cellStyle name="40% - Ênfase2 9 6 2 3" xfId="25167" xr:uid="{871C0AA5-06A1-4F5E-BA1A-C34F990216E8}"/>
    <cellStyle name="40% - Ênfase2 9 6 2 4" xfId="25168" xr:uid="{78EAF744-ECEC-4EBD-96E5-6085ED33781A}"/>
    <cellStyle name="40% - Ênfase2 9 6 3" xfId="25169" xr:uid="{4ACC5214-DDCA-425E-ADF4-9B30AF27BEE8}"/>
    <cellStyle name="40% - Ênfase2 9 6 4" xfId="25170" xr:uid="{8991A0A5-E8C8-4E02-AE5F-6B69642FE80B}"/>
    <cellStyle name="40% - Ênfase2 9 6 5" xfId="25171" xr:uid="{EB3DDBBE-5448-4E8D-92EF-797440CB5BD3}"/>
    <cellStyle name="40% - Ênfase2 9 7" xfId="25172" xr:uid="{AE8359C7-1AAD-4E60-86F8-B8C4B2D49EDC}"/>
    <cellStyle name="40% - Ênfase2 9 7 2" xfId="25173" xr:uid="{20995376-FD0E-4D9A-8C16-DE6A67DA2F52}"/>
    <cellStyle name="40% - Ênfase2 9 7 2 2" xfId="25174" xr:uid="{A6E66B8E-97B3-4D07-B95C-AFCD4F7A26CC}"/>
    <cellStyle name="40% - Ênfase2 9 7 2 3" xfId="25175" xr:uid="{7DA2AEC0-AF0F-435D-8EFB-AB9D283B1CD0}"/>
    <cellStyle name="40% - Ênfase2 9 7 2 4" xfId="25176" xr:uid="{F6D8BF1E-107E-4963-B983-302EA91CEC9D}"/>
    <cellStyle name="40% - Ênfase2 9 7 3" xfId="25177" xr:uid="{00247F49-A652-4CD4-9CE6-1E6F22BCAFAA}"/>
    <cellStyle name="40% - Ênfase2 9 7 4" xfId="25178" xr:uid="{DB780390-B437-4F28-8DCC-97287BCD4412}"/>
    <cellStyle name="40% - Ênfase2 9 7 5" xfId="25179" xr:uid="{62A8499D-4F2B-46FF-A322-07E95EC2A7AF}"/>
    <cellStyle name="40% - Ênfase2 9 8" xfId="25180" xr:uid="{78AAD05C-3F14-4AB2-AFC0-AB3D869F5775}"/>
    <cellStyle name="40% - Ênfase2 9 8 2" xfId="25181" xr:uid="{B52FC76A-DDBC-4D97-A9BC-BB5D86D8F6D5}"/>
    <cellStyle name="40% - Ênfase2 9 8 2 2" xfId="25182" xr:uid="{6A850498-54D3-4A1E-AFFC-D0FAA011BAFB}"/>
    <cellStyle name="40% - Ênfase2 9 8 2 3" xfId="25183" xr:uid="{75D4E083-4E57-4798-9B8F-D122119342C5}"/>
    <cellStyle name="40% - Ênfase2 9 8 2 4" xfId="25184" xr:uid="{C9B1F283-A128-46F3-8D1C-189705E5BF83}"/>
    <cellStyle name="40% - Ênfase2 9 8 3" xfId="25185" xr:uid="{DC02A59A-EB38-4BCE-B392-F11B769A4F4F}"/>
    <cellStyle name="40% - Ênfase2 9 8 4" xfId="25186" xr:uid="{93C321A9-E654-4EDF-B8AC-B4E0753A08E0}"/>
    <cellStyle name="40% - Ênfase2 9 8 5" xfId="25187" xr:uid="{D4993DE4-5843-4EB5-AE87-CBCA6AA0B950}"/>
    <cellStyle name="40% - Ênfase2 9 9" xfId="25188" xr:uid="{543B2A6D-2454-4532-917F-F99C0124CE90}"/>
    <cellStyle name="40% - Ênfase2 9 9 2" xfId="25189" xr:uid="{7C03C4A3-73CF-4D67-B312-1DBA2239A87E}"/>
    <cellStyle name="40% - Ênfase2 9 9 2 2" xfId="25190" xr:uid="{5A3124C4-C8CF-47C5-A379-12451F55FC99}"/>
    <cellStyle name="40% - Ênfase2 9 9 2 3" xfId="25191" xr:uid="{208B21C0-D5ED-4702-A779-F2ADB6A26080}"/>
    <cellStyle name="40% - Ênfase2 9 9 2 4" xfId="25192" xr:uid="{F4D59D5D-61DB-4B68-AC25-283C7C5C3600}"/>
    <cellStyle name="40% - Ênfase2 9 9 3" xfId="25193" xr:uid="{DDB3AB98-3F77-4329-A01C-4778FCD16970}"/>
    <cellStyle name="40% - Ênfase2 9 9 4" xfId="25194" xr:uid="{F731C1FE-CF46-43AC-A349-7D46E1586443}"/>
    <cellStyle name="40% - Ênfase2 9 9 5" xfId="25195" xr:uid="{E7D76B75-951E-4E28-A3B1-4A120FD32FF4}"/>
    <cellStyle name="40% - Ênfase2 90" xfId="25196" xr:uid="{AA7D6393-9D1B-4D2E-91FA-62616995F180}"/>
    <cellStyle name="40% - Ênfase2 91" xfId="25197" xr:uid="{4A1CB874-EEBD-421B-B436-48A033BC34C0}"/>
    <cellStyle name="40% - Ênfase2 92" xfId="25198" xr:uid="{0E6BBAB0-28BB-4E92-918C-427681D5DE8F}"/>
    <cellStyle name="40% - Ênfase2 93" xfId="25199" xr:uid="{ABA6F7D9-F815-464F-AA8E-51081ABCAD4F}"/>
    <cellStyle name="40% - Ênfase2 94" xfId="25200" xr:uid="{00B40385-8BB1-4A56-813F-641E7EAF9DE4}"/>
    <cellStyle name="40% - Ênfase2 95" xfId="25201" xr:uid="{197AC0C0-9808-4E7F-B749-8B08249538D0}"/>
    <cellStyle name="40% - Ênfase2 96" xfId="25202" xr:uid="{0CEE7A14-0D84-4BD7-9056-B36FC38E4181}"/>
    <cellStyle name="40% - Ênfase2 97" xfId="25203" xr:uid="{E14C014C-3A8B-44E5-8994-31AB2BD37185}"/>
    <cellStyle name="40% - Ênfase2 98" xfId="25204" xr:uid="{1395A043-EF81-4DAC-B6B6-9600F7AADA35}"/>
    <cellStyle name="40% - Ênfase2 99" xfId="25205" xr:uid="{6AF70E77-57AE-4191-9C25-56DB8DC161D4}"/>
    <cellStyle name="40% - Ênfase3" xfId="29" builtinId="39" customBuiltin="1"/>
    <cellStyle name="40% - Ênfase3 10" xfId="1820" xr:uid="{F854571B-3B07-48B9-B78E-075923BCEFA6}"/>
    <cellStyle name="40% - Ênfase3 10 10" xfId="25206" xr:uid="{67B7A9F3-1E17-415A-8772-30CBB5530B98}"/>
    <cellStyle name="40% - Ênfase3 10 10 2" xfId="25207" xr:uid="{D04F5036-161A-4103-9625-C1EB7ACE1FBE}"/>
    <cellStyle name="40% - Ênfase3 10 10 2 2" xfId="25208" xr:uid="{DE67F6FD-0CC7-493C-9B40-388CA9F33A6B}"/>
    <cellStyle name="40% - Ênfase3 10 10 2 3" xfId="25209" xr:uid="{4748A4D9-B7EE-4D8E-BB02-D7D10CD5C815}"/>
    <cellStyle name="40% - Ênfase3 10 10 2 4" xfId="25210" xr:uid="{98247793-F3A7-413E-BF27-8F80E1F7B45D}"/>
    <cellStyle name="40% - Ênfase3 10 10 3" xfId="25211" xr:uid="{CF13C964-107F-4DF9-A98F-6FE1FD8BD426}"/>
    <cellStyle name="40% - Ênfase3 10 10 4" xfId="25212" xr:uid="{D685EE55-74AA-4192-8677-0D681F98F5D3}"/>
    <cellStyle name="40% - Ênfase3 10 10 5" xfId="25213" xr:uid="{0B37299F-F131-46E8-BFB7-43D389AA354C}"/>
    <cellStyle name="40% - Ênfase3 10 11" xfId="25214" xr:uid="{DA5F50BE-280F-476C-84C2-FC37B8F42747}"/>
    <cellStyle name="40% - Ênfase3 10 11 2" xfId="25215" xr:uid="{55AAB8A4-6F10-4186-A150-534DE1313D1F}"/>
    <cellStyle name="40% - Ênfase3 10 11 2 2" xfId="25216" xr:uid="{7DEFBF45-6CED-4B90-BC68-5A65DBC38C0D}"/>
    <cellStyle name="40% - Ênfase3 10 11 2 3" xfId="25217" xr:uid="{F09398FC-A073-45D2-8339-DDD58CCEEF98}"/>
    <cellStyle name="40% - Ênfase3 10 11 2 4" xfId="25218" xr:uid="{63E51424-0198-48A1-AC80-787967ADA379}"/>
    <cellStyle name="40% - Ênfase3 10 11 3" xfId="25219" xr:uid="{1FC719FF-694C-499B-91BF-BE7054971663}"/>
    <cellStyle name="40% - Ênfase3 10 11 4" xfId="25220" xr:uid="{14DC81FB-444A-48A0-816F-016D0772A544}"/>
    <cellStyle name="40% - Ênfase3 10 11 5" xfId="25221" xr:uid="{806F616E-9D74-476B-B63D-F14BD26DC7E4}"/>
    <cellStyle name="40% - Ênfase3 10 12" xfId="25222" xr:uid="{067099FF-D378-4F2D-8751-2900E826BADD}"/>
    <cellStyle name="40% - Ênfase3 10 12 2" xfId="25223" xr:uid="{2782E072-EBA7-4FC5-9706-27C5B9A21D81}"/>
    <cellStyle name="40% - Ênfase3 10 12 3" xfId="25224" xr:uid="{0F0D1708-9C21-4E50-BE57-30B253099FD5}"/>
    <cellStyle name="40% - Ênfase3 10 12 4" xfId="25225" xr:uid="{7C533118-7360-407B-94EA-E2B2B79DC73A}"/>
    <cellStyle name="40% - Ênfase3 10 13" xfId="25226" xr:uid="{F0DD21E7-3315-4D52-96E6-94E9EDFA1290}"/>
    <cellStyle name="40% - Ênfase3 10 14" xfId="25227" xr:uid="{1F5C8970-3D05-475B-BEDE-2333577B1205}"/>
    <cellStyle name="40% - Ênfase3 10 15" xfId="25228" xr:uid="{E4C1194C-9E41-4114-BC76-C7DB9F73BCC9}"/>
    <cellStyle name="40% - Ênfase3 10 2" xfId="1821" xr:uid="{432F124D-D6B4-49E7-B650-3D19A0D6C381}"/>
    <cellStyle name="40% - Ênfase3 10 2 2" xfId="25229" xr:uid="{0855331F-380B-47E7-90A2-637BDBAE1EFD}"/>
    <cellStyle name="40% - Ênfase3 10 2 2 2" xfId="25230" xr:uid="{6F8585FD-83A6-4162-AA90-A8A0828B22AF}"/>
    <cellStyle name="40% - Ênfase3 10 2 2 3" xfId="25231" xr:uid="{53C2B54A-32BD-4A2F-891B-1D394B54A874}"/>
    <cellStyle name="40% - Ênfase3 10 2 2 4" xfId="25232" xr:uid="{3268A28F-4BD6-4B22-96F5-C6CCF0D98594}"/>
    <cellStyle name="40% - Ênfase3 10 2 3" xfId="25233" xr:uid="{AC64DBE4-010C-4CE3-9AAA-00A06F8A06D1}"/>
    <cellStyle name="40% - Ênfase3 10 2 4" xfId="25234" xr:uid="{1B3A039B-E6B8-409C-9884-6A64607CF2FD}"/>
    <cellStyle name="40% - Ênfase3 10 2 5" xfId="25235" xr:uid="{87680346-5D14-4FE4-9D54-2ACE82D7EBB0}"/>
    <cellStyle name="40% - Ênfase3 10 3" xfId="25236" xr:uid="{9F902242-6863-449E-A953-AD05F4263D74}"/>
    <cellStyle name="40% - Ênfase3 10 3 2" xfId="25237" xr:uid="{B8983D6F-18D8-4975-B627-89B5138C3749}"/>
    <cellStyle name="40% - Ênfase3 10 3 2 2" xfId="25238" xr:uid="{393E2814-8359-42D2-9F3E-F744C80ABA72}"/>
    <cellStyle name="40% - Ênfase3 10 3 2 3" xfId="25239" xr:uid="{525D2A56-A988-4AA1-978C-D980E1F64954}"/>
    <cellStyle name="40% - Ênfase3 10 3 2 4" xfId="25240" xr:uid="{0C8AB877-BC6B-4A3F-B7C0-411C05C665D9}"/>
    <cellStyle name="40% - Ênfase3 10 3 3" xfId="25241" xr:uid="{48EB334F-91F8-44F5-8E45-EDCDF2FA56A4}"/>
    <cellStyle name="40% - Ênfase3 10 3 4" xfId="25242" xr:uid="{546443F7-B839-409D-A8F7-CF412F966554}"/>
    <cellStyle name="40% - Ênfase3 10 3 5" xfId="25243" xr:uid="{80A13987-80A2-4C3A-BC05-45E9815ED844}"/>
    <cellStyle name="40% - Ênfase3 10 4" xfId="25244" xr:uid="{454A0DDA-C4FD-4E01-B0CE-EF38F3ED1861}"/>
    <cellStyle name="40% - Ênfase3 10 4 2" xfId="25245" xr:uid="{C9949852-F7FB-4E4E-BA95-E30EAC7552CD}"/>
    <cellStyle name="40% - Ênfase3 10 4 2 2" xfId="25246" xr:uid="{616CB231-0B65-4AE9-9F22-49A95B3F53F7}"/>
    <cellStyle name="40% - Ênfase3 10 4 2 3" xfId="25247" xr:uid="{ADE2D0E7-E68B-4009-B534-CC5B030715F2}"/>
    <cellStyle name="40% - Ênfase3 10 4 2 4" xfId="25248" xr:uid="{B96B4280-9984-468E-A83E-E7F521962D51}"/>
    <cellStyle name="40% - Ênfase3 10 4 3" xfId="25249" xr:uid="{D340E3AB-9C2D-4743-BFE8-C9CDD63E0F8A}"/>
    <cellStyle name="40% - Ênfase3 10 4 4" xfId="25250" xr:uid="{6A48953C-A981-42F6-8CEC-18F93B82BB98}"/>
    <cellStyle name="40% - Ênfase3 10 4 5" xfId="25251" xr:uid="{8B770D63-0EBD-478E-8D05-45C0D6634228}"/>
    <cellStyle name="40% - Ênfase3 10 5" xfId="25252" xr:uid="{48297E63-E6C8-4432-A771-28AE7307B1AD}"/>
    <cellStyle name="40% - Ênfase3 10 5 2" xfId="25253" xr:uid="{0F73E5A5-4F6E-41B4-B747-1EFCA6FEDB73}"/>
    <cellStyle name="40% - Ênfase3 10 5 2 2" xfId="25254" xr:uid="{65B90FB4-6F6D-4ABB-B3C1-0757502FA633}"/>
    <cellStyle name="40% - Ênfase3 10 5 2 3" xfId="25255" xr:uid="{361BAEF2-7B55-41CD-8EBB-43418D172420}"/>
    <cellStyle name="40% - Ênfase3 10 5 2 4" xfId="25256" xr:uid="{70009A80-27BD-4785-BF24-4C577D63C4CC}"/>
    <cellStyle name="40% - Ênfase3 10 5 3" xfId="25257" xr:uid="{BD692127-5FEF-4E22-9F1E-CDC9F5F86D40}"/>
    <cellStyle name="40% - Ênfase3 10 5 4" xfId="25258" xr:uid="{7022D9BC-602F-4B91-ADDF-431FBCA2BE29}"/>
    <cellStyle name="40% - Ênfase3 10 5 5" xfId="25259" xr:uid="{102E59DF-6DDF-4F38-83DE-70B5A774ED0A}"/>
    <cellStyle name="40% - Ênfase3 10 6" xfId="25260" xr:uid="{C4A06B61-32DD-4504-B2F4-4F9603896121}"/>
    <cellStyle name="40% - Ênfase3 10 6 2" xfId="25261" xr:uid="{3701672D-FC06-47BF-9FF6-84D3C66126F4}"/>
    <cellStyle name="40% - Ênfase3 10 6 2 2" xfId="25262" xr:uid="{939B14EC-68D0-45D2-9901-458AE91F1AC9}"/>
    <cellStyle name="40% - Ênfase3 10 6 2 3" xfId="25263" xr:uid="{D138E69A-0348-4F7E-9D0E-DEE24FB6EF6B}"/>
    <cellStyle name="40% - Ênfase3 10 6 2 4" xfId="25264" xr:uid="{93F3AFC2-31DE-423B-B22D-E88E804A2039}"/>
    <cellStyle name="40% - Ênfase3 10 6 3" xfId="25265" xr:uid="{98BEB7D9-0042-44A4-9F31-6AE7B99FE24B}"/>
    <cellStyle name="40% - Ênfase3 10 6 4" xfId="25266" xr:uid="{71F87CE3-99DE-41CA-9E29-C1AE4A15F40C}"/>
    <cellStyle name="40% - Ênfase3 10 6 5" xfId="25267" xr:uid="{68064BFB-6AC2-4FC3-A38E-AE2584402FD9}"/>
    <cellStyle name="40% - Ênfase3 10 7" xfId="25268" xr:uid="{21308732-9362-44DA-BC5B-E87DF319A5E6}"/>
    <cellStyle name="40% - Ênfase3 10 7 2" xfId="25269" xr:uid="{9CD9865B-CCB2-4606-BCD3-9FBFEB345510}"/>
    <cellStyle name="40% - Ênfase3 10 7 2 2" xfId="25270" xr:uid="{13C50713-E632-41A5-A766-91BE85FC1E7F}"/>
    <cellStyle name="40% - Ênfase3 10 7 2 3" xfId="25271" xr:uid="{19A76328-8AD3-4313-B42A-CFCDA8E88FCD}"/>
    <cellStyle name="40% - Ênfase3 10 7 2 4" xfId="25272" xr:uid="{B86CD0E1-DE3B-4443-AEBC-C00973C09530}"/>
    <cellStyle name="40% - Ênfase3 10 7 3" xfId="25273" xr:uid="{7E2C7552-C42B-4ECE-8CD4-099544678C71}"/>
    <cellStyle name="40% - Ênfase3 10 7 4" xfId="25274" xr:uid="{4632CFDF-58FB-4735-B3F8-C08B74DA8898}"/>
    <cellStyle name="40% - Ênfase3 10 7 5" xfId="25275" xr:uid="{F488B480-6DF3-4865-AAC7-61CADD30C51E}"/>
    <cellStyle name="40% - Ênfase3 10 8" xfId="25276" xr:uid="{68769975-C963-41EE-B483-49913653A42A}"/>
    <cellStyle name="40% - Ênfase3 10 8 2" xfId="25277" xr:uid="{69AA2A6D-31B4-4668-8F3B-A4DA04A615AD}"/>
    <cellStyle name="40% - Ênfase3 10 8 2 2" xfId="25278" xr:uid="{10C46AE8-3080-46E2-B919-D7E9E68BB6B0}"/>
    <cellStyle name="40% - Ênfase3 10 8 2 3" xfId="25279" xr:uid="{5F081908-C22A-46B9-8046-7675A0149E5C}"/>
    <cellStyle name="40% - Ênfase3 10 8 2 4" xfId="25280" xr:uid="{284ADD38-87C9-432A-8191-A40E6B6A6E65}"/>
    <cellStyle name="40% - Ênfase3 10 8 3" xfId="25281" xr:uid="{FEC1D4A3-9439-4278-8BE6-30A35EC00FB8}"/>
    <cellStyle name="40% - Ênfase3 10 8 4" xfId="25282" xr:uid="{509133BF-3198-483C-9F10-929C7D9A97D3}"/>
    <cellStyle name="40% - Ênfase3 10 8 5" xfId="25283" xr:uid="{18D7B66F-CC0E-4B53-A2B9-F167756FE513}"/>
    <cellStyle name="40% - Ênfase3 10 9" xfId="25284" xr:uid="{649E960A-7037-43FC-B02C-8F5F371C87BE}"/>
    <cellStyle name="40% - Ênfase3 10 9 2" xfId="25285" xr:uid="{C09EAA8F-4E63-4C48-935C-A529C1851537}"/>
    <cellStyle name="40% - Ênfase3 10 9 2 2" xfId="25286" xr:uid="{EB38648D-88E3-4EE0-8FAF-F2DA474E6DFF}"/>
    <cellStyle name="40% - Ênfase3 10 9 2 3" xfId="25287" xr:uid="{0EF59C22-C4BE-44D9-9100-D35B4333CAEE}"/>
    <cellStyle name="40% - Ênfase3 10 9 2 4" xfId="25288" xr:uid="{D7B84403-3336-4DC1-950E-F88E9CECD816}"/>
    <cellStyle name="40% - Ênfase3 10 9 3" xfId="25289" xr:uid="{106A4EDA-152E-442A-A882-D730DF60CDC7}"/>
    <cellStyle name="40% - Ênfase3 10 9 4" xfId="25290" xr:uid="{B5D8D4A5-F719-41EF-A3F5-48A22413704C}"/>
    <cellStyle name="40% - Ênfase3 10 9 5" xfId="25291" xr:uid="{71C30B14-52AA-4452-9B76-5AA5EC8934DE}"/>
    <cellStyle name="40% - Ênfase3 100" xfId="25292" xr:uid="{35E03869-27E0-4DB0-87AC-85E5D43795EE}"/>
    <cellStyle name="40% - Ênfase3 101" xfId="25293" xr:uid="{2E4C3217-4A47-4566-A924-2A4AEB101554}"/>
    <cellStyle name="40% - Ênfase3 102" xfId="25294" xr:uid="{1FB56932-9723-4F7A-8636-9AF6892AA747}"/>
    <cellStyle name="40% - Ênfase3 103" xfId="25295" xr:uid="{0B85BB22-E3CD-4CE6-B8E8-8CC7F8CC7411}"/>
    <cellStyle name="40% - Ênfase3 104" xfId="25296" xr:uid="{CC8F99C4-80AF-43D5-8040-CFEDCDB5FBDC}"/>
    <cellStyle name="40% - Ênfase3 105" xfId="25297" xr:uid="{441163F2-4AC1-47D9-96DB-10F38CA1D434}"/>
    <cellStyle name="40% - Ênfase3 106" xfId="25298" xr:uid="{435E1DA2-5E5D-4D8A-BC10-5CFB052B565A}"/>
    <cellStyle name="40% - Ênfase3 107" xfId="25299" xr:uid="{4279B595-A279-4A83-9869-61B2BB3B8F20}"/>
    <cellStyle name="40% - Ênfase3 108" xfId="25300" xr:uid="{7678FBBD-179F-4941-8B81-967B0D079E50}"/>
    <cellStyle name="40% - Ênfase3 109" xfId="25301" xr:uid="{51A067D4-B55D-423C-8E08-0D9E77AD4DC4}"/>
    <cellStyle name="40% - Ênfase3 11" xfId="1822" xr:uid="{D091C283-F211-444B-BDB1-68621D62E66A}"/>
    <cellStyle name="40% - Ênfase3 11 10" xfId="25302" xr:uid="{456C063F-FD59-414D-A1B2-DD63691279B8}"/>
    <cellStyle name="40% - Ênfase3 11 10 2" xfId="25303" xr:uid="{E178A09C-960F-4138-8514-651DCA0905C8}"/>
    <cellStyle name="40% - Ênfase3 11 10 2 2" xfId="25304" xr:uid="{ED702EC4-6EC9-4265-8EB9-8D2FB6112340}"/>
    <cellStyle name="40% - Ênfase3 11 10 2 3" xfId="25305" xr:uid="{080CB3B8-145F-4BB2-807B-3B5F9A56FC78}"/>
    <cellStyle name="40% - Ênfase3 11 10 2 4" xfId="25306" xr:uid="{1E323B89-5A94-4CAC-B1C5-F960E01878D7}"/>
    <cellStyle name="40% - Ênfase3 11 10 3" xfId="25307" xr:uid="{35DD3801-E490-4F4B-B056-426562D34CD7}"/>
    <cellStyle name="40% - Ênfase3 11 10 4" xfId="25308" xr:uid="{B074FADF-E663-4D53-BD28-69146FE5234D}"/>
    <cellStyle name="40% - Ênfase3 11 10 5" xfId="25309" xr:uid="{31E5314E-31E9-4DA8-B921-17F7DD36F860}"/>
    <cellStyle name="40% - Ênfase3 11 11" xfId="25310" xr:uid="{7FE652F4-8E97-46E1-BD13-C770B395489D}"/>
    <cellStyle name="40% - Ênfase3 11 11 2" xfId="25311" xr:uid="{99214F7E-BDB0-4A5F-BBC9-E7D6C41F1811}"/>
    <cellStyle name="40% - Ênfase3 11 11 2 2" xfId="25312" xr:uid="{4737A462-E3F5-4021-8ADD-6E118040EAC6}"/>
    <cellStyle name="40% - Ênfase3 11 11 2 3" xfId="25313" xr:uid="{95F7A515-926E-4A34-AF46-055081B55599}"/>
    <cellStyle name="40% - Ênfase3 11 11 2 4" xfId="25314" xr:uid="{AB1C5080-33B7-44AD-B226-6ABB00E09515}"/>
    <cellStyle name="40% - Ênfase3 11 11 3" xfId="25315" xr:uid="{48840398-8F97-4DA5-BCE3-6CF63B8C8C67}"/>
    <cellStyle name="40% - Ênfase3 11 11 4" xfId="25316" xr:uid="{293A412C-33A9-4EAB-84D7-C235F35F24A6}"/>
    <cellStyle name="40% - Ênfase3 11 11 5" xfId="25317" xr:uid="{235C3A2E-F093-4A8E-B627-FB4123FB7C70}"/>
    <cellStyle name="40% - Ênfase3 11 12" xfId="25318" xr:uid="{EBF95D92-302C-4B93-BEB0-E8289835FBD6}"/>
    <cellStyle name="40% - Ênfase3 11 12 2" xfId="25319" xr:uid="{DAC34282-FF11-4716-AC90-49E7FA45A376}"/>
    <cellStyle name="40% - Ênfase3 11 12 3" xfId="25320" xr:uid="{4D2B6954-FE2D-4924-A26C-ACA3733D1300}"/>
    <cellStyle name="40% - Ênfase3 11 12 4" xfId="25321" xr:uid="{BA8EDFAB-C019-4904-AB83-9C6C5F7B10F2}"/>
    <cellStyle name="40% - Ênfase3 11 13" xfId="25322" xr:uid="{1314E0C9-A787-4244-8E9E-671170A14A76}"/>
    <cellStyle name="40% - Ênfase3 11 14" xfId="25323" xr:uid="{2BBAF2BB-3458-4ED5-B4BB-5E6C4ED17EED}"/>
    <cellStyle name="40% - Ênfase3 11 15" xfId="25324" xr:uid="{E91A7055-C199-49E1-959B-8F1D3B34C28D}"/>
    <cellStyle name="40% - Ênfase3 11 2" xfId="1823" xr:uid="{0B3E6F36-89C0-4720-92A8-6DA5615D79A6}"/>
    <cellStyle name="40% - Ênfase3 11 2 2" xfId="25325" xr:uid="{312D243C-A77B-4DB9-A3AA-DF9FF7A1B1FB}"/>
    <cellStyle name="40% - Ênfase3 11 2 2 2" xfId="25326" xr:uid="{63E970C8-3379-4788-81C0-3538B74A7B90}"/>
    <cellStyle name="40% - Ênfase3 11 2 2 3" xfId="25327" xr:uid="{A65606EB-A835-4843-BC3B-368798E5A9ED}"/>
    <cellStyle name="40% - Ênfase3 11 2 2 4" xfId="25328" xr:uid="{231F38E0-6BC2-4848-8278-C6C2D7051E61}"/>
    <cellStyle name="40% - Ênfase3 11 2 3" xfId="25329" xr:uid="{661A3625-2B2D-4AB4-B6B4-56D6DDA4FF08}"/>
    <cellStyle name="40% - Ênfase3 11 2 4" xfId="25330" xr:uid="{13455C6E-3938-424C-BCD6-500F21864F30}"/>
    <cellStyle name="40% - Ênfase3 11 2 5" xfId="25331" xr:uid="{CFC8BC11-C002-4D4A-BB7B-987D5D704655}"/>
    <cellStyle name="40% - Ênfase3 11 3" xfId="25332" xr:uid="{6C8D70F8-BBB7-4295-BDBA-2AA6C7323C86}"/>
    <cellStyle name="40% - Ênfase3 11 3 2" xfId="25333" xr:uid="{0A4C237C-AB91-4706-BF4A-6BC86B7E5604}"/>
    <cellStyle name="40% - Ênfase3 11 3 2 2" xfId="25334" xr:uid="{9448CE95-6E62-4CEB-9C16-1CF0B1CB6370}"/>
    <cellStyle name="40% - Ênfase3 11 3 2 3" xfId="25335" xr:uid="{8A480EFE-A52B-44AE-B0E2-BF1FF388D59B}"/>
    <cellStyle name="40% - Ênfase3 11 3 2 4" xfId="25336" xr:uid="{5542337E-1AF0-47B8-89D6-50601D4D3FB0}"/>
    <cellStyle name="40% - Ênfase3 11 3 3" xfId="25337" xr:uid="{4653FC01-D7BF-41A5-B439-6E71889D47A9}"/>
    <cellStyle name="40% - Ênfase3 11 3 4" xfId="25338" xr:uid="{5C837627-BD2E-44E3-9868-009B73AE80D6}"/>
    <cellStyle name="40% - Ênfase3 11 3 5" xfId="25339" xr:uid="{8DFFBAA5-2103-4FF5-9BC5-D56DF5FA10D6}"/>
    <cellStyle name="40% - Ênfase3 11 4" xfId="25340" xr:uid="{B8CBD938-589F-491A-8974-54ED5C541FA9}"/>
    <cellStyle name="40% - Ênfase3 11 4 2" xfId="25341" xr:uid="{85E33A6D-D897-486F-8D07-755E5B9B8892}"/>
    <cellStyle name="40% - Ênfase3 11 4 2 2" xfId="25342" xr:uid="{0F5232A6-9E8D-4F57-A8E5-6C42C86E045E}"/>
    <cellStyle name="40% - Ênfase3 11 4 2 3" xfId="25343" xr:uid="{129991EC-601F-4028-A037-EF7A2A26E708}"/>
    <cellStyle name="40% - Ênfase3 11 4 2 4" xfId="25344" xr:uid="{21499668-194F-47A4-8E0B-6DEE6385DC4D}"/>
    <cellStyle name="40% - Ênfase3 11 4 3" xfId="25345" xr:uid="{9961B6CB-439B-49CD-AF3B-97AD01CF4965}"/>
    <cellStyle name="40% - Ênfase3 11 4 4" xfId="25346" xr:uid="{DEB12CE0-E9D0-4E81-ADD0-DBFE86EE811A}"/>
    <cellStyle name="40% - Ênfase3 11 4 5" xfId="25347" xr:uid="{4A11D5EE-9316-43C7-AE63-86F67FDBD739}"/>
    <cellStyle name="40% - Ênfase3 11 5" xfId="25348" xr:uid="{4EFE1196-2A50-4956-BE0C-8F15E90A1846}"/>
    <cellStyle name="40% - Ênfase3 11 5 2" xfId="25349" xr:uid="{A843F88D-FB4F-4E8B-93C1-BE47D7296C8F}"/>
    <cellStyle name="40% - Ênfase3 11 5 2 2" xfId="25350" xr:uid="{89C18DB7-8145-441F-8D4D-2FF011EF2FA0}"/>
    <cellStyle name="40% - Ênfase3 11 5 2 3" xfId="25351" xr:uid="{AE908793-31F2-428A-95FC-0E57FF7B7928}"/>
    <cellStyle name="40% - Ênfase3 11 5 2 4" xfId="25352" xr:uid="{6C0B63BF-05D9-49D2-A2EC-112C50DC2E36}"/>
    <cellStyle name="40% - Ênfase3 11 5 3" xfId="25353" xr:uid="{F5BBC92E-AE2E-4ABA-A9BE-FB96B581EB42}"/>
    <cellStyle name="40% - Ênfase3 11 5 4" xfId="25354" xr:uid="{6B4D5A01-5211-4451-92CD-F446314B867D}"/>
    <cellStyle name="40% - Ênfase3 11 5 5" xfId="25355" xr:uid="{54A1E2C6-0698-4229-BADB-B8A5F8048C5D}"/>
    <cellStyle name="40% - Ênfase3 11 6" xfId="25356" xr:uid="{FF27B6D0-D6B3-4834-B9A2-543E645F7DF8}"/>
    <cellStyle name="40% - Ênfase3 11 6 2" xfId="25357" xr:uid="{F113DDB8-DCB1-4B1C-8D83-C141F782082F}"/>
    <cellStyle name="40% - Ênfase3 11 6 2 2" xfId="25358" xr:uid="{EAD4F12B-6486-461B-B3D5-9988F103C331}"/>
    <cellStyle name="40% - Ênfase3 11 6 2 3" xfId="25359" xr:uid="{79CA9135-3EA3-46AF-88D7-390998490448}"/>
    <cellStyle name="40% - Ênfase3 11 6 2 4" xfId="25360" xr:uid="{ABB30990-B0F9-4328-9957-7CB9581241D7}"/>
    <cellStyle name="40% - Ênfase3 11 6 3" xfId="25361" xr:uid="{98B345F0-DA1F-4C2C-8AC0-17E7DE6503F2}"/>
    <cellStyle name="40% - Ênfase3 11 6 4" xfId="25362" xr:uid="{62E29C5D-75B4-4182-A9AC-F956433656A7}"/>
    <cellStyle name="40% - Ênfase3 11 6 5" xfId="25363" xr:uid="{C9B0E513-F6C5-4F09-9E19-5C8697C13F8C}"/>
    <cellStyle name="40% - Ênfase3 11 7" xfId="25364" xr:uid="{D8083BE9-671E-4B47-9144-1FDC83BCA6AA}"/>
    <cellStyle name="40% - Ênfase3 11 7 2" xfId="25365" xr:uid="{462A4048-EF42-495C-AE32-919D3F58B0E1}"/>
    <cellStyle name="40% - Ênfase3 11 7 2 2" xfId="25366" xr:uid="{A262392F-29D6-4153-8456-1D7A1B9240B5}"/>
    <cellStyle name="40% - Ênfase3 11 7 2 3" xfId="25367" xr:uid="{7076FAB0-2754-49E8-9AF3-14F9E75E75CB}"/>
    <cellStyle name="40% - Ênfase3 11 7 2 4" xfId="25368" xr:uid="{598308ED-E983-4026-9F3F-E7DFF59F0005}"/>
    <cellStyle name="40% - Ênfase3 11 7 3" xfId="25369" xr:uid="{A213AFFB-BD49-4258-8D15-C4E9F6B38048}"/>
    <cellStyle name="40% - Ênfase3 11 7 4" xfId="25370" xr:uid="{C8DF0C7A-9E65-4960-93F1-428D7ECCCB41}"/>
    <cellStyle name="40% - Ênfase3 11 7 5" xfId="25371" xr:uid="{F56084F0-5BD7-4740-A5F4-D3EAF69FB4AA}"/>
    <cellStyle name="40% - Ênfase3 11 8" xfId="25372" xr:uid="{20F6776A-23E4-4AA6-8DD5-5F6C08826CA1}"/>
    <cellStyle name="40% - Ênfase3 11 8 2" xfId="25373" xr:uid="{131B02DF-866E-4855-85A3-88FD69A1ECB6}"/>
    <cellStyle name="40% - Ênfase3 11 8 2 2" xfId="25374" xr:uid="{43A30BCC-0F86-44BB-94EB-14E05056F557}"/>
    <cellStyle name="40% - Ênfase3 11 8 2 3" xfId="25375" xr:uid="{80345B7F-AFF6-495D-B20D-4A1788F453B6}"/>
    <cellStyle name="40% - Ênfase3 11 8 2 4" xfId="25376" xr:uid="{E3A10651-0A7B-41B2-AE84-BF6CC5B03885}"/>
    <cellStyle name="40% - Ênfase3 11 8 3" xfId="25377" xr:uid="{9DEB3229-AED0-40F7-92D7-2EC82FFD7931}"/>
    <cellStyle name="40% - Ênfase3 11 8 4" xfId="25378" xr:uid="{6DC38986-0673-40DF-A77E-DDBF76D7DA2D}"/>
    <cellStyle name="40% - Ênfase3 11 8 5" xfId="25379" xr:uid="{50339673-7A88-490D-A427-0C8EE61D12E5}"/>
    <cellStyle name="40% - Ênfase3 11 9" xfId="25380" xr:uid="{4A37A51E-B559-4AB3-A9A1-7763D7F62857}"/>
    <cellStyle name="40% - Ênfase3 11 9 2" xfId="25381" xr:uid="{62CE27A8-87EC-4D2D-845A-C70396FC04B9}"/>
    <cellStyle name="40% - Ênfase3 11 9 2 2" xfId="25382" xr:uid="{917297A4-56FB-496E-B651-F6EFB5379E82}"/>
    <cellStyle name="40% - Ênfase3 11 9 2 3" xfId="25383" xr:uid="{5C55E189-9426-4BEF-89C2-64A8D1B8B0D5}"/>
    <cellStyle name="40% - Ênfase3 11 9 2 4" xfId="25384" xr:uid="{BA42DE95-8DC1-447E-9189-087977DCE1C4}"/>
    <cellStyle name="40% - Ênfase3 11 9 3" xfId="25385" xr:uid="{CF5CD652-8B57-4CF6-9A93-9E490CEDF687}"/>
    <cellStyle name="40% - Ênfase3 11 9 4" xfId="25386" xr:uid="{EC1458EE-EDCF-4316-A6AB-4F83C1B4FAA9}"/>
    <cellStyle name="40% - Ênfase3 11 9 5" xfId="25387" xr:uid="{BFF07B4E-58CE-4BCA-AD5D-7C323552C625}"/>
    <cellStyle name="40% - Ênfase3 110" xfId="25388" xr:uid="{3A0C9158-6000-4873-976E-F961B4AE88F0}"/>
    <cellStyle name="40% - Ênfase3 111" xfId="25389" xr:uid="{EC4528D3-6499-4243-A55D-7CE4E49DAE61}"/>
    <cellStyle name="40% - Ênfase3 112" xfId="25390" xr:uid="{51E9C33A-8BE4-4FB6-B6CD-A9E32C6254A8}"/>
    <cellStyle name="40% - Ênfase3 113" xfId="25391" xr:uid="{4BC9BCF1-99EE-435C-8C4D-30DEDB2EB9B0}"/>
    <cellStyle name="40% - Ênfase3 114" xfId="25392" xr:uid="{A82501F0-5028-467F-A37B-7D066C781DA6}"/>
    <cellStyle name="40% - Ênfase3 115" xfId="25393" xr:uid="{F794EC83-8BCC-4622-A4A1-F0B7B6C8C9B6}"/>
    <cellStyle name="40% - Ênfase3 116" xfId="25394" xr:uid="{FF2BBF48-E9DE-4181-8EA1-F4DB3BC4B54B}"/>
    <cellStyle name="40% - Ênfase3 117" xfId="25395" xr:uid="{A0CD429C-4A1E-4BC3-9F3A-C98595D63B69}"/>
    <cellStyle name="40% - Ênfase3 118" xfId="25396" xr:uid="{86BE2730-DED8-4393-93F2-3F5502F3A0F1}"/>
    <cellStyle name="40% - Ênfase3 119" xfId="25397" xr:uid="{0457A9A6-FC83-4482-87E3-842B62CEF9EA}"/>
    <cellStyle name="40% - Ênfase3 12" xfId="1824" xr:uid="{39228344-C8ED-4A79-8E72-87C70FFE56C5}"/>
    <cellStyle name="40% - Ênfase3 12 10" xfId="25398" xr:uid="{0F8DFA9C-31D5-4F93-9387-39264EA3E9FE}"/>
    <cellStyle name="40% - Ênfase3 12 10 2" xfId="25399" xr:uid="{21629017-F82E-4062-97DA-C1543B5C5E1F}"/>
    <cellStyle name="40% - Ênfase3 12 10 2 2" xfId="25400" xr:uid="{47C61438-748A-4AB9-B28E-292725137A48}"/>
    <cellStyle name="40% - Ênfase3 12 10 2 3" xfId="25401" xr:uid="{6415955F-B8B7-414F-8465-3B3B0AFE6F19}"/>
    <cellStyle name="40% - Ênfase3 12 10 2 4" xfId="25402" xr:uid="{B70AB503-4213-4AA1-98B3-5A4BD2DEF278}"/>
    <cellStyle name="40% - Ênfase3 12 10 3" xfId="25403" xr:uid="{963AA9E0-9012-4B15-8807-A9246D5E97DA}"/>
    <cellStyle name="40% - Ênfase3 12 10 4" xfId="25404" xr:uid="{CD0917C4-F23F-42CB-BAA2-1AABD1C52DE6}"/>
    <cellStyle name="40% - Ênfase3 12 10 5" xfId="25405" xr:uid="{054BADC0-69FC-4E44-ADD7-0934F705790A}"/>
    <cellStyle name="40% - Ênfase3 12 11" xfId="25406" xr:uid="{2005E3E9-1FBD-463B-92DC-FBF7B304E687}"/>
    <cellStyle name="40% - Ênfase3 12 11 2" xfId="25407" xr:uid="{C8210D06-4C5C-43B1-8C5E-DDBB0A21A1E8}"/>
    <cellStyle name="40% - Ênfase3 12 11 2 2" xfId="25408" xr:uid="{1B37A0C4-FC5F-4BF2-9E17-C331A8AAF029}"/>
    <cellStyle name="40% - Ênfase3 12 11 2 3" xfId="25409" xr:uid="{B87CD1C1-69F6-4E73-A88F-1EA839B73A39}"/>
    <cellStyle name="40% - Ênfase3 12 11 2 4" xfId="25410" xr:uid="{407B940C-3F76-4D71-BF55-A54A201C5BCD}"/>
    <cellStyle name="40% - Ênfase3 12 11 3" xfId="25411" xr:uid="{69FAADDF-AF4E-4EE4-BD20-275D88069F7C}"/>
    <cellStyle name="40% - Ênfase3 12 11 4" xfId="25412" xr:uid="{07710BDD-6D69-40D1-A3AC-1CA87BB985EB}"/>
    <cellStyle name="40% - Ênfase3 12 11 5" xfId="25413" xr:uid="{EEEC1531-9FBD-46E9-BDDC-D22175997710}"/>
    <cellStyle name="40% - Ênfase3 12 12" xfId="25414" xr:uid="{B05B11A7-8E24-485A-87DE-D1409DD1254C}"/>
    <cellStyle name="40% - Ênfase3 12 12 2" xfId="25415" xr:uid="{83B581BA-808C-46BE-BA18-86F37E87A93A}"/>
    <cellStyle name="40% - Ênfase3 12 12 3" xfId="25416" xr:uid="{22C76F9E-3C40-47A1-9F7A-D4DD18126B5F}"/>
    <cellStyle name="40% - Ênfase3 12 12 4" xfId="25417" xr:uid="{AB98ED4C-217F-42DC-98FF-B36A16B11FB7}"/>
    <cellStyle name="40% - Ênfase3 12 13" xfId="25418" xr:uid="{C3817FE9-AA96-4854-9E94-5C87F20CC2A4}"/>
    <cellStyle name="40% - Ênfase3 12 14" xfId="25419" xr:uid="{C7F3B637-2932-4895-801B-034BAE275AFF}"/>
    <cellStyle name="40% - Ênfase3 12 15" xfId="25420" xr:uid="{05D7569A-E153-4D8A-A7E7-8E1E3CAF2942}"/>
    <cellStyle name="40% - Ênfase3 12 2" xfId="1825" xr:uid="{CCE7D412-52FC-441B-968E-A3C758A5FA49}"/>
    <cellStyle name="40% - Ênfase3 12 2 2" xfId="25421" xr:uid="{FD692ECC-7983-4626-A030-788D8CC8AC78}"/>
    <cellStyle name="40% - Ênfase3 12 2 2 2" xfId="25422" xr:uid="{9B74C1C7-7BAC-4FCD-BEDE-EFABA58FF9C7}"/>
    <cellStyle name="40% - Ênfase3 12 2 2 3" xfId="25423" xr:uid="{6E7DB110-50E5-4E5D-89AB-8D48A9F15EF1}"/>
    <cellStyle name="40% - Ênfase3 12 2 2 4" xfId="25424" xr:uid="{74DFBDE8-B179-4C7C-BD46-BC54E3B954F9}"/>
    <cellStyle name="40% - Ênfase3 12 2 3" xfId="25425" xr:uid="{A1DCBE8E-D818-48F1-B38A-76DB62EBDDF7}"/>
    <cellStyle name="40% - Ênfase3 12 2 4" xfId="25426" xr:uid="{052153EE-B0BB-4251-8BEF-791AE1D1C716}"/>
    <cellStyle name="40% - Ênfase3 12 2 5" xfId="25427" xr:uid="{2210E3B2-F2DC-4BBB-97BE-093C55FC145C}"/>
    <cellStyle name="40% - Ênfase3 12 3" xfId="25428" xr:uid="{2A4E7209-5A47-4F25-AD24-A2ED27442391}"/>
    <cellStyle name="40% - Ênfase3 12 3 2" xfId="25429" xr:uid="{A397AF2F-6372-4575-A162-1F1A40990193}"/>
    <cellStyle name="40% - Ênfase3 12 3 2 2" xfId="25430" xr:uid="{BB57629B-F252-4352-85CD-3228D3732111}"/>
    <cellStyle name="40% - Ênfase3 12 3 2 3" xfId="25431" xr:uid="{9513DC4E-6A64-4647-8A4A-0853100B8B95}"/>
    <cellStyle name="40% - Ênfase3 12 3 2 4" xfId="25432" xr:uid="{5D44595C-1999-4F86-AFCE-093AFACAD3DF}"/>
    <cellStyle name="40% - Ênfase3 12 3 3" xfId="25433" xr:uid="{12A321E6-22F6-4F02-84D2-E62CDFDEB193}"/>
    <cellStyle name="40% - Ênfase3 12 3 4" xfId="25434" xr:uid="{5180BAD8-0AF6-4DBB-9DC0-EFDAA0EA183A}"/>
    <cellStyle name="40% - Ênfase3 12 3 5" xfId="25435" xr:uid="{ED0539B9-F82F-4DDE-AF77-7A8F47139E7F}"/>
    <cellStyle name="40% - Ênfase3 12 4" xfId="25436" xr:uid="{B74C9958-63DB-4CF7-BEB6-CF82DF9CE39A}"/>
    <cellStyle name="40% - Ênfase3 12 4 2" xfId="25437" xr:uid="{793F6E4F-457B-49CB-9227-E732A3C6EBCF}"/>
    <cellStyle name="40% - Ênfase3 12 4 2 2" xfId="25438" xr:uid="{C3BDFAE8-410B-4D9B-90F9-E72A3E80898A}"/>
    <cellStyle name="40% - Ênfase3 12 4 2 3" xfId="25439" xr:uid="{8BD788E4-6687-4004-92CE-8746E6383BB8}"/>
    <cellStyle name="40% - Ênfase3 12 4 2 4" xfId="25440" xr:uid="{90ACC63F-CB14-49F8-9DD1-F3A17863A71D}"/>
    <cellStyle name="40% - Ênfase3 12 4 3" xfId="25441" xr:uid="{83381696-5307-4468-A09D-D72C8389B274}"/>
    <cellStyle name="40% - Ênfase3 12 4 4" xfId="25442" xr:uid="{870ECF7C-3BE2-471A-830D-14DAA2512A5B}"/>
    <cellStyle name="40% - Ênfase3 12 4 5" xfId="25443" xr:uid="{ED64DBB0-5B8D-467F-BAB5-B99DF45E6E4A}"/>
    <cellStyle name="40% - Ênfase3 12 5" xfId="25444" xr:uid="{7826094F-BE24-4115-BA56-44DA2F31B169}"/>
    <cellStyle name="40% - Ênfase3 12 5 2" xfId="25445" xr:uid="{C9519AC6-EC24-4E47-B50C-2D8A32ABE6F4}"/>
    <cellStyle name="40% - Ênfase3 12 5 2 2" xfId="25446" xr:uid="{A9D6447C-3825-4436-BCAC-287E121AAECB}"/>
    <cellStyle name="40% - Ênfase3 12 5 2 3" xfId="25447" xr:uid="{9E3C8999-3CE0-460C-A577-40378F2FCCBF}"/>
    <cellStyle name="40% - Ênfase3 12 5 2 4" xfId="25448" xr:uid="{733788A2-ADB3-4671-BABA-719303CEE885}"/>
    <cellStyle name="40% - Ênfase3 12 5 3" xfId="25449" xr:uid="{5055C896-7292-443A-A10F-1342465AF72D}"/>
    <cellStyle name="40% - Ênfase3 12 5 4" xfId="25450" xr:uid="{B93AF802-4D45-4EE8-88F8-F5F235640AB6}"/>
    <cellStyle name="40% - Ênfase3 12 5 5" xfId="25451" xr:uid="{275FFC0B-AB8C-4B73-A98B-D6E07EA0DD65}"/>
    <cellStyle name="40% - Ênfase3 12 6" xfId="25452" xr:uid="{F4F7FD81-A1C8-440A-9ACE-9ADDBE2C4D02}"/>
    <cellStyle name="40% - Ênfase3 12 6 2" xfId="25453" xr:uid="{78114570-52CE-433E-AD02-2F94C9122ACC}"/>
    <cellStyle name="40% - Ênfase3 12 6 2 2" xfId="25454" xr:uid="{2A3A50A1-5CC9-4A26-BE06-B7B921F78F18}"/>
    <cellStyle name="40% - Ênfase3 12 6 2 3" xfId="25455" xr:uid="{632E4DD5-0AFE-42F4-A2DC-3AD592C1E049}"/>
    <cellStyle name="40% - Ênfase3 12 6 2 4" xfId="25456" xr:uid="{4816F2D1-013C-427D-950E-F34CF5CABBF7}"/>
    <cellStyle name="40% - Ênfase3 12 6 3" xfId="25457" xr:uid="{0FE71409-0F0D-47BC-9F0E-DA43E752F883}"/>
    <cellStyle name="40% - Ênfase3 12 6 4" xfId="25458" xr:uid="{85A7D9A0-1F00-4D3D-832D-C0D0EEA0C3D5}"/>
    <cellStyle name="40% - Ênfase3 12 6 5" xfId="25459" xr:uid="{A20C468D-1EA8-46A6-8897-CF1D88F42F19}"/>
    <cellStyle name="40% - Ênfase3 12 7" xfId="25460" xr:uid="{2CC959AA-D469-4B7D-9CBD-7EC698727973}"/>
    <cellStyle name="40% - Ênfase3 12 7 2" xfId="25461" xr:uid="{EC09E150-376F-4D18-8856-60BA01FD675F}"/>
    <cellStyle name="40% - Ênfase3 12 7 2 2" xfId="25462" xr:uid="{059FA215-AA50-4888-AA22-1ECDB5D0CBD2}"/>
    <cellStyle name="40% - Ênfase3 12 7 2 3" xfId="25463" xr:uid="{750CDB00-D4BE-4FAA-A3A3-4419DA80DC4B}"/>
    <cellStyle name="40% - Ênfase3 12 7 2 4" xfId="25464" xr:uid="{E9819024-6FFA-44E9-A3AE-770380F5A1A4}"/>
    <cellStyle name="40% - Ênfase3 12 7 3" xfId="25465" xr:uid="{C7B35E7C-BC18-4BC6-9584-F3BEAD68C54F}"/>
    <cellStyle name="40% - Ênfase3 12 7 4" xfId="25466" xr:uid="{32353E53-9AC7-4DE8-841E-9A045324C6BB}"/>
    <cellStyle name="40% - Ênfase3 12 7 5" xfId="25467" xr:uid="{1269E46E-02A7-4F13-9E2C-3C45D35420AC}"/>
    <cellStyle name="40% - Ênfase3 12 8" xfId="25468" xr:uid="{57E45546-14A7-4E26-BC54-3B108C5D2AE1}"/>
    <cellStyle name="40% - Ênfase3 12 8 2" xfId="25469" xr:uid="{C16935A3-2BA7-42FA-A2EA-1D87158889E5}"/>
    <cellStyle name="40% - Ênfase3 12 8 2 2" xfId="25470" xr:uid="{CCF4EB76-35F2-464E-B7CA-E6695C4F6E7A}"/>
    <cellStyle name="40% - Ênfase3 12 8 2 3" xfId="25471" xr:uid="{FFDBC98D-BAD0-449B-9640-2DF1808729EE}"/>
    <cellStyle name="40% - Ênfase3 12 8 2 4" xfId="25472" xr:uid="{AE5689AE-3EDA-4DC6-A8BA-DF4A986553B0}"/>
    <cellStyle name="40% - Ênfase3 12 8 3" xfId="25473" xr:uid="{56AECD80-269C-4C03-B99C-928BFFDB6846}"/>
    <cellStyle name="40% - Ênfase3 12 8 4" xfId="25474" xr:uid="{A4AAC1C8-3861-4EBA-AD81-78D25B92E5AD}"/>
    <cellStyle name="40% - Ênfase3 12 8 5" xfId="25475" xr:uid="{7ED1746D-15A5-4853-A687-60837FA43C43}"/>
    <cellStyle name="40% - Ênfase3 12 9" xfId="25476" xr:uid="{A8D6A861-B5BF-4CF4-889B-0221B2864BC5}"/>
    <cellStyle name="40% - Ênfase3 12 9 2" xfId="25477" xr:uid="{B5605C95-A836-485B-90B5-337524BBF109}"/>
    <cellStyle name="40% - Ênfase3 12 9 2 2" xfId="25478" xr:uid="{373422E4-203D-4736-9F5E-646E58DE619B}"/>
    <cellStyle name="40% - Ênfase3 12 9 2 3" xfId="25479" xr:uid="{6461B84D-AEB5-432F-A118-25BBBEE23A26}"/>
    <cellStyle name="40% - Ênfase3 12 9 2 4" xfId="25480" xr:uid="{5DF597DA-AA71-4ECD-861B-28C866157E18}"/>
    <cellStyle name="40% - Ênfase3 12 9 3" xfId="25481" xr:uid="{69134C35-F47C-42DD-984C-C6DD5D8C336C}"/>
    <cellStyle name="40% - Ênfase3 12 9 4" xfId="25482" xr:uid="{595E76CD-80BB-44BE-950A-D84F9C26743F}"/>
    <cellStyle name="40% - Ênfase3 12 9 5" xfId="25483" xr:uid="{AEC7BDE3-B9E2-4E88-8EC3-F23304208FE8}"/>
    <cellStyle name="40% - Ênfase3 120" xfId="25484" xr:uid="{93DDAADE-8651-4373-B2F8-510C34AA70AF}"/>
    <cellStyle name="40% - Ênfase3 121" xfId="25485" xr:uid="{8394A44F-563C-476C-B09B-667820CFAD18}"/>
    <cellStyle name="40% - Ênfase3 13" xfId="1826" xr:uid="{22A5D8A5-DB70-4C4C-8175-358997A5B95C}"/>
    <cellStyle name="40% - Ênfase3 13 10" xfId="25486" xr:uid="{A0477A1E-9360-439B-8B0A-390CB8CB8F23}"/>
    <cellStyle name="40% - Ênfase3 13 10 2" xfId="25487" xr:uid="{DBB5B923-EFAD-466D-B238-E8A4F08FF6D4}"/>
    <cellStyle name="40% - Ênfase3 13 10 2 2" xfId="25488" xr:uid="{D1735DC2-3029-4F0E-A117-EDB2BBC23105}"/>
    <cellStyle name="40% - Ênfase3 13 10 2 3" xfId="25489" xr:uid="{264A7579-F00C-449A-93B1-C5C1A4228CB5}"/>
    <cellStyle name="40% - Ênfase3 13 10 2 4" xfId="25490" xr:uid="{17EB311A-6A2A-45D6-83EC-AC17CD328BB8}"/>
    <cellStyle name="40% - Ênfase3 13 10 3" xfId="25491" xr:uid="{8563412E-C6E9-4155-A484-DEA253A13DF3}"/>
    <cellStyle name="40% - Ênfase3 13 10 4" xfId="25492" xr:uid="{D1D9138C-15EB-4567-AF13-4F542E778399}"/>
    <cellStyle name="40% - Ênfase3 13 10 5" xfId="25493" xr:uid="{6A6921F9-5548-43F8-8C9E-01B8D86A76C0}"/>
    <cellStyle name="40% - Ênfase3 13 11" xfId="25494" xr:uid="{43737554-BA2A-4B24-9D5F-5A8DF2B4C7EC}"/>
    <cellStyle name="40% - Ênfase3 13 11 2" xfId="25495" xr:uid="{89A86232-2303-426F-840D-D97A4D892BA4}"/>
    <cellStyle name="40% - Ênfase3 13 11 2 2" xfId="25496" xr:uid="{078DCE38-0B8E-41A0-AE46-10C771EA1A1D}"/>
    <cellStyle name="40% - Ênfase3 13 11 2 3" xfId="25497" xr:uid="{93293C3A-0C8D-4EF4-862D-D55221D4290C}"/>
    <cellStyle name="40% - Ênfase3 13 11 2 4" xfId="25498" xr:uid="{BE59F40D-8594-43D6-9DA1-5E3C36BE08E7}"/>
    <cellStyle name="40% - Ênfase3 13 11 3" xfId="25499" xr:uid="{5A4FE9DA-31D5-4EA5-B251-8AD544394E15}"/>
    <cellStyle name="40% - Ênfase3 13 11 4" xfId="25500" xr:uid="{1F572E92-DE74-4BE1-8658-1247D8AB9B56}"/>
    <cellStyle name="40% - Ênfase3 13 11 5" xfId="25501" xr:uid="{4D24F96A-F2F4-4ED8-BC32-441ED4648712}"/>
    <cellStyle name="40% - Ênfase3 13 12" xfId="25502" xr:uid="{04E412DB-2D2C-4CF2-BB2A-9623D4D98B6B}"/>
    <cellStyle name="40% - Ênfase3 13 12 2" xfId="25503" xr:uid="{9BF1BB9B-058B-4010-B598-F7CFBC3E0BFF}"/>
    <cellStyle name="40% - Ênfase3 13 12 3" xfId="25504" xr:uid="{EA486CB4-1C20-4FB1-9584-507D61EABB07}"/>
    <cellStyle name="40% - Ênfase3 13 12 4" xfId="25505" xr:uid="{2246142F-5508-4663-B4C4-765A0D540855}"/>
    <cellStyle name="40% - Ênfase3 13 13" xfId="25506" xr:uid="{E4D0AF1E-8FAE-4078-8BBF-65E4B54BCD09}"/>
    <cellStyle name="40% - Ênfase3 13 14" xfId="25507" xr:uid="{9D55F154-3444-4D9C-AC57-65D16673D283}"/>
    <cellStyle name="40% - Ênfase3 13 15" xfId="25508" xr:uid="{C1757153-9033-4243-82C7-20F07C6A0E0F}"/>
    <cellStyle name="40% - Ênfase3 13 2" xfId="1827" xr:uid="{8AFCEF3E-DE13-4554-860B-DD4368FA054C}"/>
    <cellStyle name="40% - Ênfase3 13 2 2" xfId="25509" xr:uid="{E6207D36-966B-472E-ABD9-0E9010211D8C}"/>
    <cellStyle name="40% - Ênfase3 13 2 2 2" xfId="25510" xr:uid="{35688FA3-78C5-4BCF-839E-486EBCAD739B}"/>
    <cellStyle name="40% - Ênfase3 13 2 2 3" xfId="25511" xr:uid="{9FCFA487-C3D0-4541-A7A5-A7ABA9BBEF90}"/>
    <cellStyle name="40% - Ênfase3 13 2 2 4" xfId="25512" xr:uid="{EA51E799-7BE1-47C7-9876-690D4C408B91}"/>
    <cellStyle name="40% - Ênfase3 13 2 3" xfId="25513" xr:uid="{6068021B-9547-4DE3-9646-5D1B0355C727}"/>
    <cellStyle name="40% - Ênfase3 13 2 4" xfId="25514" xr:uid="{273D7C5D-59FE-4C5C-A1B3-06AAC36C0FD9}"/>
    <cellStyle name="40% - Ênfase3 13 2 5" xfId="25515" xr:uid="{BD331F11-B3F0-4C60-AC33-029F25005A42}"/>
    <cellStyle name="40% - Ênfase3 13 3" xfId="25516" xr:uid="{A6AED19D-5C23-42B7-B1EB-E45289AEB335}"/>
    <cellStyle name="40% - Ênfase3 13 3 2" xfId="25517" xr:uid="{E0C06BDF-734B-4F02-AA35-E765279CF568}"/>
    <cellStyle name="40% - Ênfase3 13 3 2 2" xfId="25518" xr:uid="{A23504EE-AC0C-4E15-8C29-243D8693FD31}"/>
    <cellStyle name="40% - Ênfase3 13 3 2 3" xfId="25519" xr:uid="{5715F495-8A1B-44BD-BBD4-09406696C30C}"/>
    <cellStyle name="40% - Ênfase3 13 3 2 4" xfId="25520" xr:uid="{12247A39-35CC-4262-B158-04BD0CE7C743}"/>
    <cellStyle name="40% - Ênfase3 13 3 3" xfId="25521" xr:uid="{702DBD17-A02C-4E0A-9372-5340545878FC}"/>
    <cellStyle name="40% - Ênfase3 13 3 4" xfId="25522" xr:uid="{33289A39-65F7-498E-A146-07C77E62A5AA}"/>
    <cellStyle name="40% - Ênfase3 13 3 5" xfId="25523" xr:uid="{FAA1A822-1A62-4A82-9CBA-E6CCCAC33F72}"/>
    <cellStyle name="40% - Ênfase3 13 4" xfId="25524" xr:uid="{CFB06AD3-B526-4282-8A35-D90F2C47AE4E}"/>
    <cellStyle name="40% - Ênfase3 13 4 2" xfId="25525" xr:uid="{FF7D2ABB-78B9-48BB-9613-33DE2F154EE7}"/>
    <cellStyle name="40% - Ênfase3 13 4 2 2" xfId="25526" xr:uid="{10AA1D7C-C03C-412B-9173-042677FF6A92}"/>
    <cellStyle name="40% - Ênfase3 13 4 2 3" xfId="25527" xr:uid="{9D2DA1E7-5960-467A-8A04-6AFA4FBB942E}"/>
    <cellStyle name="40% - Ênfase3 13 4 2 4" xfId="25528" xr:uid="{5F724483-43AC-4579-ABCF-6C71AC2DFE36}"/>
    <cellStyle name="40% - Ênfase3 13 4 3" xfId="25529" xr:uid="{8F99C635-E801-4FF6-A28A-FB7F3F7EF3DD}"/>
    <cellStyle name="40% - Ênfase3 13 4 4" xfId="25530" xr:uid="{644E35C6-9891-44AF-B405-5EA6B35C82B2}"/>
    <cellStyle name="40% - Ênfase3 13 4 5" xfId="25531" xr:uid="{67C04C96-F003-4E07-B892-ED1E7284EB73}"/>
    <cellStyle name="40% - Ênfase3 13 5" xfId="25532" xr:uid="{B00822DC-CC19-479F-AACD-49AE47B4EAAE}"/>
    <cellStyle name="40% - Ênfase3 13 5 2" xfId="25533" xr:uid="{04029768-44D0-4BE4-A597-1DC95EE870B1}"/>
    <cellStyle name="40% - Ênfase3 13 5 2 2" xfId="25534" xr:uid="{E7F6D16F-B026-439B-A35B-E1EB2E2AEB3A}"/>
    <cellStyle name="40% - Ênfase3 13 5 2 3" xfId="25535" xr:uid="{880DC536-181D-42A2-84BA-E15F031DDB4F}"/>
    <cellStyle name="40% - Ênfase3 13 5 2 4" xfId="25536" xr:uid="{06044F27-7125-4624-8A1F-CC2967BB62A6}"/>
    <cellStyle name="40% - Ênfase3 13 5 3" xfId="25537" xr:uid="{00E4783F-3637-47AA-A858-687A5AB32172}"/>
    <cellStyle name="40% - Ênfase3 13 5 4" xfId="25538" xr:uid="{D383513D-0A63-4B1A-AB2F-C4396BB4D988}"/>
    <cellStyle name="40% - Ênfase3 13 5 5" xfId="25539" xr:uid="{209863E9-0B41-4651-9A84-287F531D999A}"/>
    <cellStyle name="40% - Ênfase3 13 6" xfId="25540" xr:uid="{C1B09BA0-1880-4EE3-A511-14BC094251C2}"/>
    <cellStyle name="40% - Ênfase3 13 6 2" xfId="25541" xr:uid="{691D9D60-3A59-4E9C-8063-B20BA2868EFD}"/>
    <cellStyle name="40% - Ênfase3 13 6 2 2" xfId="25542" xr:uid="{A2D59722-1F39-4099-97C3-C8B2500F9738}"/>
    <cellStyle name="40% - Ênfase3 13 6 2 3" xfId="25543" xr:uid="{3BF0CBD2-55FF-498C-9739-DFB4FB8096E8}"/>
    <cellStyle name="40% - Ênfase3 13 6 2 4" xfId="25544" xr:uid="{F19550EF-41FA-4402-80E9-8000443A52E7}"/>
    <cellStyle name="40% - Ênfase3 13 6 3" xfId="25545" xr:uid="{7A069DD3-2AB5-4A13-89A6-3B0FEF9756D1}"/>
    <cellStyle name="40% - Ênfase3 13 6 4" xfId="25546" xr:uid="{55DB1DC5-1894-41BD-9FDC-FD1685ACD6DE}"/>
    <cellStyle name="40% - Ênfase3 13 6 5" xfId="25547" xr:uid="{CA12C94C-27DF-4764-BD55-C7C8DEEFB17A}"/>
    <cellStyle name="40% - Ênfase3 13 7" xfId="25548" xr:uid="{E6C8CBDF-B7B5-4403-A009-C71609E69C15}"/>
    <cellStyle name="40% - Ênfase3 13 7 2" xfId="25549" xr:uid="{E1D1D89D-3EA0-42A8-AC3B-9A8586F496A6}"/>
    <cellStyle name="40% - Ênfase3 13 7 2 2" xfId="25550" xr:uid="{0C1B106E-6E46-4789-904B-62B4396AE4A2}"/>
    <cellStyle name="40% - Ênfase3 13 7 2 3" xfId="25551" xr:uid="{3C89D514-3836-4D2C-BDDE-8DB9D04FDB73}"/>
    <cellStyle name="40% - Ênfase3 13 7 2 4" xfId="25552" xr:uid="{4DA25CE2-D110-4445-A524-AEA2F552CFF0}"/>
    <cellStyle name="40% - Ênfase3 13 7 3" xfId="25553" xr:uid="{9F3EFD1E-AAB2-41ED-8BF9-8FDCD5F4A4A2}"/>
    <cellStyle name="40% - Ênfase3 13 7 4" xfId="25554" xr:uid="{7A0CCBD0-92C1-43DC-AE4C-8DAC66C73D42}"/>
    <cellStyle name="40% - Ênfase3 13 7 5" xfId="25555" xr:uid="{92A069C1-947B-4CD6-887A-5FED05D1AEB9}"/>
    <cellStyle name="40% - Ênfase3 13 8" xfId="25556" xr:uid="{DF0502A5-0212-4FD0-BBD4-8244C43235DC}"/>
    <cellStyle name="40% - Ênfase3 13 8 2" xfId="25557" xr:uid="{65AD9E31-037A-48C6-82A0-C94EF29F1D62}"/>
    <cellStyle name="40% - Ênfase3 13 8 2 2" xfId="25558" xr:uid="{A812740F-4ED4-4926-BBDA-0CB945B04BE3}"/>
    <cellStyle name="40% - Ênfase3 13 8 2 3" xfId="25559" xr:uid="{E2274512-71FC-4E73-BDDA-5CE74284BDDF}"/>
    <cellStyle name="40% - Ênfase3 13 8 2 4" xfId="25560" xr:uid="{1DE5142C-8028-42C9-BC8A-41C7FDBBA9E5}"/>
    <cellStyle name="40% - Ênfase3 13 8 3" xfId="25561" xr:uid="{F1EAC619-6DB3-4789-AB21-8313B6D52150}"/>
    <cellStyle name="40% - Ênfase3 13 8 4" xfId="25562" xr:uid="{97A5E16A-5818-43D0-808B-3AA9860C4E5C}"/>
    <cellStyle name="40% - Ênfase3 13 8 5" xfId="25563" xr:uid="{2DF54D7F-D84E-486F-8636-AB35714FD4D7}"/>
    <cellStyle name="40% - Ênfase3 13 9" xfId="25564" xr:uid="{037104DB-6B6D-44C3-BDC8-0740E9739356}"/>
    <cellStyle name="40% - Ênfase3 13 9 2" xfId="25565" xr:uid="{7B993444-EE28-40E1-B93D-3B63DCE2A15D}"/>
    <cellStyle name="40% - Ênfase3 13 9 2 2" xfId="25566" xr:uid="{3145132B-D3A4-4072-B399-ABAF6A5F0510}"/>
    <cellStyle name="40% - Ênfase3 13 9 2 3" xfId="25567" xr:uid="{90B91F7F-926F-49AC-9079-EB12C6C05B91}"/>
    <cellStyle name="40% - Ênfase3 13 9 2 4" xfId="25568" xr:uid="{DC4E5E1D-FCC2-4665-A529-6E3C726D2194}"/>
    <cellStyle name="40% - Ênfase3 13 9 3" xfId="25569" xr:uid="{B0EA9913-0E10-4B7D-AC88-5B3D39B2420F}"/>
    <cellStyle name="40% - Ênfase3 13 9 4" xfId="25570" xr:uid="{1D3553E1-A1C1-4E6A-9289-FAABD4769E96}"/>
    <cellStyle name="40% - Ênfase3 13 9 5" xfId="25571" xr:uid="{638914F4-00FD-4030-A091-52EA9AF9DF3D}"/>
    <cellStyle name="40% - Ênfase3 14" xfId="1828" xr:uid="{7EC60A3C-ACA1-43E8-9658-F385A57F17C0}"/>
    <cellStyle name="40% - Ênfase3 14 10" xfId="25572" xr:uid="{ACFD0126-7B3D-4B5B-AA14-9C0B94641A92}"/>
    <cellStyle name="40% - Ênfase3 14 10 2" xfId="25573" xr:uid="{FD697D4B-3771-4E6B-98CE-1E1C1EB4D80D}"/>
    <cellStyle name="40% - Ênfase3 14 10 2 2" xfId="25574" xr:uid="{00B73118-5004-481D-80CA-432CC117445D}"/>
    <cellStyle name="40% - Ênfase3 14 10 2 3" xfId="25575" xr:uid="{1662948B-D3A2-4C4A-BFB9-B425CD506148}"/>
    <cellStyle name="40% - Ênfase3 14 10 2 4" xfId="25576" xr:uid="{2B554C6A-8664-4CFA-B7FE-0F7BAE210297}"/>
    <cellStyle name="40% - Ênfase3 14 10 3" xfId="25577" xr:uid="{342726B2-9721-4704-93F9-B376FA23F20F}"/>
    <cellStyle name="40% - Ênfase3 14 10 4" xfId="25578" xr:uid="{5576D279-7D16-493B-AAE6-DB9326A07348}"/>
    <cellStyle name="40% - Ênfase3 14 10 5" xfId="25579" xr:uid="{E193C0BB-8C56-45E2-B753-1607133EB07A}"/>
    <cellStyle name="40% - Ênfase3 14 11" xfId="25580" xr:uid="{2D033363-30C5-4B0A-B95E-9CB57D45C079}"/>
    <cellStyle name="40% - Ênfase3 14 11 2" xfId="25581" xr:uid="{A726FF51-3A58-44C9-AD82-BCAF1444A18D}"/>
    <cellStyle name="40% - Ênfase3 14 11 2 2" xfId="25582" xr:uid="{4281669A-D427-4C56-9B42-9B9A7BE76ABD}"/>
    <cellStyle name="40% - Ênfase3 14 11 2 3" xfId="25583" xr:uid="{DAD3E149-B511-4BEA-9551-F3DBE66F516F}"/>
    <cellStyle name="40% - Ênfase3 14 11 2 4" xfId="25584" xr:uid="{CB70CE2E-D2FA-4E34-9CC0-B5C147833CA1}"/>
    <cellStyle name="40% - Ênfase3 14 11 3" xfId="25585" xr:uid="{185EF8E1-8011-433E-BAEA-1BDB056B7B3A}"/>
    <cellStyle name="40% - Ênfase3 14 11 4" xfId="25586" xr:uid="{E63ACC87-78F7-4020-98D8-768BDB7C6FBF}"/>
    <cellStyle name="40% - Ênfase3 14 11 5" xfId="25587" xr:uid="{7B566CD7-8C9F-4806-AE6D-E2F3B417025F}"/>
    <cellStyle name="40% - Ênfase3 14 12" xfId="25588" xr:uid="{7296A141-3308-4686-B619-AD7687134307}"/>
    <cellStyle name="40% - Ênfase3 14 12 2" xfId="25589" xr:uid="{D7FBF822-F9F4-40D5-9D97-58615C63BDE3}"/>
    <cellStyle name="40% - Ênfase3 14 12 3" xfId="25590" xr:uid="{B4F44CD1-B26B-44CE-89C8-67E0F1081B7E}"/>
    <cellStyle name="40% - Ênfase3 14 12 4" xfId="25591" xr:uid="{4ED88998-EE37-4FD7-B56A-A9F03BB61B65}"/>
    <cellStyle name="40% - Ênfase3 14 13" xfId="25592" xr:uid="{84AFBD3C-7D0B-453C-BA9F-E127BEE76EB6}"/>
    <cellStyle name="40% - Ênfase3 14 14" xfId="25593" xr:uid="{1F6553BE-FDB8-4086-AE82-19FED755DB02}"/>
    <cellStyle name="40% - Ênfase3 14 15" xfId="25594" xr:uid="{BB40D799-1407-49C4-BEDE-1048C74B78F7}"/>
    <cellStyle name="40% - Ênfase3 14 2" xfId="1829" xr:uid="{4F8AA91C-0CE4-4972-BD37-2B4504C85470}"/>
    <cellStyle name="40% - Ênfase3 14 2 2" xfId="25595" xr:uid="{846E15A4-B401-4426-9890-D0D1CF05F866}"/>
    <cellStyle name="40% - Ênfase3 14 2 2 2" xfId="25596" xr:uid="{9862A47C-79EE-47CB-A875-4060DB384417}"/>
    <cellStyle name="40% - Ênfase3 14 2 2 3" xfId="25597" xr:uid="{CC4B3721-A43B-4F64-BE99-CA73ED04BF94}"/>
    <cellStyle name="40% - Ênfase3 14 2 2 4" xfId="25598" xr:uid="{3E348780-446A-4FFD-AAA3-0BE37AC7BED3}"/>
    <cellStyle name="40% - Ênfase3 14 2 3" xfId="25599" xr:uid="{13FAE66B-AC25-4681-A8CF-B56455319410}"/>
    <cellStyle name="40% - Ênfase3 14 2 4" xfId="25600" xr:uid="{5FEDDEFD-FD41-4474-8AA0-30E3A40686F1}"/>
    <cellStyle name="40% - Ênfase3 14 2 5" xfId="25601" xr:uid="{B4252EA7-CA2A-4AB5-BF9D-586DC0C4E83D}"/>
    <cellStyle name="40% - Ênfase3 14 3" xfId="25602" xr:uid="{0411ECE9-FF58-4786-A408-6F463C4F784F}"/>
    <cellStyle name="40% - Ênfase3 14 3 2" xfId="25603" xr:uid="{BD20F4B8-4C66-4580-B871-9920B7A9CF70}"/>
    <cellStyle name="40% - Ênfase3 14 3 2 2" xfId="25604" xr:uid="{C2A5531E-D651-44D7-985D-428F60155E9D}"/>
    <cellStyle name="40% - Ênfase3 14 3 2 3" xfId="25605" xr:uid="{0947B9DA-AFA4-46CA-8241-3DB69D1DBC4D}"/>
    <cellStyle name="40% - Ênfase3 14 3 2 4" xfId="25606" xr:uid="{FCB6CA49-6DD8-494C-AF40-5EA57B6C1C55}"/>
    <cellStyle name="40% - Ênfase3 14 3 3" xfId="25607" xr:uid="{A664953D-D016-46F0-96C9-8F96F371E41F}"/>
    <cellStyle name="40% - Ênfase3 14 3 4" xfId="25608" xr:uid="{84317537-F8B0-4BD9-A93D-BBB34DDFC2CB}"/>
    <cellStyle name="40% - Ênfase3 14 3 5" xfId="25609" xr:uid="{6979E0C7-81DF-4923-B42B-E85FF4572383}"/>
    <cellStyle name="40% - Ênfase3 14 4" xfId="25610" xr:uid="{C65E7175-6430-482F-96FF-BBF081B7E5DE}"/>
    <cellStyle name="40% - Ênfase3 14 4 2" xfId="25611" xr:uid="{463B21BC-0674-44B5-A4A0-BEE1FD953696}"/>
    <cellStyle name="40% - Ênfase3 14 4 2 2" xfId="25612" xr:uid="{62BD7CDA-699A-415E-AE0B-CAC56C47653F}"/>
    <cellStyle name="40% - Ênfase3 14 4 2 3" xfId="25613" xr:uid="{DA57534B-06C1-4585-B2FE-A680CA02F3D0}"/>
    <cellStyle name="40% - Ênfase3 14 4 2 4" xfId="25614" xr:uid="{55B2BC3C-F8B4-4255-A8A7-60605421C788}"/>
    <cellStyle name="40% - Ênfase3 14 4 3" xfId="25615" xr:uid="{A554FE9C-CB31-41B0-805D-5A82DB706658}"/>
    <cellStyle name="40% - Ênfase3 14 4 4" xfId="25616" xr:uid="{8A30207D-CB5E-4AD6-AFE7-47B74FDDD36D}"/>
    <cellStyle name="40% - Ênfase3 14 4 5" xfId="25617" xr:uid="{69630473-13A3-4A87-AE1D-A0FBA3DE09AB}"/>
    <cellStyle name="40% - Ênfase3 14 5" xfId="25618" xr:uid="{51430B48-2BC6-405A-8A34-928E8B7CBB9C}"/>
    <cellStyle name="40% - Ênfase3 14 5 2" xfId="25619" xr:uid="{B52DC25B-B6E8-42CD-8942-290F534573AB}"/>
    <cellStyle name="40% - Ênfase3 14 5 2 2" xfId="25620" xr:uid="{A4860018-EC66-4322-8FFD-60018DC81270}"/>
    <cellStyle name="40% - Ênfase3 14 5 2 3" xfId="25621" xr:uid="{7D77243F-D5E1-4D97-AF13-2C7D56EE1517}"/>
    <cellStyle name="40% - Ênfase3 14 5 2 4" xfId="25622" xr:uid="{AED9A152-8CA5-4D5B-AA45-F00D46206587}"/>
    <cellStyle name="40% - Ênfase3 14 5 3" xfId="25623" xr:uid="{792353A9-50B6-40C2-A80B-223D47053FDD}"/>
    <cellStyle name="40% - Ênfase3 14 5 4" xfId="25624" xr:uid="{9B586F27-11FD-422F-BB83-6FE3661D8073}"/>
    <cellStyle name="40% - Ênfase3 14 5 5" xfId="25625" xr:uid="{D10AFCE3-D970-4354-B27F-4727C97C665F}"/>
    <cellStyle name="40% - Ênfase3 14 6" xfId="25626" xr:uid="{7FF90B0A-F33C-4E71-858D-32BD34CE73CE}"/>
    <cellStyle name="40% - Ênfase3 14 6 2" xfId="25627" xr:uid="{88B67A31-6D07-4D86-AFE2-76A9791FD6BC}"/>
    <cellStyle name="40% - Ênfase3 14 6 2 2" xfId="25628" xr:uid="{6A1EFB8B-D90D-4481-A861-1D2CAFFB2DE7}"/>
    <cellStyle name="40% - Ênfase3 14 6 2 3" xfId="25629" xr:uid="{6C6588C1-273B-4D56-9746-6A46962220D2}"/>
    <cellStyle name="40% - Ênfase3 14 6 2 4" xfId="25630" xr:uid="{6636DB4E-FBB6-4FA1-AEDD-24FDD4A2A9F3}"/>
    <cellStyle name="40% - Ênfase3 14 6 3" xfId="25631" xr:uid="{B0E5EA5F-AE83-46CE-A730-9778A4128311}"/>
    <cellStyle name="40% - Ênfase3 14 6 4" xfId="25632" xr:uid="{18A9EF91-D7EE-4456-AE64-763681F6DA41}"/>
    <cellStyle name="40% - Ênfase3 14 6 5" xfId="25633" xr:uid="{823B50B6-D901-45B1-AE00-35A3F9A9EBA6}"/>
    <cellStyle name="40% - Ênfase3 14 7" xfId="25634" xr:uid="{56364606-96FE-4085-9EE6-E7BA95B93F2C}"/>
    <cellStyle name="40% - Ênfase3 14 7 2" xfId="25635" xr:uid="{442859EE-E002-4E89-B637-0784DDAED268}"/>
    <cellStyle name="40% - Ênfase3 14 7 2 2" xfId="25636" xr:uid="{3FE97B6D-56D3-4344-A0EB-990E672A0D15}"/>
    <cellStyle name="40% - Ênfase3 14 7 2 3" xfId="25637" xr:uid="{AFB872A0-D1C6-4734-B35E-ACBB2DCDCAE9}"/>
    <cellStyle name="40% - Ênfase3 14 7 2 4" xfId="25638" xr:uid="{2BD21D71-5093-4589-97BC-F8140C5EA255}"/>
    <cellStyle name="40% - Ênfase3 14 7 3" xfId="25639" xr:uid="{7721714C-CC58-4001-A784-33346194AC21}"/>
    <cellStyle name="40% - Ênfase3 14 7 4" xfId="25640" xr:uid="{90CEA910-51B0-4056-87A3-B81F58D60204}"/>
    <cellStyle name="40% - Ênfase3 14 7 5" xfId="25641" xr:uid="{BC8BC226-1C1D-4955-AA87-54561F08ACE2}"/>
    <cellStyle name="40% - Ênfase3 14 8" xfId="25642" xr:uid="{CFAA10BB-13E0-4F16-9B97-4860F190F95C}"/>
    <cellStyle name="40% - Ênfase3 14 8 2" xfId="25643" xr:uid="{D8748689-7142-4592-8CE7-98AB360D5FD3}"/>
    <cellStyle name="40% - Ênfase3 14 8 2 2" xfId="25644" xr:uid="{E14AC9EC-CD1E-409F-9F19-00BAD09A5E45}"/>
    <cellStyle name="40% - Ênfase3 14 8 2 3" xfId="25645" xr:uid="{F61ADD96-190B-46EC-A2A0-A018CF219BEE}"/>
    <cellStyle name="40% - Ênfase3 14 8 2 4" xfId="25646" xr:uid="{0A5C3060-1406-45DE-92C2-28688E9F2BD8}"/>
    <cellStyle name="40% - Ênfase3 14 8 3" xfId="25647" xr:uid="{65E57FEC-DC9E-404E-A10A-ECD535DF420F}"/>
    <cellStyle name="40% - Ênfase3 14 8 4" xfId="25648" xr:uid="{F2563A94-9B47-4DBB-864B-9980EC382491}"/>
    <cellStyle name="40% - Ênfase3 14 8 5" xfId="25649" xr:uid="{260E1E68-B7EA-47B6-9A14-5E0579AC07DD}"/>
    <cellStyle name="40% - Ênfase3 14 9" xfId="25650" xr:uid="{2DD9203A-9E8C-476A-BF37-DFF2D2353D65}"/>
    <cellStyle name="40% - Ênfase3 14 9 2" xfId="25651" xr:uid="{BA488A05-3AB5-4932-9F34-7C14712DFF80}"/>
    <cellStyle name="40% - Ênfase3 14 9 2 2" xfId="25652" xr:uid="{4EAB9BBE-F440-4EE0-B11A-A68FBE005EFC}"/>
    <cellStyle name="40% - Ênfase3 14 9 2 3" xfId="25653" xr:uid="{F1BDE83D-57EE-404F-9AD9-03AB5B5E2CB0}"/>
    <cellStyle name="40% - Ênfase3 14 9 2 4" xfId="25654" xr:uid="{AAF30438-284A-4625-8028-4519EB82EB83}"/>
    <cellStyle name="40% - Ênfase3 14 9 3" xfId="25655" xr:uid="{5A591597-62B3-4525-8C7C-86F37678C659}"/>
    <cellStyle name="40% - Ênfase3 14 9 4" xfId="25656" xr:uid="{5250EF52-4C28-4DA1-A1DB-D0B21B767B1F}"/>
    <cellStyle name="40% - Ênfase3 14 9 5" xfId="25657" xr:uid="{CBE86173-D163-46D6-B893-17C55D7B950A}"/>
    <cellStyle name="40% - Ênfase3 15" xfId="1830" xr:uid="{58A3FC40-9772-4A4E-B344-D58372633786}"/>
    <cellStyle name="40% - Ênfase3 15 10" xfId="25658" xr:uid="{FCBF6BF6-A76F-41C2-B60F-96278C930EAF}"/>
    <cellStyle name="40% - Ênfase3 15 10 2" xfId="25659" xr:uid="{E156217F-5F67-4575-A52A-DFF8001408B6}"/>
    <cellStyle name="40% - Ênfase3 15 10 2 2" xfId="25660" xr:uid="{E457888B-6D0F-4B1D-956C-8FC29D0E0191}"/>
    <cellStyle name="40% - Ênfase3 15 10 2 3" xfId="25661" xr:uid="{9E557CBD-6ED7-4C57-8456-2FFCA801480D}"/>
    <cellStyle name="40% - Ênfase3 15 10 2 4" xfId="25662" xr:uid="{249FF05D-73F7-4F5D-935C-1E817C2CF6B8}"/>
    <cellStyle name="40% - Ênfase3 15 10 3" xfId="25663" xr:uid="{C161B134-1176-4FC2-B64B-2E45AA5218CF}"/>
    <cellStyle name="40% - Ênfase3 15 10 4" xfId="25664" xr:uid="{D90C496B-558A-492A-8EEC-D85A329B09B5}"/>
    <cellStyle name="40% - Ênfase3 15 10 5" xfId="25665" xr:uid="{DFEADB4F-388C-4E84-9074-7AA693DC9E87}"/>
    <cellStyle name="40% - Ênfase3 15 11" xfId="25666" xr:uid="{BC479B47-EA25-4C6F-B663-5175CFCFD365}"/>
    <cellStyle name="40% - Ênfase3 15 11 2" xfId="25667" xr:uid="{B1637386-BDC1-46DB-A176-69829F892B69}"/>
    <cellStyle name="40% - Ênfase3 15 11 2 2" xfId="25668" xr:uid="{D664AA28-E00B-43B4-BCD6-65A7A6BF9618}"/>
    <cellStyle name="40% - Ênfase3 15 11 2 3" xfId="25669" xr:uid="{8A6F7784-B98F-4106-AD24-F3D478CCDDB9}"/>
    <cellStyle name="40% - Ênfase3 15 11 2 4" xfId="25670" xr:uid="{CFE60ED2-B4FB-4622-9A1C-A7C1ED6EDEC3}"/>
    <cellStyle name="40% - Ênfase3 15 11 3" xfId="25671" xr:uid="{F35A6AF9-FE90-4F00-A33B-C4A77F1FCE45}"/>
    <cellStyle name="40% - Ênfase3 15 11 4" xfId="25672" xr:uid="{355BDC76-928F-44E3-81A1-937E9D3488A7}"/>
    <cellStyle name="40% - Ênfase3 15 11 5" xfId="25673" xr:uid="{BB491EBB-6442-4CB0-A4EB-B8AF52EC265B}"/>
    <cellStyle name="40% - Ênfase3 15 12" xfId="25674" xr:uid="{CA800FF9-4806-4941-B392-AFB3A0565B04}"/>
    <cellStyle name="40% - Ênfase3 15 12 2" xfId="25675" xr:uid="{5E0E2F43-5ED1-4EE6-BF3A-0992375802D7}"/>
    <cellStyle name="40% - Ênfase3 15 12 3" xfId="25676" xr:uid="{021E5E95-A666-41C5-B374-B218C7E34CA8}"/>
    <cellStyle name="40% - Ênfase3 15 12 4" xfId="25677" xr:uid="{12113665-3C40-429B-A2B3-3866D50994F2}"/>
    <cellStyle name="40% - Ênfase3 15 13" xfId="25678" xr:uid="{B216F1B7-D728-467D-87EB-61B9EE9CD4AF}"/>
    <cellStyle name="40% - Ênfase3 15 14" xfId="25679" xr:uid="{C5C00D88-8033-4D89-A3C5-FDB5BB70633C}"/>
    <cellStyle name="40% - Ênfase3 15 15" xfId="25680" xr:uid="{6AABC061-0317-4533-9FC6-753FF5AC9938}"/>
    <cellStyle name="40% - Ênfase3 15 2" xfId="1831" xr:uid="{EC49467F-2D7E-4733-8F9D-8E21733108E1}"/>
    <cellStyle name="40% - Ênfase3 15 2 2" xfId="25681" xr:uid="{B2B538F1-7B69-4600-B5CC-E3DB3EE589E0}"/>
    <cellStyle name="40% - Ênfase3 15 2 2 2" xfId="25682" xr:uid="{28A9A6D5-BF35-49C8-BC7C-A112D6337230}"/>
    <cellStyle name="40% - Ênfase3 15 2 2 3" xfId="25683" xr:uid="{BDBD809F-E406-4587-B6A1-77F85725CA8E}"/>
    <cellStyle name="40% - Ênfase3 15 2 2 4" xfId="25684" xr:uid="{64B55103-AF5E-4051-9A35-F4833D530AEA}"/>
    <cellStyle name="40% - Ênfase3 15 2 3" xfId="25685" xr:uid="{D90B8B55-698C-4E55-927C-ECFFED3A92F1}"/>
    <cellStyle name="40% - Ênfase3 15 2 4" xfId="25686" xr:uid="{D5363375-1BE7-49F3-AF1F-9A94BC540EBE}"/>
    <cellStyle name="40% - Ênfase3 15 2 5" xfId="25687" xr:uid="{35C2358A-F7DF-4834-AE58-A4787F7CB766}"/>
    <cellStyle name="40% - Ênfase3 15 3" xfId="25688" xr:uid="{C1DE003C-E54C-4529-ABDB-2DAF260E0F87}"/>
    <cellStyle name="40% - Ênfase3 15 3 2" xfId="25689" xr:uid="{3D886B30-8BE9-4392-81C7-B26E35195B19}"/>
    <cellStyle name="40% - Ênfase3 15 3 2 2" xfId="25690" xr:uid="{0979AB5B-AAD3-4523-9158-0647903CD517}"/>
    <cellStyle name="40% - Ênfase3 15 3 2 3" xfId="25691" xr:uid="{ED71EF07-6B83-4EAE-AACE-A1DF155AC6E4}"/>
    <cellStyle name="40% - Ênfase3 15 3 2 4" xfId="25692" xr:uid="{11AFA0F1-0630-4B7F-AF78-81BD29BC4611}"/>
    <cellStyle name="40% - Ênfase3 15 3 3" xfId="25693" xr:uid="{735FEDE2-DDAC-4370-932F-8B5B1B3FE246}"/>
    <cellStyle name="40% - Ênfase3 15 3 4" xfId="25694" xr:uid="{4F0A4A90-1226-4DC6-856B-25488A0799B7}"/>
    <cellStyle name="40% - Ênfase3 15 3 5" xfId="25695" xr:uid="{142FF043-48CA-47D1-9819-0E5C1F71C90D}"/>
    <cellStyle name="40% - Ênfase3 15 4" xfId="25696" xr:uid="{DABE60FD-49D5-4128-A2FD-1ABBAFA93DDF}"/>
    <cellStyle name="40% - Ênfase3 15 4 2" xfId="25697" xr:uid="{60E5B13A-C8F4-4CE0-A2FC-7EB81918C0CE}"/>
    <cellStyle name="40% - Ênfase3 15 4 2 2" xfId="25698" xr:uid="{7EAA6D0B-47E9-48F2-A58E-DF8944AF9A40}"/>
    <cellStyle name="40% - Ênfase3 15 4 2 3" xfId="25699" xr:uid="{426960B9-6206-4AC4-A3A5-0D0BBD6C9654}"/>
    <cellStyle name="40% - Ênfase3 15 4 2 4" xfId="25700" xr:uid="{965DD9FA-3E73-443B-9EAE-41518F3F63BA}"/>
    <cellStyle name="40% - Ênfase3 15 4 3" xfId="25701" xr:uid="{FCD4DA04-EE82-4BA8-BC53-B5FBCF98F39A}"/>
    <cellStyle name="40% - Ênfase3 15 4 4" xfId="25702" xr:uid="{FBDFFA0A-3FB9-43C0-A213-FA24B4DD325A}"/>
    <cellStyle name="40% - Ênfase3 15 4 5" xfId="25703" xr:uid="{BC72B8E3-2B42-4BAD-982F-784DB4112100}"/>
    <cellStyle name="40% - Ênfase3 15 5" xfId="25704" xr:uid="{4033288B-17EA-44C1-ADB0-A007790C0975}"/>
    <cellStyle name="40% - Ênfase3 15 5 2" xfId="25705" xr:uid="{46F6654D-579C-43CB-B525-67F1C6FC4336}"/>
    <cellStyle name="40% - Ênfase3 15 5 2 2" xfId="25706" xr:uid="{8E38DDDD-8319-4CBC-9CAD-E7818952BE3B}"/>
    <cellStyle name="40% - Ênfase3 15 5 2 3" xfId="25707" xr:uid="{28BB8FAA-4A87-4E5A-B463-7A5D2BF2155A}"/>
    <cellStyle name="40% - Ênfase3 15 5 2 4" xfId="25708" xr:uid="{C4A841BF-0F15-4915-8478-045A162D7AD4}"/>
    <cellStyle name="40% - Ênfase3 15 5 3" xfId="25709" xr:uid="{C78ADEA5-A912-4A1F-96E0-140375F79BEC}"/>
    <cellStyle name="40% - Ênfase3 15 5 4" xfId="25710" xr:uid="{31FC966D-3A5E-44BA-80AB-0AFD28CA3E05}"/>
    <cellStyle name="40% - Ênfase3 15 5 5" xfId="25711" xr:uid="{1550E47E-9DA2-45BD-8C23-AA6B98245472}"/>
    <cellStyle name="40% - Ênfase3 15 6" xfId="25712" xr:uid="{9F03D121-A11C-4FC9-8D73-C191145C0DA1}"/>
    <cellStyle name="40% - Ênfase3 15 6 2" xfId="25713" xr:uid="{222835CD-15E0-4237-83A0-79A1DEE336CD}"/>
    <cellStyle name="40% - Ênfase3 15 6 2 2" xfId="25714" xr:uid="{4A357CFC-FAFB-4251-B3BE-A562E9825ABC}"/>
    <cellStyle name="40% - Ênfase3 15 6 2 3" xfId="25715" xr:uid="{171B3AFA-F828-4DB8-AD19-2E78AA69AA0D}"/>
    <cellStyle name="40% - Ênfase3 15 6 2 4" xfId="25716" xr:uid="{48650D2B-AE04-4354-B824-27A1D6CE20CE}"/>
    <cellStyle name="40% - Ênfase3 15 6 3" xfId="25717" xr:uid="{7E4E9A5E-C5EE-438C-9784-6D99592F32F3}"/>
    <cellStyle name="40% - Ênfase3 15 6 4" xfId="25718" xr:uid="{1A5C447E-907D-4F43-9986-FCF8E4BFC43C}"/>
    <cellStyle name="40% - Ênfase3 15 6 5" xfId="25719" xr:uid="{421BA704-5B88-4627-BDF1-90AF0C2F00CF}"/>
    <cellStyle name="40% - Ênfase3 15 7" xfId="25720" xr:uid="{1FCB7296-5C48-466C-94C8-CD651AFC332B}"/>
    <cellStyle name="40% - Ênfase3 15 7 2" xfId="25721" xr:uid="{3C3BF91D-E87A-4F19-83EA-45BCBD14BDA2}"/>
    <cellStyle name="40% - Ênfase3 15 7 2 2" xfId="25722" xr:uid="{7EC6C6E5-08BC-440A-B3EA-1571AA8AA59B}"/>
    <cellStyle name="40% - Ênfase3 15 7 2 3" xfId="25723" xr:uid="{E3038CC3-F0AB-40F3-A4FE-C63E34984B44}"/>
    <cellStyle name="40% - Ênfase3 15 7 2 4" xfId="25724" xr:uid="{FBF058F4-2B48-4D21-9831-A4EE06DA91B6}"/>
    <cellStyle name="40% - Ênfase3 15 7 3" xfId="25725" xr:uid="{B632696E-21B3-4F8C-ACBB-9A9DCFCFDF82}"/>
    <cellStyle name="40% - Ênfase3 15 7 4" xfId="25726" xr:uid="{D902771A-B732-4D9B-8FD2-DC329B85AE93}"/>
    <cellStyle name="40% - Ênfase3 15 7 5" xfId="25727" xr:uid="{1274CF75-376C-41D8-9F4A-5653223EF998}"/>
    <cellStyle name="40% - Ênfase3 15 8" xfId="25728" xr:uid="{7ACC62CD-41E9-49BC-B033-52DD333B57EB}"/>
    <cellStyle name="40% - Ênfase3 15 8 2" xfId="25729" xr:uid="{1CEEB98B-0664-4ED2-9CF3-2553F1ACCC0D}"/>
    <cellStyle name="40% - Ênfase3 15 8 2 2" xfId="25730" xr:uid="{8849427B-81AC-43D5-BD19-1FFDC145F2A7}"/>
    <cellStyle name="40% - Ênfase3 15 8 2 3" xfId="25731" xr:uid="{E5D8E0E0-9FBD-4FE6-8FAE-87D56D488DE9}"/>
    <cellStyle name="40% - Ênfase3 15 8 2 4" xfId="25732" xr:uid="{E9405984-FE0F-4B2E-BD16-7D77604263F9}"/>
    <cellStyle name="40% - Ênfase3 15 8 3" xfId="25733" xr:uid="{559F4783-C9B9-4712-B8AE-EB8A788A76D8}"/>
    <cellStyle name="40% - Ênfase3 15 8 4" xfId="25734" xr:uid="{2E355DB3-0B2C-4B9C-9AF7-F954295DB6D0}"/>
    <cellStyle name="40% - Ênfase3 15 8 5" xfId="25735" xr:uid="{D0453B6D-BD9F-496A-B615-C93D853A6FEC}"/>
    <cellStyle name="40% - Ênfase3 15 9" xfId="25736" xr:uid="{968554EF-1EC7-4657-85B7-BCDA47BAF2AD}"/>
    <cellStyle name="40% - Ênfase3 15 9 2" xfId="25737" xr:uid="{A12C18C7-1EB5-48FA-B90E-81335C1F6C4D}"/>
    <cellStyle name="40% - Ênfase3 15 9 2 2" xfId="25738" xr:uid="{C3520DF4-24D3-4FAA-A1E3-DFA5E4B98901}"/>
    <cellStyle name="40% - Ênfase3 15 9 2 3" xfId="25739" xr:uid="{54CFC18B-50B5-4479-9943-07842E558DEE}"/>
    <cellStyle name="40% - Ênfase3 15 9 2 4" xfId="25740" xr:uid="{763C0BED-242B-47A1-8828-E0F190F09F62}"/>
    <cellStyle name="40% - Ênfase3 15 9 3" xfId="25741" xr:uid="{36BE0DCE-B865-4B84-9019-7C871B04B754}"/>
    <cellStyle name="40% - Ênfase3 15 9 4" xfId="25742" xr:uid="{EA458263-7B87-4142-BD5F-FEA5B18D46CB}"/>
    <cellStyle name="40% - Ênfase3 15 9 5" xfId="25743" xr:uid="{6E2E8AD3-C49A-456E-9EB4-253E33CD69D6}"/>
    <cellStyle name="40% - Ênfase3 16" xfId="1832" xr:uid="{BF91CDB7-6A5C-4790-B58A-C8C167CF5CE2}"/>
    <cellStyle name="40% - Ênfase3 16 10" xfId="25744" xr:uid="{AD1F26A1-0ADE-4D7F-ADD0-C37E643DF1DA}"/>
    <cellStyle name="40% - Ênfase3 16 10 2" xfId="25745" xr:uid="{F6155DC3-1360-4DE2-A813-71C2F5DC72B4}"/>
    <cellStyle name="40% - Ênfase3 16 10 2 2" xfId="25746" xr:uid="{6747C0E4-99F6-4E9B-9875-46F11CDEFA57}"/>
    <cellStyle name="40% - Ênfase3 16 10 2 3" xfId="25747" xr:uid="{B83B2075-7561-4EE4-BC11-CF31CD933FDD}"/>
    <cellStyle name="40% - Ênfase3 16 10 2 4" xfId="25748" xr:uid="{8A8171CD-582C-48DD-944F-1CA7280EE97C}"/>
    <cellStyle name="40% - Ênfase3 16 10 3" xfId="25749" xr:uid="{0DD6F355-7F29-497D-88A9-711C4891BDB1}"/>
    <cellStyle name="40% - Ênfase3 16 10 4" xfId="25750" xr:uid="{8452C37D-7A8A-4961-A486-E5BACB6D78EF}"/>
    <cellStyle name="40% - Ênfase3 16 10 5" xfId="25751" xr:uid="{538A0829-4842-4489-BEF2-4C7793499791}"/>
    <cellStyle name="40% - Ênfase3 16 11" xfId="25752" xr:uid="{3E65E314-8EF6-4C3A-A78E-7B99A21113C3}"/>
    <cellStyle name="40% - Ênfase3 16 11 2" xfId="25753" xr:uid="{53DB8859-0F4D-44B2-AD58-11CE64E9A487}"/>
    <cellStyle name="40% - Ênfase3 16 11 2 2" xfId="25754" xr:uid="{14EF829A-D496-46F5-A035-6E641F56B628}"/>
    <cellStyle name="40% - Ênfase3 16 11 2 3" xfId="25755" xr:uid="{366F81EC-C304-43A0-825B-F2EE529C0DFE}"/>
    <cellStyle name="40% - Ênfase3 16 11 2 4" xfId="25756" xr:uid="{35839DFE-10AF-43A5-AEF0-D5B38D4CDC18}"/>
    <cellStyle name="40% - Ênfase3 16 11 3" xfId="25757" xr:uid="{9870C3E9-49B9-45D9-82C1-47C30DB97A1C}"/>
    <cellStyle name="40% - Ênfase3 16 11 4" xfId="25758" xr:uid="{B42ECC74-3AEF-46C4-A6D0-ACE9AB2C45E1}"/>
    <cellStyle name="40% - Ênfase3 16 11 5" xfId="25759" xr:uid="{CA86B099-CDD0-4C86-917E-2865F763BADC}"/>
    <cellStyle name="40% - Ênfase3 16 12" xfId="25760" xr:uid="{097F06FB-BB68-43FC-B3E3-2A5B254AFEE4}"/>
    <cellStyle name="40% - Ênfase3 16 12 2" xfId="25761" xr:uid="{FB825B60-500C-44ED-92C7-D1FD9571BB37}"/>
    <cellStyle name="40% - Ênfase3 16 12 3" xfId="25762" xr:uid="{078FC3CF-7FAE-47BE-B231-7C9B3D2E3267}"/>
    <cellStyle name="40% - Ênfase3 16 12 4" xfId="25763" xr:uid="{EC172B1A-4411-40AC-993C-A68E04B2AB2F}"/>
    <cellStyle name="40% - Ênfase3 16 13" xfId="25764" xr:uid="{612A93A6-6E4F-4338-B192-218F22040183}"/>
    <cellStyle name="40% - Ênfase3 16 14" xfId="25765" xr:uid="{FB2C2375-FB14-4477-BDB2-00420DB2888A}"/>
    <cellStyle name="40% - Ênfase3 16 15" xfId="25766" xr:uid="{A748D522-0B76-4528-B1E6-8E4D4CC84532}"/>
    <cellStyle name="40% - Ênfase3 16 2" xfId="1833" xr:uid="{8809F85A-2390-4B44-9184-A5CC8DC0DFAD}"/>
    <cellStyle name="40% - Ênfase3 16 2 2" xfId="25767" xr:uid="{7C4235FF-975E-4E48-A6F8-A524EAC1A883}"/>
    <cellStyle name="40% - Ênfase3 16 2 2 2" xfId="25768" xr:uid="{EB3DB724-B9DF-430B-BE8C-3178991837AE}"/>
    <cellStyle name="40% - Ênfase3 16 2 2 3" xfId="25769" xr:uid="{BCFE6DC1-E388-4B0D-96A6-1474D1F8AA60}"/>
    <cellStyle name="40% - Ênfase3 16 2 2 4" xfId="25770" xr:uid="{1406B6E0-BF2A-49BF-B5FC-73E0B598BFEA}"/>
    <cellStyle name="40% - Ênfase3 16 2 3" xfId="25771" xr:uid="{861EBD7E-A0FD-4873-84AB-2623C8FF514F}"/>
    <cellStyle name="40% - Ênfase3 16 2 4" xfId="25772" xr:uid="{23B00A33-2D16-4EDE-9831-B372BC9A2177}"/>
    <cellStyle name="40% - Ênfase3 16 2 5" xfId="25773" xr:uid="{6DC707A6-9A96-4283-85FC-BFDF3DCBA25C}"/>
    <cellStyle name="40% - Ênfase3 16 3" xfId="25774" xr:uid="{B2896F6B-DA43-4A46-9C30-8F3F0DBBA9C4}"/>
    <cellStyle name="40% - Ênfase3 16 3 2" xfId="25775" xr:uid="{45C78335-D86A-4EAE-8950-48AA87647AC1}"/>
    <cellStyle name="40% - Ênfase3 16 3 2 2" xfId="25776" xr:uid="{99E0F030-8FB4-4E03-B10C-B5E0A605272C}"/>
    <cellStyle name="40% - Ênfase3 16 3 2 3" xfId="25777" xr:uid="{E0B3EB01-0210-44E0-A931-0CE6660248B1}"/>
    <cellStyle name="40% - Ênfase3 16 3 2 4" xfId="25778" xr:uid="{A7DA36AA-F6B2-47D8-B4A0-024D80995C3A}"/>
    <cellStyle name="40% - Ênfase3 16 3 3" xfId="25779" xr:uid="{19236F29-032B-4E37-A09A-D106F4B91F1E}"/>
    <cellStyle name="40% - Ênfase3 16 3 4" xfId="25780" xr:uid="{7C9CB348-E71A-42E4-AC1D-12C0724E45D0}"/>
    <cellStyle name="40% - Ênfase3 16 3 5" xfId="25781" xr:uid="{F6C345D8-FFB7-453C-BC0A-5716799F461D}"/>
    <cellStyle name="40% - Ênfase3 16 4" xfId="25782" xr:uid="{2FC05141-FFC8-4F64-A3FD-CC5E406E043F}"/>
    <cellStyle name="40% - Ênfase3 16 4 2" xfId="25783" xr:uid="{0BC865AC-C116-4BF6-A806-FC7F43688AF1}"/>
    <cellStyle name="40% - Ênfase3 16 4 2 2" xfId="25784" xr:uid="{A96C5B32-1C6B-45E3-993D-64537F5926C5}"/>
    <cellStyle name="40% - Ênfase3 16 4 2 3" xfId="25785" xr:uid="{56ABFB51-AEF4-4090-A833-7549E467B3B9}"/>
    <cellStyle name="40% - Ênfase3 16 4 2 4" xfId="25786" xr:uid="{2D50C151-6760-4BA5-8F02-F3D95F19C965}"/>
    <cellStyle name="40% - Ênfase3 16 4 3" xfId="25787" xr:uid="{F76BF18B-EA99-4DB3-97CC-7CAE1522CB17}"/>
    <cellStyle name="40% - Ênfase3 16 4 4" xfId="25788" xr:uid="{B310B94E-220A-43BB-A1B1-ACB764FAEC1F}"/>
    <cellStyle name="40% - Ênfase3 16 4 5" xfId="25789" xr:uid="{AB032EDE-B906-43DA-9AAF-9882794EAF84}"/>
    <cellStyle name="40% - Ênfase3 16 5" xfId="25790" xr:uid="{6334C424-0F73-42D4-9E9E-EEAE5249C5B5}"/>
    <cellStyle name="40% - Ênfase3 16 5 2" xfId="25791" xr:uid="{5CFBA8B4-04BE-4D8C-A585-89D7BFCA00A8}"/>
    <cellStyle name="40% - Ênfase3 16 5 2 2" xfId="25792" xr:uid="{0B1925DB-8E8E-4989-ABB2-069FCD813FCB}"/>
    <cellStyle name="40% - Ênfase3 16 5 2 3" xfId="25793" xr:uid="{228A6C1E-F2D6-492A-89B0-36E6C4157FC0}"/>
    <cellStyle name="40% - Ênfase3 16 5 2 4" xfId="25794" xr:uid="{1080A809-A185-4C1C-A61F-E82D3A2C7538}"/>
    <cellStyle name="40% - Ênfase3 16 5 3" xfId="25795" xr:uid="{A1417BFF-720D-468C-9979-8B0850B16CD3}"/>
    <cellStyle name="40% - Ênfase3 16 5 4" xfId="25796" xr:uid="{83B0D48D-D06B-49B1-A04B-560566EE2A46}"/>
    <cellStyle name="40% - Ênfase3 16 5 5" xfId="25797" xr:uid="{15D92137-2AAB-4714-AA1F-A00324EF8B90}"/>
    <cellStyle name="40% - Ênfase3 16 6" xfId="25798" xr:uid="{6688F8DA-5F18-44CB-8790-8F3CFF6EEA69}"/>
    <cellStyle name="40% - Ênfase3 16 6 2" xfId="25799" xr:uid="{58A624CC-8968-4BBA-8215-9E922C3B7871}"/>
    <cellStyle name="40% - Ênfase3 16 6 2 2" xfId="25800" xr:uid="{129029F0-1690-4077-9E12-DAF7CC11E3FF}"/>
    <cellStyle name="40% - Ênfase3 16 6 2 3" xfId="25801" xr:uid="{B75F2AE9-F97D-4CEC-AF1A-627288276985}"/>
    <cellStyle name="40% - Ênfase3 16 6 2 4" xfId="25802" xr:uid="{7FD4429F-BB41-46C4-9B3C-B7415D1CD4EC}"/>
    <cellStyle name="40% - Ênfase3 16 6 3" xfId="25803" xr:uid="{496CA0FD-6669-49A6-8E1A-F41A642A76CC}"/>
    <cellStyle name="40% - Ênfase3 16 6 4" xfId="25804" xr:uid="{A477083A-599F-4E92-B926-A19A0C888A8F}"/>
    <cellStyle name="40% - Ênfase3 16 6 5" xfId="25805" xr:uid="{2037153F-EF60-4CD2-A04E-7F7ED10AF23F}"/>
    <cellStyle name="40% - Ênfase3 16 7" xfId="25806" xr:uid="{FCA46D0C-C10D-46CD-A8F9-027BCB5CE0E6}"/>
    <cellStyle name="40% - Ênfase3 16 7 2" xfId="25807" xr:uid="{FFB6AE37-329B-46CA-9AD4-67AB28A033BC}"/>
    <cellStyle name="40% - Ênfase3 16 7 2 2" xfId="25808" xr:uid="{E87DA136-D15A-4411-AFAA-BCD7883AFE3A}"/>
    <cellStyle name="40% - Ênfase3 16 7 2 3" xfId="25809" xr:uid="{74F6FA7D-56CB-4EB5-9DB1-7CEEC47ED296}"/>
    <cellStyle name="40% - Ênfase3 16 7 2 4" xfId="25810" xr:uid="{22BB123B-81C2-4EDE-A54E-99B986229E97}"/>
    <cellStyle name="40% - Ênfase3 16 7 3" xfId="25811" xr:uid="{F26A0D2C-F12D-4971-84F1-6177019DD8C3}"/>
    <cellStyle name="40% - Ênfase3 16 7 4" xfId="25812" xr:uid="{050A5D0D-BBB6-4D99-8F20-67564FD2709B}"/>
    <cellStyle name="40% - Ênfase3 16 7 5" xfId="25813" xr:uid="{C09D417B-0D19-4CCE-A1A2-E7E88FD03835}"/>
    <cellStyle name="40% - Ênfase3 16 8" xfId="25814" xr:uid="{9C70E27F-F59A-4D6F-9943-0642EEAE5B53}"/>
    <cellStyle name="40% - Ênfase3 16 8 2" xfId="25815" xr:uid="{51623E7B-EE23-4F52-8D70-74D345F62C38}"/>
    <cellStyle name="40% - Ênfase3 16 8 2 2" xfId="25816" xr:uid="{040BDEEC-F904-4E6B-BC9F-A1CA99E4572C}"/>
    <cellStyle name="40% - Ênfase3 16 8 2 3" xfId="25817" xr:uid="{F6D3C936-CB51-4817-BC6D-9A532FD2776F}"/>
    <cellStyle name="40% - Ênfase3 16 8 2 4" xfId="25818" xr:uid="{16D39CCD-206E-41FF-9343-427546DA812F}"/>
    <cellStyle name="40% - Ênfase3 16 8 3" xfId="25819" xr:uid="{6964D55E-E348-4262-840D-BE911FCC0305}"/>
    <cellStyle name="40% - Ênfase3 16 8 4" xfId="25820" xr:uid="{55B81E30-FA0C-4AFC-9F41-71776259B672}"/>
    <cellStyle name="40% - Ênfase3 16 8 5" xfId="25821" xr:uid="{4959AACE-CB65-4C8A-BB77-5E7D57EA94F1}"/>
    <cellStyle name="40% - Ênfase3 16 9" xfId="25822" xr:uid="{AD60EAFA-6A23-4533-A686-9C7502D24544}"/>
    <cellStyle name="40% - Ênfase3 16 9 2" xfId="25823" xr:uid="{7B17DBC3-1014-47B3-8D52-1953C89F00A3}"/>
    <cellStyle name="40% - Ênfase3 16 9 2 2" xfId="25824" xr:uid="{925C5490-F0F1-4BB3-BDE3-CACF90379941}"/>
    <cellStyle name="40% - Ênfase3 16 9 2 3" xfId="25825" xr:uid="{8B60DFD6-65B9-4311-81E5-461F471655DB}"/>
    <cellStyle name="40% - Ênfase3 16 9 2 4" xfId="25826" xr:uid="{63CA7471-947D-45C6-83E6-D8D2E99E9910}"/>
    <cellStyle name="40% - Ênfase3 16 9 3" xfId="25827" xr:uid="{472F090C-7047-4B6C-A5BC-6972F2ACE9FF}"/>
    <cellStyle name="40% - Ênfase3 16 9 4" xfId="25828" xr:uid="{4BF8CD87-7422-45A9-BF7B-6C2DE3A26F5C}"/>
    <cellStyle name="40% - Ênfase3 16 9 5" xfId="25829" xr:uid="{FE000829-9428-44F8-A473-00F209386EBC}"/>
    <cellStyle name="40% - Ênfase3 17" xfId="1834" xr:uid="{FE736DA7-5BFA-4B1C-9A7B-0FF5FEA80DE7}"/>
    <cellStyle name="40% - Ênfase3 17 10" xfId="25830" xr:uid="{8412355E-E5E8-4C6D-BD55-924D021C91DE}"/>
    <cellStyle name="40% - Ênfase3 17 10 2" xfId="25831" xr:uid="{8280CB9B-97BF-4F95-8A03-E94255D02D3E}"/>
    <cellStyle name="40% - Ênfase3 17 10 2 2" xfId="25832" xr:uid="{D45635B5-03CB-4D20-9EE2-6190172DA54F}"/>
    <cellStyle name="40% - Ênfase3 17 10 2 3" xfId="25833" xr:uid="{C09E64E7-F794-4FE1-A746-F7837F7D2209}"/>
    <cellStyle name="40% - Ênfase3 17 10 2 4" xfId="25834" xr:uid="{FCCBF9AB-42E3-4580-9183-B3012CDB42E9}"/>
    <cellStyle name="40% - Ênfase3 17 10 3" xfId="25835" xr:uid="{ECB6C295-8997-4F8E-B215-55B116953647}"/>
    <cellStyle name="40% - Ênfase3 17 10 4" xfId="25836" xr:uid="{15B719F8-83A0-420B-9744-6232973B5C32}"/>
    <cellStyle name="40% - Ênfase3 17 10 5" xfId="25837" xr:uid="{D232DD2C-8BD7-4C88-999A-29D6B238BD48}"/>
    <cellStyle name="40% - Ênfase3 17 11" xfId="25838" xr:uid="{9D7B84C4-80E0-4CC8-BE00-326E8B46D3DE}"/>
    <cellStyle name="40% - Ênfase3 17 11 2" xfId="25839" xr:uid="{24475D0D-DD2E-4A69-88AA-569CBBE757EF}"/>
    <cellStyle name="40% - Ênfase3 17 11 2 2" xfId="25840" xr:uid="{BFB7510A-4E0E-4B98-8518-5686A6AEA0C6}"/>
    <cellStyle name="40% - Ênfase3 17 11 2 3" xfId="25841" xr:uid="{6C09035C-D224-419F-A678-C8E2EDA4B7D6}"/>
    <cellStyle name="40% - Ênfase3 17 11 2 4" xfId="25842" xr:uid="{36B49127-6D79-457D-B1A3-4554CDEA2FC1}"/>
    <cellStyle name="40% - Ênfase3 17 11 3" xfId="25843" xr:uid="{34B7E5B3-DF58-4161-A71F-6854114C2217}"/>
    <cellStyle name="40% - Ênfase3 17 11 4" xfId="25844" xr:uid="{4380B7BB-11D3-4221-9371-A569D7F1AC6B}"/>
    <cellStyle name="40% - Ênfase3 17 11 5" xfId="25845" xr:uid="{DB1ED5DE-29BC-4B2A-808C-D09C6FDF5E17}"/>
    <cellStyle name="40% - Ênfase3 17 12" xfId="25846" xr:uid="{34285E5D-C820-4880-B34B-3CE0D5781823}"/>
    <cellStyle name="40% - Ênfase3 17 12 2" xfId="25847" xr:uid="{9353E55B-E4D0-4CC7-A9CF-F84FF86E909F}"/>
    <cellStyle name="40% - Ênfase3 17 12 3" xfId="25848" xr:uid="{D058A072-0977-419B-9C94-ADDEF4C219DA}"/>
    <cellStyle name="40% - Ênfase3 17 12 4" xfId="25849" xr:uid="{219840D9-3B53-461B-B041-D18661679499}"/>
    <cellStyle name="40% - Ênfase3 17 13" xfId="25850" xr:uid="{8945253F-9E7B-4399-BE4E-20FCF4897046}"/>
    <cellStyle name="40% - Ênfase3 17 14" xfId="25851" xr:uid="{AFB03FA2-669F-4D69-926D-081BA8FE480E}"/>
    <cellStyle name="40% - Ênfase3 17 15" xfId="25852" xr:uid="{753FF15D-D7D0-43E3-A054-12F3E6F896A0}"/>
    <cellStyle name="40% - Ênfase3 17 2" xfId="1835" xr:uid="{0D3F1C34-15F3-4DC9-AC36-27833D0D1A9D}"/>
    <cellStyle name="40% - Ênfase3 17 2 2" xfId="25853" xr:uid="{B88B36D1-90E1-4300-9EEE-A38167046FC8}"/>
    <cellStyle name="40% - Ênfase3 17 2 2 2" xfId="25854" xr:uid="{B5DE1BD5-24A2-4A14-B5C0-6897449F996E}"/>
    <cellStyle name="40% - Ênfase3 17 2 2 3" xfId="25855" xr:uid="{4C129391-8C08-4918-9C76-216B601C5B0E}"/>
    <cellStyle name="40% - Ênfase3 17 2 2 4" xfId="25856" xr:uid="{F047F25B-0EE3-4118-8AA2-B3BE4FDFE290}"/>
    <cellStyle name="40% - Ênfase3 17 2 3" xfId="25857" xr:uid="{098EF901-7EA2-4BA1-8543-2E4C139CA431}"/>
    <cellStyle name="40% - Ênfase3 17 2 4" xfId="25858" xr:uid="{410F8092-7895-46AF-9687-6DAD27682FF5}"/>
    <cellStyle name="40% - Ênfase3 17 2 5" xfId="25859" xr:uid="{BC8FF577-59E9-4B2C-9E45-0C9075DCFEDD}"/>
    <cellStyle name="40% - Ênfase3 17 3" xfId="25860" xr:uid="{2C4D4F3E-686F-4BC0-A61A-346011EB18F3}"/>
    <cellStyle name="40% - Ênfase3 17 3 2" xfId="25861" xr:uid="{3EF1F07F-0072-4E29-B72A-E3FC96DF63E0}"/>
    <cellStyle name="40% - Ênfase3 17 3 2 2" xfId="25862" xr:uid="{84350A66-DD76-49DC-94D7-9B6C44066B1A}"/>
    <cellStyle name="40% - Ênfase3 17 3 2 3" xfId="25863" xr:uid="{023F158A-217B-47C1-8DE5-4AA910A05640}"/>
    <cellStyle name="40% - Ênfase3 17 3 2 4" xfId="25864" xr:uid="{91E1AB02-7924-470C-B824-BF62D4E2A97C}"/>
    <cellStyle name="40% - Ênfase3 17 3 3" xfId="25865" xr:uid="{42C5D210-FB2D-4E8B-BE14-6A0EF74A6F2A}"/>
    <cellStyle name="40% - Ênfase3 17 3 4" xfId="25866" xr:uid="{84C40D16-2C39-4C98-AC45-FF937C503AB7}"/>
    <cellStyle name="40% - Ênfase3 17 3 5" xfId="25867" xr:uid="{44CD2211-2906-401D-B1CD-6A74604833C2}"/>
    <cellStyle name="40% - Ênfase3 17 4" xfId="25868" xr:uid="{66BF1D98-1197-4198-8595-971A7745B239}"/>
    <cellStyle name="40% - Ênfase3 17 4 2" xfId="25869" xr:uid="{AD692CC3-3208-41C3-82F1-375CAE98A78C}"/>
    <cellStyle name="40% - Ênfase3 17 4 2 2" xfId="25870" xr:uid="{DA4CDB11-16C9-4A9F-8DAA-061EA6356CAC}"/>
    <cellStyle name="40% - Ênfase3 17 4 2 3" xfId="25871" xr:uid="{024AE7C8-B6F9-4FC4-82A2-36284D496347}"/>
    <cellStyle name="40% - Ênfase3 17 4 2 4" xfId="25872" xr:uid="{39FFDFC8-89F1-4B7F-8979-B4B4DB37B5EF}"/>
    <cellStyle name="40% - Ênfase3 17 4 3" xfId="25873" xr:uid="{7F76A496-42DF-40A5-BE74-B403044C3468}"/>
    <cellStyle name="40% - Ênfase3 17 4 4" xfId="25874" xr:uid="{08B1131E-3A8A-457D-99D8-681F9A9DCEE4}"/>
    <cellStyle name="40% - Ênfase3 17 4 5" xfId="25875" xr:uid="{E6E00D9A-E6A0-4A85-A5E2-1839ABDA92C7}"/>
    <cellStyle name="40% - Ênfase3 17 5" xfId="25876" xr:uid="{002D47E6-6667-4C07-AC1B-F9E1B8F02C8C}"/>
    <cellStyle name="40% - Ênfase3 17 5 2" xfId="25877" xr:uid="{148F4B22-A9B3-45EB-B4BC-E81FF197AC3C}"/>
    <cellStyle name="40% - Ênfase3 17 5 2 2" xfId="25878" xr:uid="{4DC2F62C-5414-4502-B0B9-2829F9018C83}"/>
    <cellStyle name="40% - Ênfase3 17 5 2 3" xfId="25879" xr:uid="{4E71017F-1A99-4C55-A93E-5784E532DCC5}"/>
    <cellStyle name="40% - Ênfase3 17 5 2 4" xfId="25880" xr:uid="{BFB3C36E-BA20-46E4-8247-B62290820DFF}"/>
    <cellStyle name="40% - Ênfase3 17 5 3" xfId="25881" xr:uid="{C7D66197-6BC2-4BA1-B68E-824BE68DCE9F}"/>
    <cellStyle name="40% - Ênfase3 17 5 4" xfId="25882" xr:uid="{39131AF0-AA6D-4F4D-8FBF-3567791EDFFE}"/>
    <cellStyle name="40% - Ênfase3 17 5 5" xfId="25883" xr:uid="{ABFE8A47-D767-49A5-A824-69A45DE08550}"/>
    <cellStyle name="40% - Ênfase3 17 6" xfId="25884" xr:uid="{E6F5FB37-88B2-4A4B-8AA7-33047D4751C2}"/>
    <cellStyle name="40% - Ênfase3 17 6 2" xfId="25885" xr:uid="{295AA4AE-6653-432F-80F2-71019A906B6F}"/>
    <cellStyle name="40% - Ênfase3 17 6 2 2" xfId="25886" xr:uid="{B291494A-44CE-4402-80F7-7BB5253C384F}"/>
    <cellStyle name="40% - Ênfase3 17 6 2 3" xfId="25887" xr:uid="{37A589FD-0E5C-40C1-B73B-4838F7C7A00B}"/>
    <cellStyle name="40% - Ênfase3 17 6 2 4" xfId="25888" xr:uid="{A066896C-E526-4D36-B308-3DA5C2843AB9}"/>
    <cellStyle name="40% - Ênfase3 17 6 3" xfId="25889" xr:uid="{DFED6EE9-E5D5-4B0F-B4B4-95C21B1984CA}"/>
    <cellStyle name="40% - Ênfase3 17 6 4" xfId="25890" xr:uid="{C2D21B21-A155-48A0-ACED-055F16B650C0}"/>
    <cellStyle name="40% - Ênfase3 17 6 5" xfId="25891" xr:uid="{44D70E09-FFB2-43D6-9EA9-A36631BDA501}"/>
    <cellStyle name="40% - Ênfase3 17 7" xfId="25892" xr:uid="{227BAE2E-8509-4095-BC4D-EAEABC5A3B57}"/>
    <cellStyle name="40% - Ênfase3 17 7 2" xfId="25893" xr:uid="{D2AC8A3C-3C59-412C-ABDA-781CBCA5E36B}"/>
    <cellStyle name="40% - Ênfase3 17 7 2 2" xfId="25894" xr:uid="{467005E9-A967-40B2-B525-6C1230D3961A}"/>
    <cellStyle name="40% - Ênfase3 17 7 2 3" xfId="25895" xr:uid="{416E2DA2-2D3A-4339-B9B9-E9024DCE045D}"/>
    <cellStyle name="40% - Ênfase3 17 7 2 4" xfId="25896" xr:uid="{BF670A15-4217-4F15-A309-1010FC55170B}"/>
    <cellStyle name="40% - Ênfase3 17 7 3" xfId="25897" xr:uid="{9558CD14-A899-448E-9C73-E57A35B3CB68}"/>
    <cellStyle name="40% - Ênfase3 17 7 4" xfId="25898" xr:uid="{A086D05F-F1F3-4CD8-BF8C-0B1FE83A232E}"/>
    <cellStyle name="40% - Ênfase3 17 7 5" xfId="25899" xr:uid="{A3B9E19A-806A-459C-A6E3-843B531BEEF1}"/>
    <cellStyle name="40% - Ênfase3 17 8" xfId="25900" xr:uid="{4BD709B4-5C4B-4FD0-9FBF-91DB2112A48F}"/>
    <cellStyle name="40% - Ênfase3 17 8 2" xfId="25901" xr:uid="{D8141322-DED6-4DB2-B02E-C79FF0BF2DFD}"/>
    <cellStyle name="40% - Ênfase3 17 8 2 2" xfId="25902" xr:uid="{ED7855F0-A390-440B-9ABA-FA0FEAEE4C88}"/>
    <cellStyle name="40% - Ênfase3 17 8 2 3" xfId="25903" xr:uid="{DD611285-4853-4F7B-971E-D645DA36B440}"/>
    <cellStyle name="40% - Ênfase3 17 8 2 4" xfId="25904" xr:uid="{73EDC821-9154-43E1-9593-223A1F361931}"/>
    <cellStyle name="40% - Ênfase3 17 8 3" xfId="25905" xr:uid="{E8CAA4A1-7376-450D-8960-B2C48B6A01AA}"/>
    <cellStyle name="40% - Ênfase3 17 8 4" xfId="25906" xr:uid="{A274398C-A892-4EDB-A2AD-53E8BDD49C27}"/>
    <cellStyle name="40% - Ênfase3 17 8 5" xfId="25907" xr:uid="{2130B60D-E358-48E6-900A-AA249036EA2B}"/>
    <cellStyle name="40% - Ênfase3 17 9" xfId="25908" xr:uid="{5ACA85E0-75C2-44F0-9BC4-882040AF86E9}"/>
    <cellStyle name="40% - Ênfase3 17 9 2" xfId="25909" xr:uid="{E61F553E-16AA-4B16-80D0-9881D701D71D}"/>
    <cellStyle name="40% - Ênfase3 17 9 2 2" xfId="25910" xr:uid="{AFDAA0A1-E539-4241-B0B7-AC735B693383}"/>
    <cellStyle name="40% - Ênfase3 17 9 2 3" xfId="25911" xr:uid="{7BDEACB9-B9B7-49C5-AC2E-29ADE4D471CE}"/>
    <cellStyle name="40% - Ênfase3 17 9 2 4" xfId="25912" xr:uid="{53DBA281-CA04-42DA-8D11-323F7DE391EE}"/>
    <cellStyle name="40% - Ênfase3 17 9 3" xfId="25913" xr:uid="{754C7B9D-D446-4F74-8A36-2DD6EF44F729}"/>
    <cellStyle name="40% - Ênfase3 17 9 4" xfId="25914" xr:uid="{6F149253-CB4D-4947-8C89-66528DD7B271}"/>
    <cellStyle name="40% - Ênfase3 17 9 5" xfId="25915" xr:uid="{9E19789B-9273-4F7F-920E-B97C6449EA8D}"/>
    <cellStyle name="40% - Ênfase3 18" xfId="1836" xr:uid="{BFD20571-4FBE-480C-9C5C-19C1295C5D64}"/>
    <cellStyle name="40% - Ênfase3 18 10" xfId="25916" xr:uid="{5577E438-601A-4D1C-AE1F-D179F4B13D46}"/>
    <cellStyle name="40% - Ênfase3 18 10 2" xfId="25917" xr:uid="{DDAC3FBA-8CB8-4185-9B26-559EA0E1C340}"/>
    <cellStyle name="40% - Ênfase3 18 10 2 2" xfId="25918" xr:uid="{0A01B358-21A5-47A4-94E5-1244729E33E8}"/>
    <cellStyle name="40% - Ênfase3 18 10 2 3" xfId="25919" xr:uid="{082E094C-8431-49D1-85CA-DE18CE5835DC}"/>
    <cellStyle name="40% - Ênfase3 18 10 2 4" xfId="25920" xr:uid="{5D7FBC78-E567-4AED-A6E3-D09A711F380D}"/>
    <cellStyle name="40% - Ênfase3 18 10 3" xfId="25921" xr:uid="{81D38685-B594-4B78-BF95-C981B0158646}"/>
    <cellStyle name="40% - Ênfase3 18 10 4" xfId="25922" xr:uid="{47E92757-8FDE-4C05-86C4-E9C641953416}"/>
    <cellStyle name="40% - Ênfase3 18 10 5" xfId="25923" xr:uid="{3CD9DAB1-8F24-4F61-88EA-759EDE25ED89}"/>
    <cellStyle name="40% - Ênfase3 18 11" xfId="25924" xr:uid="{D07D7E04-86A6-43A2-ABA0-0267993AA7A8}"/>
    <cellStyle name="40% - Ênfase3 18 11 2" xfId="25925" xr:uid="{7B0EADE9-BEC6-4DA1-ABA6-5A8FC0B78411}"/>
    <cellStyle name="40% - Ênfase3 18 11 2 2" xfId="25926" xr:uid="{F69C8790-267E-40D9-A02E-EC4A0E0C3CBB}"/>
    <cellStyle name="40% - Ênfase3 18 11 2 3" xfId="25927" xr:uid="{168DF108-E433-4384-B0C1-513CC940F3BB}"/>
    <cellStyle name="40% - Ênfase3 18 11 2 4" xfId="25928" xr:uid="{0C21DED0-5040-433C-8100-FBC07A845854}"/>
    <cellStyle name="40% - Ênfase3 18 11 3" xfId="25929" xr:uid="{8DC15790-83AB-4CF8-9B65-8D1E62177D1B}"/>
    <cellStyle name="40% - Ênfase3 18 11 4" xfId="25930" xr:uid="{F0AC04C8-DAF1-4E85-8B80-B355682C3597}"/>
    <cellStyle name="40% - Ênfase3 18 11 5" xfId="25931" xr:uid="{34FEAF56-54F2-4D1F-8732-59B25B5910D1}"/>
    <cellStyle name="40% - Ênfase3 18 12" xfId="25932" xr:uid="{30E08483-4C39-414E-8099-622579A696AF}"/>
    <cellStyle name="40% - Ênfase3 18 12 2" xfId="25933" xr:uid="{3951719B-B50E-4235-9399-7CB16078DC04}"/>
    <cellStyle name="40% - Ênfase3 18 12 3" xfId="25934" xr:uid="{EE0D68AA-1EDA-44A0-9B7F-B7BE3589AB0D}"/>
    <cellStyle name="40% - Ênfase3 18 12 4" xfId="25935" xr:uid="{E675D36B-D3F8-41AB-8D2C-41BEFA19D779}"/>
    <cellStyle name="40% - Ênfase3 18 13" xfId="25936" xr:uid="{9D845E81-BFA6-4AB0-9DA4-24C3E537871D}"/>
    <cellStyle name="40% - Ênfase3 18 14" xfId="25937" xr:uid="{2D6EADC9-9A4E-4D20-A5F3-0DA7E7EAB5DE}"/>
    <cellStyle name="40% - Ênfase3 18 15" xfId="25938" xr:uid="{226F3DEE-E7E6-4573-BA29-BCC2E70EC1D2}"/>
    <cellStyle name="40% - Ênfase3 18 2" xfId="1837" xr:uid="{859587C5-E39C-43EB-B6F5-C8D41C259189}"/>
    <cellStyle name="40% - Ênfase3 18 2 2" xfId="25939" xr:uid="{FA2034FE-4ECA-4491-BE9F-63303FAA3180}"/>
    <cellStyle name="40% - Ênfase3 18 2 2 2" xfId="25940" xr:uid="{E2F8BDC3-D2AB-4D92-95D0-FA6E74503A49}"/>
    <cellStyle name="40% - Ênfase3 18 2 2 3" xfId="25941" xr:uid="{B669AE60-DF93-4376-8E91-61DBE004709E}"/>
    <cellStyle name="40% - Ênfase3 18 2 2 4" xfId="25942" xr:uid="{5B4AC1AC-D22D-407C-8080-8693B4489191}"/>
    <cellStyle name="40% - Ênfase3 18 2 3" xfId="25943" xr:uid="{57753AB7-BD0A-495B-98C7-4A572E19C606}"/>
    <cellStyle name="40% - Ênfase3 18 2 4" xfId="25944" xr:uid="{5BB3800C-46A1-4CCE-AF88-8AEAD3F03632}"/>
    <cellStyle name="40% - Ênfase3 18 2 5" xfId="25945" xr:uid="{99902F74-F6A1-4395-A14E-CB4477DFB4EB}"/>
    <cellStyle name="40% - Ênfase3 18 3" xfId="25946" xr:uid="{B5F2DDD9-C0FB-4742-A3C8-A36267EA29E6}"/>
    <cellStyle name="40% - Ênfase3 18 3 2" xfId="25947" xr:uid="{5B24010C-1B10-4780-B911-ED5E7617665F}"/>
    <cellStyle name="40% - Ênfase3 18 3 2 2" xfId="25948" xr:uid="{2749979D-1C02-4A5E-8A22-0B3D7A6D1896}"/>
    <cellStyle name="40% - Ênfase3 18 3 2 3" xfId="25949" xr:uid="{1BCEA4C3-E37A-44C4-8DE1-92FEC4336084}"/>
    <cellStyle name="40% - Ênfase3 18 3 2 4" xfId="25950" xr:uid="{602552B1-01F5-4693-BB70-5B68F3926F0D}"/>
    <cellStyle name="40% - Ênfase3 18 3 3" xfId="25951" xr:uid="{588E0AEC-05AD-4FC3-A205-1193310EBE80}"/>
    <cellStyle name="40% - Ênfase3 18 3 4" xfId="25952" xr:uid="{9BC1C3B7-0386-4C1C-B0B4-58E32CFA4AFF}"/>
    <cellStyle name="40% - Ênfase3 18 3 5" xfId="25953" xr:uid="{DD3AAD54-7720-4B0E-B7D5-A8623D382742}"/>
    <cellStyle name="40% - Ênfase3 18 4" xfId="25954" xr:uid="{A6598CFB-1ACB-4DF2-A89A-668EFDD620CB}"/>
    <cellStyle name="40% - Ênfase3 18 4 2" xfId="25955" xr:uid="{93302000-A91B-4938-94C8-06D06FBD3385}"/>
    <cellStyle name="40% - Ênfase3 18 4 2 2" xfId="25956" xr:uid="{E08BDBDE-4AD2-420C-9BBE-1964FB333C3C}"/>
    <cellStyle name="40% - Ênfase3 18 4 2 3" xfId="25957" xr:uid="{33F213BC-559E-4BE6-A2E3-B06939255063}"/>
    <cellStyle name="40% - Ênfase3 18 4 2 4" xfId="25958" xr:uid="{89A3F06D-9BB5-4C68-81FA-F61AE95F6327}"/>
    <cellStyle name="40% - Ênfase3 18 4 3" xfId="25959" xr:uid="{CA5440D0-4EB4-4344-91E3-07EB2E6F295E}"/>
    <cellStyle name="40% - Ênfase3 18 4 4" xfId="25960" xr:uid="{DF279EF3-6A60-422B-8829-BCE1E8418B4A}"/>
    <cellStyle name="40% - Ênfase3 18 4 5" xfId="25961" xr:uid="{4ED8C5DD-576A-448E-9E9F-A3B13F8C5480}"/>
    <cellStyle name="40% - Ênfase3 18 5" xfId="25962" xr:uid="{5ECC2E22-726C-4BF5-8DF7-B9EC039DB316}"/>
    <cellStyle name="40% - Ênfase3 18 5 2" xfId="25963" xr:uid="{15A3A1E9-4284-4979-8663-1BFF7A5A3E01}"/>
    <cellStyle name="40% - Ênfase3 18 5 2 2" xfId="25964" xr:uid="{A0AA1B8A-6168-4E93-B817-EC299623905F}"/>
    <cellStyle name="40% - Ênfase3 18 5 2 3" xfId="25965" xr:uid="{53569BEC-EBC4-4B75-864C-64BBD25AFF00}"/>
    <cellStyle name="40% - Ênfase3 18 5 2 4" xfId="25966" xr:uid="{9B2C9304-7140-47A5-BF80-4A185CA7932C}"/>
    <cellStyle name="40% - Ênfase3 18 5 3" xfId="25967" xr:uid="{8DBED76E-37ED-4365-968E-713B43BBE426}"/>
    <cellStyle name="40% - Ênfase3 18 5 4" xfId="25968" xr:uid="{9E66C8DB-A090-4ED6-8050-EAD9BE38FA0B}"/>
    <cellStyle name="40% - Ênfase3 18 5 5" xfId="25969" xr:uid="{1FEF8DFF-6BD6-4AB3-BCAA-C8264F9484C3}"/>
    <cellStyle name="40% - Ênfase3 18 6" xfId="25970" xr:uid="{13FD92A7-AB5C-4C3F-8670-12E738CFDBA2}"/>
    <cellStyle name="40% - Ênfase3 18 6 2" xfId="25971" xr:uid="{56307A97-F2F9-4734-BD1B-705BA06F6753}"/>
    <cellStyle name="40% - Ênfase3 18 6 2 2" xfId="25972" xr:uid="{8F459B44-A407-4106-947D-D58AE87351AF}"/>
    <cellStyle name="40% - Ênfase3 18 6 2 3" xfId="25973" xr:uid="{27C8C67B-66D1-42EB-AB66-A783415E0BF0}"/>
    <cellStyle name="40% - Ênfase3 18 6 2 4" xfId="25974" xr:uid="{07F585D0-E10B-4114-85A1-E898DB0EADC1}"/>
    <cellStyle name="40% - Ênfase3 18 6 3" xfId="25975" xr:uid="{F9163E51-3BC9-4BEF-AD08-DB1AF84F4547}"/>
    <cellStyle name="40% - Ênfase3 18 6 4" xfId="25976" xr:uid="{D3B535C4-F3B6-4EBB-9920-9746B7E173C3}"/>
    <cellStyle name="40% - Ênfase3 18 6 5" xfId="25977" xr:uid="{17F11D95-7480-47E0-87A0-9F813117DFAE}"/>
    <cellStyle name="40% - Ênfase3 18 7" xfId="25978" xr:uid="{5AD2257F-43E9-402F-9EB1-1FDB864ECBF0}"/>
    <cellStyle name="40% - Ênfase3 18 7 2" xfId="25979" xr:uid="{A158B801-AA76-4FD5-8F7E-38BA8953A22E}"/>
    <cellStyle name="40% - Ênfase3 18 7 2 2" xfId="25980" xr:uid="{9DD3E5A5-81F8-41DF-94BE-7EC275165114}"/>
    <cellStyle name="40% - Ênfase3 18 7 2 3" xfId="25981" xr:uid="{A3F4533B-DE40-4879-8082-C88DD9C7379C}"/>
    <cellStyle name="40% - Ênfase3 18 7 2 4" xfId="25982" xr:uid="{36EC8055-AD64-4FE7-A3D9-80B292B511AD}"/>
    <cellStyle name="40% - Ênfase3 18 7 3" xfId="25983" xr:uid="{6A2043FF-D116-451F-BAB8-AEC090CE5973}"/>
    <cellStyle name="40% - Ênfase3 18 7 4" xfId="25984" xr:uid="{64C331B7-CA5C-4B7B-8A02-0F93D6870E22}"/>
    <cellStyle name="40% - Ênfase3 18 7 5" xfId="25985" xr:uid="{42BA4951-797F-482D-AF82-19796F8B6F2C}"/>
    <cellStyle name="40% - Ênfase3 18 8" xfId="25986" xr:uid="{38674E68-B47B-416F-B5FE-1FA34170513B}"/>
    <cellStyle name="40% - Ênfase3 18 8 2" xfId="25987" xr:uid="{FEA11A95-7D9D-4A45-B217-2F8A883A960D}"/>
    <cellStyle name="40% - Ênfase3 18 8 2 2" xfId="25988" xr:uid="{F8A7D177-CFCC-4E6D-8B8B-81F7F83933BD}"/>
    <cellStyle name="40% - Ênfase3 18 8 2 3" xfId="25989" xr:uid="{E0385F41-9CFB-4DEA-A427-FEAB216226F4}"/>
    <cellStyle name="40% - Ênfase3 18 8 2 4" xfId="25990" xr:uid="{6AE537D0-FC6C-46AB-AE16-A2CB08C4086A}"/>
    <cellStyle name="40% - Ênfase3 18 8 3" xfId="25991" xr:uid="{AA60B860-0CED-4657-8B3F-FF7B456E520A}"/>
    <cellStyle name="40% - Ênfase3 18 8 4" xfId="25992" xr:uid="{D7A8D84E-7CE3-477B-BA65-04A54FBB2EEB}"/>
    <cellStyle name="40% - Ênfase3 18 8 5" xfId="25993" xr:uid="{EAF880DF-0330-41E3-A2B7-53B581829D57}"/>
    <cellStyle name="40% - Ênfase3 18 9" xfId="25994" xr:uid="{5FBD37EA-DFFD-4AD9-8F05-73FECE05CC2A}"/>
    <cellStyle name="40% - Ênfase3 18 9 2" xfId="25995" xr:uid="{0B519EC3-FA19-4F35-AFE9-9599C37B762F}"/>
    <cellStyle name="40% - Ênfase3 18 9 2 2" xfId="25996" xr:uid="{0930ADC2-2402-41DA-9390-9D26031B0487}"/>
    <cellStyle name="40% - Ênfase3 18 9 2 3" xfId="25997" xr:uid="{04874399-559F-408C-AE8C-0D3712D2C5B5}"/>
    <cellStyle name="40% - Ênfase3 18 9 2 4" xfId="25998" xr:uid="{E3070A72-D755-4001-85DA-BF2E47CD3CD7}"/>
    <cellStyle name="40% - Ênfase3 18 9 3" xfId="25999" xr:uid="{BC977D19-8ED3-4DBE-86A8-41F1440FEA91}"/>
    <cellStyle name="40% - Ênfase3 18 9 4" xfId="26000" xr:uid="{9B330BA9-4C29-4121-A7F8-AF2CE8E229E4}"/>
    <cellStyle name="40% - Ênfase3 18 9 5" xfId="26001" xr:uid="{A83BD52B-C7D9-44EB-ACF7-149EE2156ED5}"/>
    <cellStyle name="40% - Ênfase3 19" xfId="1838" xr:uid="{450E7998-451B-4FDE-A94D-EC1E0B6A490C}"/>
    <cellStyle name="40% - Ênfase3 19 10" xfId="26002" xr:uid="{DECA506C-72B3-46A4-A174-9689F57AA89E}"/>
    <cellStyle name="40% - Ênfase3 19 10 2" xfId="26003" xr:uid="{67930101-F81B-47BE-98EC-C723C469635D}"/>
    <cellStyle name="40% - Ênfase3 19 10 2 2" xfId="26004" xr:uid="{CD356707-3BC0-4E92-964A-C7B4A7C123D6}"/>
    <cellStyle name="40% - Ênfase3 19 10 2 3" xfId="26005" xr:uid="{673ABDC4-F7C3-4A8D-9979-EC390E453379}"/>
    <cellStyle name="40% - Ênfase3 19 10 2 4" xfId="26006" xr:uid="{11979EAD-010F-4CFD-A5B4-7DC4A89E4094}"/>
    <cellStyle name="40% - Ênfase3 19 10 3" xfId="26007" xr:uid="{10CC3520-40AC-4B28-94ED-C6941261FAB6}"/>
    <cellStyle name="40% - Ênfase3 19 10 4" xfId="26008" xr:uid="{6E0D05B8-AE73-4C04-873A-E73D7039E594}"/>
    <cellStyle name="40% - Ênfase3 19 10 5" xfId="26009" xr:uid="{1ACE84F6-7E71-4F12-9913-67AEA3F998EB}"/>
    <cellStyle name="40% - Ênfase3 19 11" xfId="26010" xr:uid="{459BE214-3B69-4178-A834-E3DB3C971909}"/>
    <cellStyle name="40% - Ênfase3 19 11 2" xfId="26011" xr:uid="{94EF7491-9CF8-4AE8-9A1E-D2F3BD1A1358}"/>
    <cellStyle name="40% - Ênfase3 19 11 2 2" xfId="26012" xr:uid="{41184213-42AA-4B28-A47B-EF7C6B4AA36F}"/>
    <cellStyle name="40% - Ênfase3 19 11 2 3" xfId="26013" xr:uid="{849CBBB7-A218-4ED3-91ED-67E8BC3360BE}"/>
    <cellStyle name="40% - Ênfase3 19 11 2 4" xfId="26014" xr:uid="{FBC1D2B0-52A8-4B05-8CAB-7C48555EF36B}"/>
    <cellStyle name="40% - Ênfase3 19 11 3" xfId="26015" xr:uid="{219C0373-95DA-4CD5-8C72-80026562922A}"/>
    <cellStyle name="40% - Ênfase3 19 11 4" xfId="26016" xr:uid="{C7AED044-595D-4396-9910-B2E55A141447}"/>
    <cellStyle name="40% - Ênfase3 19 11 5" xfId="26017" xr:uid="{0AA7234F-6D8C-4906-B117-FCD39A6FE8AD}"/>
    <cellStyle name="40% - Ênfase3 19 12" xfId="26018" xr:uid="{CA072DFE-88FC-4748-8AE3-DB193292115C}"/>
    <cellStyle name="40% - Ênfase3 19 12 2" xfId="26019" xr:uid="{5E1ACB33-B0AD-492E-9F53-33981BA229B8}"/>
    <cellStyle name="40% - Ênfase3 19 12 3" xfId="26020" xr:uid="{27837519-EE68-4DDA-B2DE-D6ED6553E139}"/>
    <cellStyle name="40% - Ênfase3 19 12 4" xfId="26021" xr:uid="{401F5DB7-08E1-43D0-8B5E-C26CF716D417}"/>
    <cellStyle name="40% - Ênfase3 19 13" xfId="26022" xr:uid="{030EA740-5337-4EB5-99F7-374CC2E38FFE}"/>
    <cellStyle name="40% - Ênfase3 19 14" xfId="26023" xr:uid="{9B1FA563-B842-43F3-B49A-B713B4CDA35F}"/>
    <cellStyle name="40% - Ênfase3 19 15" xfId="26024" xr:uid="{1A37F92E-61C5-4A9D-8D4A-3CC14A08A765}"/>
    <cellStyle name="40% - Ênfase3 19 2" xfId="1839" xr:uid="{E9A704EB-F2BC-48FF-8FBA-7C49E524DB20}"/>
    <cellStyle name="40% - Ênfase3 19 2 2" xfId="26025" xr:uid="{A2F9B746-9F81-4FEA-A254-7F064FF6706F}"/>
    <cellStyle name="40% - Ênfase3 19 2 2 2" xfId="26026" xr:uid="{B8A66B18-9ADE-420C-8908-A86577C412CE}"/>
    <cellStyle name="40% - Ênfase3 19 2 2 3" xfId="26027" xr:uid="{5919CB76-604E-4AEA-986A-C50DA215D709}"/>
    <cellStyle name="40% - Ênfase3 19 2 2 4" xfId="26028" xr:uid="{AD0640EC-4F26-4251-95AF-E5CB2B68BA46}"/>
    <cellStyle name="40% - Ênfase3 19 2 3" xfId="26029" xr:uid="{FD36D248-3D51-4544-B032-E34AFA19D94B}"/>
    <cellStyle name="40% - Ênfase3 19 2 4" xfId="26030" xr:uid="{AAE07BE1-5EA4-47DF-8DB6-04A56112CE08}"/>
    <cellStyle name="40% - Ênfase3 19 2 5" xfId="26031" xr:uid="{8C127F8E-8F63-4D21-AA2A-6B142912FD10}"/>
    <cellStyle name="40% - Ênfase3 19 3" xfId="26032" xr:uid="{B89E69D1-9097-4D72-AAF7-D2AFA9B59B8D}"/>
    <cellStyle name="40% - Ênfase3 19 3 2" xfId="26033" xr:uid="{F89E77E4-69B8-4CE9-AE92-443C4363369F}"/>
    <cellStyle name="40% - Ênfase3 19 3 2 2" xfId="26034" xr:uid="{0592A00E-23DB-4111-8B1C-5EC405031064}"/>
    <cellStyle name="40% - Ênfase3 19 3 2 3" xfId="26035" xr:uid="{2471A282-C74C-4973-B59B-B0556FBB0BEE}"/>
    <cellStyle name="40% - Ênfase3 19 3 2 4" xfId="26036" xr:uid="{97914E1E-9D60-4545-B608-5681AAAFDB5E}"/>
    <cellStyle name="40% - Ênfase3 19 3 3" xfId="26037" xr:uid="{0FC215EB-F24F-4F61-B421-3D09171E5360}"/>
    <cellStyle name="40% - Ênfase3 19 3 4" xfId="26038" xr:uid="{47446E80-F9CA-4E02-847F-83568196FF74}"/>
    <cellStyle name="40% - Ênfase3 19 3 5" xfId="26039" xr:uid="{B8C68C13-98BE-461D-818F-95024EAF3F23}"/>
    <cellStyle name="40% - Ênfase3 19 4" xfId="26040" xr:uid="{06B4368A-6AA3-470E-AC39-2CC319F27D1C}"/>
    <cellStyle name="40% - Ênfase3 19 4 2" xfId="26041" xr:uid="{F3C39978-256C-4B00-89E9-20BDF21A33F4}"/>
    <cellStyle name="40% - Ênfase3 19 4 2 2" xfId="26042" xr:uid="{45F1B274-E3C0-4CE9-8A16-7FDF90E56F40}"/>
    <cellStyle name="40% - Ênfase3 19 4 2 3" xfId="26043" xr:uid="{AA3EF6DC-2837-46CD-91A2-A4C216D53AC6}"/>
    <cellStyle name="40% - Ênfase3 19 4 2 4" xfId="26044" xr:uid="{B3A797BF-0431-4594-80CE-CD15D9D25DA5}"/>
    <cellStyle name="40% - Ênfase3 19 4 3" xfId="26045" xr:uid="{D2C130DC-9D09-4428-97D1-2F2C008EB369}"/>
    <cellStyle name="40% - Ênfase3 19 4 4" xfId="26046" xr:uid="{F3B794B9-B1AA-4F0A-ADBF-2DA088A0E2BD}"/>
    <cellStyle name="40% - Ênfase3 19 4 5" xfId="26047" xr:uid="{D8E37064-72A4-4047-BC68-7CC533FCC8F6}"/>
    <cellStyle name="40% - Ênfase3 19 5" xfId="26048" xr:uid="{849009E9-7172-4A5C-89ED-55491E703428}"/>
    <cellStyle name="40% - Ênfase3 19 5 2" xfId="26049" xr:uid="{89E0AD6F-F99F-440D-8AE1-C4554290967B}"/>
    <cellStyle name="40% - Ênfase3 19 5 2 2" xfId="26050" xr:uid="{62F11B99-E6CE-47DA-9B2E-53EE4672FFDD}"/>
    <cellStyle name="40% - Ênfase3 19 5 2 3" xfId="26051" xr:uid="{679F5CF9-FE4B-447A-A159-A1EA1DD3AF40}"/>
    <cellStyle name="40% - Ênfase3 19 5 2 4" xfId="26052" xr:uid="{9079B38B-B54E-4737-B397-1F39983F9BD7}"/>
    <cellStyle name="40% - Ênfase3 19 5 3" xfId="26053" xr:uid="{782B6C48-514B-4CB1-8CE8-D79D2C5AB76B}"/>
    <cellStyle name="40% - Ênfase3 19 5 4" xfId="26054" xr:uid="{5DBD7642-0581-4585-8426-17AA3F807927}"/>
    <cellStyle name="40% - Ênfase3 19 5 5" xfId="26055" xr:uid="{99CE650B-26DB-42A6-8B70-1760B2835827}"/>
    <cellStyle name="40% - Ênfase3 19 6" xfId="26056" xr:uid="{EA0E5343-60EB-4550-8EE4-4EAB6E7B63F8}"/>
    <cellStyle name="40% - Ênfase3 19 6 2" xfId="26057" xr:uid="{C4CF33C7-6260-4A6C-844E-8468B9111641}"/>
    <cellStyle name="40% - Ênfase3 19 6 2 2" xfId="26058" xr:uid="{1BEEB3A7-E98F-45B4-8AB8-8914F5C62C24}"/>
    <cellStyle name="40% - Ênfase3 19 6 2 3" xfId="26059" xr:uid="{F1405012-18BB-413C-A5DC-6CDE12D3D32F}"/>
    <cellStyle name="40% - Ênfase3 19 6 2 4" xfId="26060" xr:uid="{4D6F86B5-FC92-4A85-9C3E-8BBECFB8E649}"/>
    <cellStyle name="40% - Ênfase3 19 6 3" xfId="26061" xr:uid="{6BD3A0BF-C3AA-465F-A4EA-F1CD186AC6CC}"/>
    <cellStyle name="40% - Ênfase3 19 6 4" xfId="26062" xr:uid="{060CC52F-D479-4EC9-B5BF-E0554F4FD764}"/>
    <cellStyle name="40% - Ênfase3 19 6 5" xfId="26063" xr:uid="{99E8AC73-B090-47E0-8E78-13DAB1E3C08B}"/>
    <cellStyle name="40% - Ênfase3 19 7" xfId="26064" xr:uid="{285E9657-D149-4936-88AB-ED8438A25418}"/>
    <cellStyle name="40% - Ênfase3 19 7 2" xfId="26065" xr:uid="{7CB16497-1E3C-4F0A-A53F-1DDFABDA3B52}"/>
    <cellStyle name="40% - Ênfase3 19 7 2 2" xfId="26066" xr:uid="{7CD4D7A0-FF9D-4D4D-9134-45C1225B4457}"/>
    <cellStyle name="40% - Ênfase3 19 7 2 3" xfId="26067" xr:uid="{E6793979-65BF-40EC-A544-A56FCF00B23A}"/>
    <cellStyle name="40% - Ênfase3 19 7 2 4" xfId="26068" xr:uid="{30C5BE68-B83C-40AA-AE6F-2EB0E0017188}"/>
    <cellStyle name="40% - Ênfase3 19 7 3" xfId="26069" xr:uid="{584EE792-778E-4F9A-AF29-8DD83A0CF6D3}"/>
    <cellStyle name="40% - Ênfase3 19 7 4" xfId="26070" xr:uid="{CFCBE53E-318E-4E2A-9E98-8A66EF5BA559}"/>
    <cellStyle name="40% - Ênfase3 19 7 5" xfId="26071" xr:uid="{DE95E8C3-F921-4D8D-8E22-CC7391984ED2}"/>
    <cellStyle name="40% - Ênfase3 19 8" xfId="26072" xr:uid="{BF618317-D61B-4F53-AAEE-CF77A4E45A75}"/>
    <cellStyle name="40% - Ênfase3 19 8 2" xfId="26073" xr:uid="{F7722E58-A0EB-48C3-91A8-308CD534F737}"/>
    <cellStyle name="40% - Ênfase3 19 8 2 2" xfId="26074" xr:uid="{C2FBA727-B651-4B84-AF6E-2FF4C3C9530F}"/>
    <cellStyle name="40% - Ênfase3 19 8 2 3" xfId="26075" xr:uid="{9CF54B2F-3609-4A18-9C93-DB2E0CC14CDF}"/>
    <cellStyle name="40% - Ênfase3 19 8 2 4" xfId="26076" xr:uid="{74453012-E9FA-43EA-8A9D-F37D09FF7096}"/>
    <cellStyle name="40% - Ênfase3 19 8 3" xfId="26077" xr:uid="{C475A388-524F-4A73-9929-C60CEEB1FBF0}"/>
    <cellStyle name="40% - Ênfase3 19 8 4" xfId="26078" xr:uid="{7C14570F-B3DE-46B8-B5EA-3CE12B4505B4}"/>
    <cellStyle name="40% - Ênfase3 19 8 5" xfId="26079" xr:uid="{AAAA3884-ADA9-4D89-868F-0259CF7CCA68}"/>
    <cellStyle name="40% - Ênfase3 19 9" xfId="26080" xr:uid="{D2F894A4-ADBC-4CE1-9F1C-F769910753DD}"/>
    <cellStyle name="40% - Ênfase3 19 9 2" xfId="26081" xr:uid="{F58F53A2-D9BC-47E2-B28F-51C02ADA4AF2}"/>
    <cellStyle name="40% - Ênfase3 19 9 2 2" xfId="26082" xr:uid="{7ABE9F21-7E12-4BD6-91F7-9F2438C0C536}"/>
    <cellStyle name="40% - Ênfase3 19 9 2 3" xfId="26083" xr:uid="{460D49B7-F5EA-4C87-A84D-AC452BB3A855}"/>
    <cellStyle name="40% - Ênfase3 19 9 2 4" xfId="26084" xr:uid="{0BE75C82-F2B0-4C4D-93D2-65C30192965E}"/>
    <cellStyle name="40% - Ênfase3 19 9 3" xfId="26085" xr:uid="{23F77B86-49CC-46E1-A243-A5F14009E032}"/>
    <cellStyle name="40% - Ênfase3 19 9 4" xfId="26086" xr:uid="{9D2D874E-1121-4E0B-8577-B213A6D706D4}"/>
    <cellStyle name="40% - Ênfase3 19 9 5" xfId="26087" xr:uid="{A63E9DE8-66D1-4539-AA73-D2F5B25EC271}"/>
    <cellStyle name="40% - Ênfase3 2" xfId="1840" xr:uid="{75E17D7D-21C1-498B-BD3E-7BD73D5AF121}"/>
    <cellStyle name="40% - Ênfase3 2 10" xfId="26088" xr:uid="{09B0D20E-2F7C-419D-82DC-1E96887E7992}"/>
    <cellStyle name="40% - Ênfase3 2 10 2" xfId="26089" xr:uid="{A7207441-DB4D-408B-B9A2-4A053877D484}"/>
    <cellStyle name="40% - Ênfase3 2 10 2 2" xfId="26090" xr:uid="{589709D7-0516-422C-924C-29F025065A64}"/>
    <cellStyle name="40% - Ênfase3 2 10 2 3" xfId="26091" xr:uid="{2AA7B808-EF3C-4E44-B80F-3A0D5CC4ECFB}"/>
    <cellStyle name="40% - Ênfase3 2 10 2 4" xfId="26092" xr:uid="{64275587-E622-47B7-963F-7C1CE2BD2581}"/>
    <cellStyle name="40% - Ênfase3 2 10 3" xfId="26093" xr:uid="{52589378-DBA1-4B25-A97A-7D929C5263D0}"/>
    <cellStyle name="40% - Ênfase3 2 10 4" xfId="26094" xr:uid="{508FF039-33FC-4E26-BB13-9F0ACCB5A7F9}"/>
    <cellStyle name="40% - Ênfase3 2 10 5" xfId="26095" xr:uid="{9139D2C0-C39B-4F2A-B571-881B3295E18B}"/>
    <cellStyle name="40% - Ênfase3 2 11" xfId="26096" xr:uid="{36CA08F8-3170-46CD-9EDD-E4C2433B65CC}"/>
    <cellStyle name="40% - Ênfase3 2 11 2" xfId="26097" xr:uid="{4B222DE5-9AB0-497A-B46A-DAFB4FACA122}"/>
    <cellStyle name="40% - Ênfase3 2 11 2 2" xfId="26098" xr:uid="{50C9AFCF-6728-469D-8224-47AFD5F44AF4}"/>
    <cellStyle name="40% - Ênfase3 2 11 2 3" xfId="26099" xr:uid="{D4F60CB5-D0DC-4908-85E7-D66B04BF99C5}"/>
    <cellStyle name="40% - Ênfase3 2 11 2 4" xfId="26100" xr:uid="{A23C25F0-3C31-43AC-8E3E-BD68BF388B49}"/>
    <cellStyle name="40% - Ênfase3 2 11 3" xfId="26101" xr:uid="{66DFDAE3-6FBF-422F-9299-0101C56FBF45}"/>
    <cellStyle name="40% - Ênfase3 2 11 4" xfId="26102" xr:uid="{407D578E-DDC4-4B74-B3CE-758A9EAE254F}"/>
    <cellStyle name="40% - Ênfase3 2 11 5" xfId="26103" xr:uid="{DA6780F7-8FED-49D3-94D3-01506FF207D0}"/>
    <cellStyle name="40% - Ênfase3 2 12" xfId="26104" xr:uid="{3C72AC5D-66A2-4B30-AD1A-795DD1815043}"/>
    <cellStyle name="40% - Ênfase3 2 12 2" xfId="26105" xr:uid="{A97AEBC2-4595-4C85-A77D-1B6F79137399}"/>
    <cellStyle name="40% - Ênfase3 2 12 2 2" xfId="26106" xr:uid="{CB688B28-B416-4662-8822-C0AEF56F1A87}"/>
    <cellStyle name="40% - Ênfase3 2 12 2 3" xfId="26107" xr:uid="{647BA819-DDC7-4C9C-8E59-F4D7B7604859}"/>
    <cellStyle name="40% - Ênfase3 2 12 2 4" xfId="26108" xr:uid="{182627A8-C487-4D62-86B7-A0F1CFCB36CA}"/>
    <cellStyle name="40% - Ênfase3 2 12 3" xfId="26109" xr:uid="{9C1779A3-7151-4DF5-A38D-0C7BBABD7732}"/>
    <cellStyle name="40% - Ênfase3 2 12 4" xfId="26110" xr:uid="{A1BE6C24-8D86-4550-9BA2-4E21FBF0A53E}"/>
    <cellStyle name="40% - Ênfase3 2 12 5" xfId="26111" xr:uid="{0B2A67C2-4F76-4399-80E8-EEF97F61397D}"/>
    <cellStyle name="40% - Ênfase3 2 13" xfId="26112" xr:uid="{79BE9A2E-FE63-47E2-A117-A5673466DCB4}"/>
    <cellStyle name="40% - Ênfase3 2 13 2" xfId="26113" xr:uid="{3741979A-F081-4020-9FC6-0C730D631641}"/>
    <cellStyle name="40% - Ênfase3 2 13 3" xfId="26114" xr:uid="{D0F54AF9-655B-4378-8477-BCEF3D71E05B}"/>
    <cellStyle name="40% - Ênfase3 2 13 4" xfId="26115" xr:uid="{7E874BDA-7264-4DCA-BEF5-5457FADB854B}"/>
    <cellStyle name="40% - Ênfase3 2 14" xfId="26116" xr:uid="{B7B84DEF-C74D-49DA-88D5-D17C41980198}"/>
    <cellStyle name="40% - Ênfase3 2 14 2" xfId="26117" xr:uid="{B3395C10-E608-4977-AB11-51966EE0365C}"/>
    <cellStyle name="40% - Ênfase3 2 14 3" xfId="26118" xr:uid="{3A32DC53-469C-4504-8680-4CE2B28706D5}"/>
    <cellStyle name="40% - Ênfase3 2 14 4" xfId="26119" xr:uid="{6B8E5F27-0C15-4EDD-857E-25D35A0894F4}"/>
    <cellStyle name="40% - Ênfase3 2 15" xfId="26120" xr:uid="{7CAC99F4-F9CA-474F-B866-7CD57569BBD3}"/>
    <cellStyle name="40% - Ênfase3 2 15 2" xfId="26121" xr:uid="{779B9CE8-3A18-4C3F-9D60-F72384C61463}"/>
    <cellStyle name="40% - Ênfase3 2 15 3" xfId="26122" xr:uid="{17B70543-0212-4B0A-9BDB-B9CCA0443419}"/>
    <cellStyle name="40% - Ênfase3 2 16" xfId="26123" xr:uid="{A935767B-C574-4FDD-898B-48E0EA0F6CD8}"/>
    <cellStyle name="40% - Ênfase3 2 16 2" xfId="26124" xr:uid="{AA9B24CA-2CC1-4FF3-993B-BAF442F5EEE0}"/>
    <cellStyle name="40% - Ênfase3 2 16 3" xfId="26125" xr:uid="{7C1E03B3-EE42-44A6-936E-3A9EF86AB9F4}"/>
    <cellStyle name="40% - Ênfase3 2 17" xfId="26126" xr:uid="{6BA2CB75-1A8F-4858-A8B2-B73BBC7372C1}"/>
    <cellStyle name="40% - Ênfase3 2 17 2" xfId="26127" xr:uid="{E96B2F94-7A0D-440F-8933-3E86F209AC33}"/>
    <cellStyle name="40% - Ênfase3 2 17 3" xfId="26128" xr:uid="{20118F12-C13E-4DF9-A147-BCF31A9BD11E}"/>
    <cellStyle name="40% - Ênfase3 2 18" xfId="26129" xr:uid="{3D55EC7C-FEC8-444A-995F-586D514291AE}"/>
    <cellStyle name="40% - Ênfase3 2 18 2" xfId="26130" xr:uid="{73C4DD3F-E2DF-4C32-BB6D-9B0C9184C09B}"/>
    <cellStyle name="40% - Ênfase3 2 18 3" xfId="26131" xr:uid="{408AD6EB-0C9F-47E7-8CDF-3F78FB9D8501}"/>
    <cellStyle name="40% - Ênfase3 2 19" xfId="26132" xr:uid="{9C154B57-E8F3-42B7-91F4-780457B27951}"/>
    <cellStyle name="40% - Ênfase3 2 19 2" xfId="26133" xr:uid="{6A4AE030-FF7E-402A-95A3-12FA23A0D623}"/>
    <cellStyle name="40% - Ênfase3 2 19 3" xfId="26134" xr:uid="{3DF10C32-4681-4C1A-969C-C29A730A8ABB}"/>
    <cellStyle name="40% - Ênfase3 2 2" xfId="1841" xr:uid="{BAFC2188-F31D-4007-95A6-52B1B382F390}"/>
    <cellStyle name="40% - Ênfase3 2 2 2" xfId="1842" xr:uid="{8474191A-F95E-4E01-9BC4-470C624C27D8}"/>
    <cellStyle name="40% - Ênfase3 2 2 2 2" xfId="26135" xr:uid="{EC9F0BA2-D4B6-4242-9E25-3A6A7E6FA85E}"/>
    <cellStyle name="40% - Ênfase3 2 2 2 3" xfId="26136" xr:uid="{1E718385-E5CE-48B2-A800-11196CE37D43}"/>
    <cellStyle name="40% - Ênfase3 2 2 2 4" xfId="26137" xr:uid="{1B87B9BA-5BBB-4FDC-8771-8AAF567FC4C5}"/>
    <cellStyle name="40% - Ênfase3 2 2 3" xfId="26138" xr:uid="{CB5E04F8-3ED7-4283-9742-985A1D1CB4DA}"/>
    <cellStyle name="40% - Ênfase3 2 2 4" xfId="26139" xr:uid="{69C7D2F5-4A1A-441E-AFDB-D815066339E3}"/>
    <cellStyle name="40% - Ênfase3 2 2 5" xfId="26140" xr:uid="{B7A8E84F-602B-4DA2-ABD6-0680C0ECD2DA}"/>
    <cellStyle name="40% - Ênfase3 2 20" xfId="26141" xr:uid="{5EFAEB79-9C2D-4E3B-8C38-DFD9ED12AD3B}"/>
    <cellStyle name="40% - Ênfase3 2 20 2" xfId="26142" xr:uid="{46C9485F-904A-479B-85CB-9600C0FD0940}"/>
    <cellStyle name="40% - Ênfase3 2 20 3" xfId="26143" xr:uid="{53AA3841-879F-4359-B448-A91D38EE5A42}"/>
    <cellStyle name="40% - Ênfase3 2 21" xfId="26144" xr:uid="{9D8BCB57-3E7F-4B4B-BFC5-BF557389DAEC}"/>
    <cellStyle name="40% - Ênfase3 2 21 2" xfId="26145" xr:uid="{7A57E0AD-5C80-453C-94A1-F658CB3E8B9D}"/>
    <cellStyle name="40% - Ênfase3 2 21 3" xfId="26146" xr:uid="{FAAB466C-DBB4-45E5-B45B-8D970979F801}"/>
    <cellStyle name="40% - Ênfase3 2 22" xfId="26147" xr:uid="{E02993F3-0D0C-4FA8-8CAF-1D885B212200}"/>
    <cellStyle name="40% - Ênfase3 2 22 2" xfId="26148" xr:uid="{A9927167-BC04-4444-AE97-096E556A73C5}"/>
    <cellStyle name="40% - Ênfase3 2 22 3" xfId="26149" xr:uid="{7425EDEB-E660-495D-B944-E9373861653A}"/>
    <cellStyle name="40% - Ênfase3 2 23" xfId="26150" xr:uid="{29DC0AF6-E1B2-49BB-BB3F-699A7318F363}"/>
    <cellStyle name="40% - Ênfase3 2 24" xfId="26151" xr:uid="{AADE1ED3-9A95-43BC-8CA9-4145F728CA7D}"/>
    <cellStyle name="40% - Ênfase3 2 3" xfId="1843" xr:uid="{925F2649-E5C2-4DDE-BD9D-4683DD3778FB}"/>
    <cellStyle name="40% - Ênfase3 2 3 2" xfId="1844" xr:uid="{7302A29B-D997-4A47-8930-663C7914A2F0}"/>
    <cellStyle name="40% - Ênfase3 2 3 2 2" xfId="26152" xr:uid="{0B63C6F6-30E9-4D2E-9C6A-BA7DE00D62C4}"/>
    <cellStyle name="40% - Ênfase3 2 3 2 3" xfId="26153" xr:uid="{6707B362-EA35-4747-8096-F0D562F49ABA}"/>
    <cellStyle name="40% - Ênfase3 2 3 2 4" xfId="26154" xr:uid="{340ED3E3-8B15-48D8-8718-DF917076FF5E}"/>
    <cellStyle name="40% - Ênfase3 2 3 3" xfId="26155" xr:uid="{1834A2F7-628D-4717-9262-D9DDFC2E3FFC}"/>
    <cellStyle name="40% - Ênfase3 2 3 4" xfId="26156" xr:uid="{D50A4D2E-E4DA-4BCF-A22F-073515C1A672}"/>
    <cellStyle name="40% - Ênfase3 2 3 5" xfId="26157" xr:uid="{F1624132-2D1C-4724-A5F2-4998B0B9DAAB}"/>
    <cellStyle name="40% - Ênfase3 2 4" xfId="1845" xr:uid="{5DD3C0B5-008E-4FE7-BDA2-5DB6CB89447E}"/>
    <cellStyle name="40% - Ênfase3 2 4 2" xfId="1846" xr:uid="{BB088951-78B7-4675-86AC-398B898CE0DB}"/>
    <cellStyle name="40% - Ênfase3 2 4 2 2" xfId="26158" xr:uid="{E5758B61-6E8D-4A6A-A7A3-E3AA40CA7023}"/>
    <cellStyle name="40% - Ênfase3 2 4 2 3" xfId="26159" xr:uid="{C4B40ABA-A22F-429C-97F7-35699586DC33}"/>
    <cellStyle name="40% - Ênfase3 2 4 2 4" xfId="26160" xr:uid="{F6CFC34A-6AD4-4232-8233-08B784D90DA2}"/>
    <cellStyle name="40% - Ênfase3 2 4 3" xfId="26161" xr:uid="{B723021A-6E0B-44CE-8F27-B527A2F1C373}"/>
    <cellStyle name="40% - Ênfase3 2 4 4" xfId="26162" xr:uid="{B2F10C44-7613-4C41-9BAE-0F16B67152D7}"/>
    <cellStyle name="40% - Ênfase3 2 4 5" xfId="26163" xr:uid="{E72E3678-0F7D-4DB0-BE67-E969A2A41991}"/>
    <cellStyle name="40% - Ênfase3 2 5" xfId="1847" xr:uid="{A53754C2-07B8-42FA-973D-4678BC4CECDC}"/>
    <cellStyle name="40% - Ênfase3 2 5 2" xfId="1848" xr:uid="{CD60C43A-9B97-429A-9D99-6F826DC8DA6F}"/>
    <cellStyle name="40% - Ênfase3 2 5 2 2" xfId="26164" xr:uid="{90B9084B-36F8-430A-9B62-0234B0A68A25}"/>
    <cellStyle name="40% - Ênfase3 2 5 2 3" xfId="26165" xr:uid="{378450B9-E9A6-47A5-8E1A-CD0A96BD2850}"/>
    <cellStyle name="40% - Ênfase3 2 5 2 4" xfId="26166" xr:uid="{080C50E9-1006-4B03-BEFB-CF5438418383}"/>
    <cellStyle name="40% - Ênfase3 2 5 3" xfId="26167" xr:uid="{0E3D6ED8-2D36-451F-9ADB-3B3C4BFEB907}"/>
    <cellStyle name="40% - Ênfase3 2 5 4" xfId="26168" xr:uid="{4B308CB8-B069-4949-98FC-21013C5DFF86}"/>
    <cellStyle name="40% - Ênfase3 2 5 5" xfId="26169" xr:uid="{1484340A-80E8-49A1-B330-6571FF43BC3D}"/>
    <cellStyle name="40% - Ênfase3 2 6" xfId="1849" xr:uid="{620B7101-04FA-4F6A-918F-92219F742A8E}"/>
    <cellStyle name="40% - Ênfase3 2 6 2" xfId="1850" xr:uid="{0B81BFF5-7FCA-4E6C-BAD9-88AA6B938411}"/>
    <cellStyle name="40% - Ênfase3 2 6 2 2" xfId="26170" xr:uid="{076AE519-178B-466B-BE82-92B18B13D266}"/>
    <cellStyle name="40% - Ênfase3 2 6 2 3" xfId="26171" xr:uid="{9D1EAC00-FB44-460C-9BFC-98C2CE967365}"/>
    <cellStyle name="40% - Ênfase3 2 6 2 4" xfId="26172" xr:uid="{27B76DC7-4099-418A-BE4C-FEB4BE604D0F}"/>
    <cellStyle name="40% - Ênfase3 2 6 3" xfId="26173" xr:uid="{D9390FEE-17E8-4C0F-BAAB-DC02BB49E8E0}"/>
    <cellStyle name="40% - Ênfase3 2 6 4" xfId="26174" xr:uid="{E8D61839-ADE5-4A58-AF4E-161151036BC9}"/>
    <cellStyle name="40% - Ênfase3 2 6 5" xfId="26175" xr:uid="{4FC4D235-2DBA-4753-8B6B-CA8F302B344D}"/>
    <cellStyle name="40% - Ênfase3 2 7" xfId="1851" xr:uid="{149478C7-219D-437E-A324-0A71EB0A5834}"/>
    <cellStyle name="40% - Ênfase3 2 7 2" xfId="26176" xr:uid="{7BF4F22D-9E3E-4A23-A002-4EFBA833FD4C}"/>
    <cellStyle name="40% - Ênfase3 2 7 2 2" xfId="26177" xr:uid="{9EFCD8E4-F16D-44A9-9471-D29113BD1FF2}"/>
    <cellStyle name="40% - Ênfase3 2 7 2 3" xfId="26178" xr:uid="{7365B7F4-2F89-4A21-AD15-9854225C0F09}"/>
    <cellStyle name="40% - Ênfase3 2 7 2 4" xfId="26179" xr:uid="{D02EE488-C740-4D37-A40F-789BAE5A9217}"/>
    <cellStyle name="40% - Ênfase3 2 7 3" xfId="26180" xr:uid="{4E81062E-6DDF-47CD-8D24-375C8B849FE1}"/>
    <cellStyle name="40% - Ênfase3 2 7 4" xfId="26181" xr:uid="{C68A444A-024F-4765-8DB9-D0674A62F10D}"/>
    <cellStyle name="40% - Ênfase3 2 7 5" xfId="26182" xr:uid="{B6026629-8848-4316-AA13-DFD755FD2C2B}"/>
    <cellStyle name="40% - Ênfase3 2 8" xfId="26183" xr:uid="{14490784-4201-45BC-B58E-DFEE82635D87}"/>
    <cellStyle name="40% - Ênfase3 2 8 2" xfId="26184" xr:uid="{E149DE47-136E-44EF-A02E-AA82A3C22ADA}"/>
    <cellStyle name="40% - Ênfase3 2 8 2 2" xfId="26185" xr:uid="{F5A72FC3-C93A-48DB-A236-D3725F1DFAB6}"/>
    <cellStyle name="40% - Ênfase3 2 8 2 3" xfId="26186" xr:uid="{631C074F-14FB-4638-B665-7CE540490BF9}"/>
    <cellStyle name="40% - Ênfase3 2 8 2 4" xfId="26187" xr:uid="{C589CD4B-E1EF-4E44-88E0-FB9047C7B062}"/>
    <cellStyle name="40% - Ênfase3 2 8 3" xfId="26188" xr:uid="{D768752E-5F30-4C59-8AE4-EA88244043F4}"/>
    <cellStyle name="40% - Ênfase3 2 8 4" xfId="26189" xr:uid="{8746ACBF-D323-4D3B-8896-3B08047D1307}"/>
    <cellStyle name="40% - Ênfase3 2 8 5" xfId="26190" xr:uid="{1EF63D02-F95C-4024-B4DA-97A4B67DF7DE}"/>
    <cellStyle name="40% - Ênfase3 2 9" xfId="26191" xr:uid="{C51AD9D8-2F75-423A-A20D-E94870A50DB0}"/>
    <cellStyle name="40% - Ênfase3 2 9 2" xfId="26192" xr:uid="{B2020C75-7F2A-4290-9A08-F032F32064DD}"/>
    <cellStyle name="40% - Ênfase3 2 9 2 2" xfId="26193" xr:uid="{43586671-24B0-41FF-8122-49A0F03B55D6}"/>
    <cellStyle name="40% - Ênfase3 2 9 2 3" xfId="26194" xr:uid="{D9363D94-0981-4804-9D35-AB25B7763C4E}"/>
    <cellStyle name="40% - Ênfase3 2 9 2 4" xfId="26195" xr:uid="{B0582AF3-6DF8-45AE-911F-FB21AE9CEA4A}"/>
    <cellStyle name="40% - Ênfase3 2 9 3" xfId="26196" xr:uid="{75F8646F-B3A6-4283-84A5-C4B3998B77F6}"/>
    <cellStyle name="40% - Ênfase3 2 9 4" xfId="26197" xr:uid="{DA56AC38-8755-49C7-A255-328B342B16A2}"/>
    <cellStyle name="40% - Ênfase3 2 9 5" xfId="26198" xr:uid="{CB07884F-BD9A-4C79-95B6-818EB948B6D9}"/>
    <cellStyle name="40% - Ênfase3 20" xfId="1852" xr:uid="{5A1CF95F-57F3-40E9-823C-3BD5E9C88B8F}"/>
    <cellStyle name="40% - Ênfase3 20 10" xfId="26199" xr:uid="{B23E74D0-0488-4C5C-B18B-DC81EFBAEE6C}"/>
    <cellStyle name="40% - Ênfase3 20 10 2" xfId="26200" xr:uid="{EA27DD55-305F-4594-91DD-F3054BDE4444}"/>
    <cellStyle name="40% - Ênfase3 20 10 2 2" xfId="26201" xr:uid="{AA16D6C1-7435-485F-A6FC-1D764FAD9AA1}"/>
    <cellStyle name="40% - Ênfase3 20 10 2 3" xfId="26202" xr:uid="{3D596EEE-A559-460C-98AF-AF5D9BC03EE5}"/>
    <cellStyle name="40% - Ênfase3 20 10 2 4" xfId="26203" xr:uid="{0326E77B-5458-408B-AA3E-925F1E6C97F5}"/>
    <cellStyle name="40% - Ênfase3 20 10 3" xfId="26204" xr:uid="{F1A8AC1E-7425-49D2-BA67-938B0B028B33}"/>
    <cellStyle name="40% - Ênfase3 20 10 4" xfId="26205" xr:uid="{511FFE2C-3225-4F76-A02B-7B553C995AF3}"/>
    <cellStyle name="40% - Ênfase3 20 10 5" xfId="26206" xr:uid="{F4A55696-6066-4218-AFBF-2ED43B933C9A}"/>
    <cellStyle name="40% - Ênfase3 20 11" xfId="26207" xr:uid="{DD573B8E-B907-4383-8643-B71C03BCFF33}"/>
    <cellStyle name="40% - Ênfase3 20 11 2" xfId="26208" xr:uid="{44A61B8A-EDE3-43A3-953C-BCD472920DF4}"/>
    <cellStyle name="40% - Ênfase3 20 11 2 2" xfId="26209" xr:uid="{50D30F8C-4AA3-4E5F-942A-198B9F8E9182}"/>
    <cellStyle name="40% - Ênfase3 20 11 2 3" xfId="26210" xr:uid="{8423BE72-E294-492E-9D81-09755DE34687}"/>
    <cellStyle name="40% - Ênfase3 20 11 2 4" xfId="26211" xr:uid="{79A71587-C972-4212-A72B-FCB950D0DAA7}"/>
    <cellStyle name="40% - Ênfase3 20 11 3" xfId="26212" xr:uid="{546D35F9-8E3D-4F3C-94AB-92E58B8B9A1B}"/>
    <cellStyle name="40% - Ênfase3 20 11 4" xfId="26213" xr:uid="{152764F9-5D2F-40D7-8F0E-7C3985B5ABAB}"/>
    <cellStyle name="40% - Ênfase3 20 11 5" xfId="26214" xr:uid="{61B3CF58-3F4C-43C4-AFED-5DDC8424A42E}"/>
    <cellStyle name="40% - Ênfase3 20 12" xfId="26215" xr:uid="{98AA38D1-2612-4BAF-B59E-B4B8FAACA046}"/>
    <cellStyle name="40% - Ênfase3 20 12 2" xfId="26216" xr:uid="{5107A73F-0F55-46F3-BC3A-A45D4B1C3321}"/>
    <cellStyle name="40% - Ênfase3 20 12 3" xfId="26217" xr:uid="{DAD73964-6D31-44EC-9D49-4B1491DE1AFF}"/>
    <cellStyle name="40% - Ênfase3 20 12 4" xfId="26218" xr:uid="{BA948053-43E4-4B46-A88E-32F385B2C50D}"/>
    <cellStyle name="40% - Ênfase3 20 13" xfId="26219" xr:uid="{98F70FB4-8861-4043-8648-F564A8384581}"/>
    <cellStyle name="40% - Ênfase3 20 14" xfId="26220" xr:uid="{D68BA359-2CFB-4AAF-80B6-E4BAF7851997}"/>
    <cellStyle name="40% - Ênfase3 20 15" xfId="26221" xr:uid="{CAAA6416-8408-4B13-AAD5-4D68E1D8870F}"/>
    <cellStyle name="40% - Ênfase3 20 2" xfId="1853" xr:uid="{BFF68B4C-A40A-4190-AE5F-FEE07E001E03}"/>
    <cellStyle name="40% - Ênfase3 20 2 2" xfId="26222" xr:uid="{29AFDB64-AC69-4817-912D-876E79EC8E45}"/>
    <cellStyle name="40% - Ênfase3 20 2 2 2" xfId="26223" xr:uid="{9A8A02B9-1CD8-4F28-B740-E3F5D8CB91AD}"/>
    <cellStyle name="40% - Ênfase3 20 2 2 3" xfId="26224" xr:uid="{344642C1-4DE4-4031-AE70-26C7C7C879FE}"/>
    <cellStyle name="40% - Ênfase3 20 2 2 4" xfId="26225" xr:uid="{DC951A9F-268E-41A7-9415-18C47D0405B8}"/>
    <cellStyle name="40% - Ênfase3 20 2 3" xfId="26226" xr:uid="{584F3E26-E754-44DB-8ADD-6256AF4D05EA}"/>
    <cellStyle name="40% - Ênfase3 20 2 4" xfId="26227" xr:uid="{4D25F673-9296-4D94-AABB-C31AC9B33E3C}"/>
    <cellStyle name="40% - Ênfase3 20 2 5" xfId="26228" xr:uid="{3CB87C29-8281-42BE-BD81-65F8B6EA0BA4}"/>
    <cellStyle name="40% - Ênfase3 20 3" xfId="26229" xr:uid="{249D5699-C98A-4FD8-9A49-425E676FA222}"/>
    <cellStyle name="40% - Ênfase3 20 3 2" xfId="26230" xr:uid="{39AEBB81-E25D-47D1-ABBB-8E89B373849D}"/>
    <cellStyle name="40% - Ênfase3 20 3 2 2" xfId="26231" xr:uid="{F7B539FF-A847-4939-AC9A-B86085608126}"/>
    <cellStyle name="40% - Ênfase3 20 3 2 3" xfId="26232" xr:uid="{AE989A29-AED5-40AD-8426-35F34A87E15E}"/>
    <cellStyle name="40% - Ênfase3 20 3 2 4" xfId="26233" xr:uid="{59FDE640-70EB-4146-9D2E-A7D53A6C31E4}"/>
    <cellStyle name="40% - Ênfase3 20 3 3" xfId="26234" xr:uid="{0CB892AA-2A74-43C4-A19A-F50070AEFE69}"/>
    <cellStyle name="40% - Ênfase3 20 3 4" xfId="26235" xr:uid="{1C9BD2BC-929F-4DB5-8BE9-0FB9572E2EC1}"/>
    <cellStyle name="40% - Ênfase3 20 3 5" xfId="26236" xr:uid="{0B9682C1-6C33-466F-84F6-51208946AFD5}"/>
    <cellStyle name="40% - Ênfase3 20 4" xfId="26237" xr:uid="{04848F37-6F0E-4B40-BB79-0B6CCBF09B0E}"/>
    <cellStyle name="40% - Ênfase3 20 4 2" xfId="26238" xr:uid="{8F88D884-5E99-46B5-BE22-5311243E274C}"/>
    <cellStyle name="40% - Ênfase3 20 4 2 2" xfId="26239" xr:uid="{86409485-8FA6-4423-9FD3-2AA039D29EB5}"/>
    <cellStyle name="40% - Ênfase3 20 4 2 3" xfId="26240" xr:uid="{C3654C26-31E4-486F-8D85-93F624FEFD80}"/>
    <cellStyle name="40% - Ênfase3 20 4 2 4" xfId="26241" xr:uid="{41B0FC6F-CB1D-46F8-95D2-E20C058BF107}"/>
    <cellStyle name="40% - Ênfase3 20 4 3" xfId="26242" xr:uid="{425C39E8-F362-4A41-8DC1-817613D8C8C3}"/>
    <cellStyle name="40% - Ênfase3 20 4 4" xfId="26243" xr:uid="{59DC6B54-7C73-410D-B021-1ACB056F7D2A}"/>
    <cellStyle name="40% - Ênfase3 20 4 5" xfId="26244" xr:uid="{8EBFD7BA-D5B6-42E5-85B7-85ED345629C2}"/>
    <cellStyle name="40% - Ênfase3 20 5" xfId="26245" xr:uid="{C44CDEC9-EAE3-4B61-BC61-79CED2CE7B0C}"/>
    <cellStyle name="40% - Ênfase3 20 5 2" xfId="26246" xr:uid="{7E838627-0FE4-45AD-8693-47180BFF5521}"/>
    <cellStyle name="40% - Ênfase3 20 5 2 2" xfId="26247" xr:uid="{630085BF-24A7-4538-AC77-B25E0C2C0CCE}"/>
    <cellStyle name="40% - Ênfase3 20 5 2 3" xfId="26248" xr:uid="{03849073-CD4E-4D8B-A88D-9CF0FEEBD023}"/>
    <cellStyle name="40% - Ênfase3 20 5 2 4" xfId="26249" xr:uid="{16E36D91-1BE2-471D-BC22-58AC4892C441}"/>
    <cellStyle name="40% - Ênfase3 20 5 3" xfId="26250" xr:uid="{EF40C93E-F5B5-4701-A81E-2C2485424033}"/>
    <cellStyle name="40% - Ênfase3 20 5 4" xfId="26251" xr:uid="{A8BF59C5-0302-4F3A-ADC6-BB7B1EBCCF34}"/>
    <cellStyle name="40% - Ênfase3 20 5 5" xfId="26252" xr:uid="{22568CF2-E25D-4FC9-AB89-81FAF035898B}"/>
    <cellStyle name="40% - Ênfase3 20 6" xfId="26253" xr:uid="{568B97B5-E02D-42DF-A411-55D356849C13}"/>
    <cellStyle name="40% - Ênfase3 20 6 2" xfId="26254" xr:uid="{CF99955D-F932-4184-96CB-17F9C26821B1}"/>
    <cellStyle name="40% - Ênfase3 20 6 2 2" xfId="26255" xr:uid="{52CF4B20-9958-4A4B-96FF-8F7CF1CEE8F2}"/>
    <cellStyle name="40% - Ênfase3 20 6 2 3" xfId="26256" xr:uid="{942F5ACA-3CD7-47E9-976B-D067E5DF1020}"/>
    <cellStyle name="40% - Ênfase3 20 6 2 4" xfId="26257" xr:uid="{4A7576C3-8FEB-4734-9933-9F1EBE861A06}"/>
    <cellStyle name="40% - Ênfase3 20 6 3" xfId="26258" xr:uid="{67D6D154-1DA5-45BF-9188-DCEBA7E63900}"/>
    <cellStyle name="40% - Ênfase3 20 6 4" xfId="26259" xr:uid="{AACB8176-0B58-41E7-9966-61DE098EC984}"/>
    <cellStyle name="40% - Ênfase3 20 6 5" xfId="26260" xr:uid="{4D867BE6-D086-4EA5-8758-10982DDA323A}"/>
    <cellStyle name="40% - Ênfase3 20 7" xfId="26261" xr:uid="{778319B9-28C1-47D0-BF84-B078EBEEA34A}"/>
    <cellStyle name="40% - Ênfase3 20 7 2" xfId="26262" xr:uid="{F0C5E63C-317E-426C-9F76-A4D424BAD8D8}"/>
    <cellStyle name="40% - Ênfase3 20 7 2 2" xfId="26263" xr:uid="{39BADF36-1613-4549-B8E7-D3B1D630D1D1}"/>
    <cellStyle name="40% - Ênfase3 20 7 2 3" xfId="26264" xr:uid="{9C3D1ACC-9953-440C-8427-295512D4FA76}"/>
    <cellStyle name="40% - Ênfase3 20 7 2 4" xfId="26265" xr:uid="{5EFFDDEB-074F-41F0-801D-B7B3B6690BF5}"/>
    <cellStyle name="40% - Ênfase3 20 7 3" xfId="26266" xr:uid="{440A85BB-B356-4612-9B0F-9D80DE5DC821}"/>
    <cellStyle name="40% - Ênfase3 20 7 4" xfId="26267" xr:uid="{20773FC8-A74E-471C-854E-D92ECF692F0B}"/>
    <cellStyle name="40% - Ênfase3 20 7 5" xfId="26268" xr:uid="{3D73244D-38B6-484D-A2DB-71FF9E5E0D62}"/>
    <cellStyle name="40% - Ênfase3 20 8" xfId="26269" xr:uid="{7A136084-91BB-4DE0-9642-7A8BDDE46C16}"/>
    <cellStyle name="40% - Ênfase3 20 8 2" xfId="26270" xr:uid="{01D75E7D-D5BA-427B-8A0D-1626AAD60A49}"/>
    <cellStyle name="40% - Ênfase3 20 8 2 2" xfId="26271" xr:uid="{A022EED9-6841-42F4-BF69-869A80500714}"/>
    <cellStyle name="40% - Ênfase3 20 8 2 3" xfId="26272" xr:uid="{C5400E05-C53D-44EE-9C9F-585AE89B2396}"/>
    <cellStyle name="40% - Ênfase3 20 8 2 4" xfId="26273" xr:uid="{CEDE0E5B-1BBA-4CDB-80A3-149AF4489100}"/>
    <cellStyle name="40% - Ênfase3 20 8 3" xfId="26274" xr:uid="{38D05221-2343-46B3-821A-28AB06F1C0DD}"/>
    <cellStyle name="40% - Ênfase3 20 8 4" xfId="26275" xr:uid="{644201FA-AD4A-4054-8E40-E4EC51B8D7D4}"/>
    <cellStyle name="40% - Ênfase3 20 8 5" xfId="26276" xr:uid="{F21847DF-5FFD-4DA4-A59E-D3899249D484}"/>
    <cellStyle name="40% - Ênfase3 20 9" xfId="26277" xr:uid="{03AE1C70-97B7-48D3-93FB-A38A07291FE7}"/>
    <cellStyle name="40% - Ênfase3 20 9 2" xfId="26278" xr:uid="{C11CC47B-42C8-4080-8256-03A34CA06CB4}"/>
    <cellStyle name="40% - Ênfase3 20 9 2 2" xfId="26279" xr:uid="{3A0ACCE5-C793-4D6A-8CCF-1F468D6EE436}"/>
    <cellStyle name="40% - Ênfase3 20 9 2 3" xfId="26280" xr:uid="{07BDC23D-D7FA-4B49-BA66-8DA583FF142E}"/>
    <cellStyle name="40% - Ênfase3 20 9 2 4" xfId="26281" xr:uid="{48C9A8B9-E28B-4896-886D-2CC5C1E95417}"/>
    <cellStyle name="40% - Ênfase3 20 9 3" xfId="26282" xr:uid="{FA7F1CAA-3276-466D-839C-6177993F9124}"/>
    <cellStyle name="40% - Ênfase3 20 9 4" xfId="26283" xr:uid="{D2249491-3486-4057-99A3-11EB1691112B}"/>
    <cellStyle name="40% - Ênfase3 20 9 5" xfId="26284" xr:uid="{9134D0BD-756C-48AE-BCFD-730A7175D1EA}"/>
    <cellStyle name="40% - Ênfase3 21" xfId="1854" xr:uid="{AA0F9ADA-E8FB-4DDA-8A94-6E2D46E0760F}"/>
    <cellStyle name="40% - Ênfase3 21 10" xfId="26285" xr:uid="{FE9CF1D1-6F3F-4B61-AF39-D331499D2C9A}"/>
    <cellStyle name="40% - Ênfase3 21 10 2" xfId="26286" xr:uid="{1483C2DE-FD5D-4251-AF19-F104CB4DCBEB}"/>
    <cellStyle name="40% - Ênfase3 21 10 2 2" xfId="26287" xr:uid="{760636E8-E811-449A-BA40-3C662A3AE658}"/>
    <cellStyle name="40% - Ênfase3 21 10 2 3" xfId="26288" xr:uid="{DC4F940D-8A00-4A43-A93B-77BF12D25099}"/>
    <cellStyle name="40% - Ênfase3 21 10 2 4" xfId="26289" xr:uid="{B4EECE81-6705-4FF6-875F-255F10CDA76D}"/>
    <cellStyle name="40% - Ênfase3 21 10 3" xfId="26290" xr:uid="{E8451A7E-4DC6-4FFF-91B9-AC3D043A1F19}"/>
    <cellStyle name="40% - Ênfase3 21 10 4" xfId="26291" xr:uid="{57D89BF8-66D5-411E-9C9D-9F5D2FF08C47}"/>
    <cellStyle name="40% - Ênfase3 21 10 5" xfId="26292" xr:uid="{908DA7FA-2068-4DA7-8987-2DEBFAE30DF3}"/>
    <cellStyle name="40% - Ênfase3 21 11" xfId="26293" xr:uid="{F154CDD6-6590-4996-9B13-F231A80473C5}"/>
    <cellStyle name="40% - Ênfase3 21 11 2" xfId="26294" xr:uid="{33DBAC1D-39D4-4562-B698-A104827CA53A}"/>
    <cellStyle name="40% - Ênfase3 21 11 2 2" xfId="26295" xr:uid="{599B56AC-5BD2-4C4D-90DE-B3C3DF688681}"/>
    <cellStyle name="40% - Ênfase3 21 11 2 3" xfId="26296" xr:uid="{E06CA74D-05B2-4421-B876-02AEE28C866B}"/>
    <cellStyle name="40% - Ênfase3 21 11 2 4" xfId="26297" xr:uid="{936197D6-49B1-45E2-8454-914E9EC2FE30}"/>
    <cellStyle name="40% - Ênfase3 21 11 3" xfId="26298" xr:uid="{01A157B7-1153-4977-A97E-FEEDA1B2E865}"/>
    <cellStyle name="40% - Ênfase3 21 11 4" xfId="26299" xr:uid="{4369883F-A370-498D-A700-40A0A03ADD15}"/>
    <cellStyle name="40% - Ênfase3 21 11 5" xfId="26300" xr:uid="{FEF01629-8B8C-437B-AB06-4085E7A0A92D}"/>
    <cellStyle name="40% - Ênfase3 21 12" xfId="26301" xr:uid="{F1AF181B-8A07-48D6-8A34-711FBD462F48}"/>
    <cellStyle name="40% - Ênfase3 21 12 2" xfId="26302" xr:uid="{2C8E5803-1841-4EB3-8A80-B5D915440DD2}"/>
    <cellStyle name="40% - Ênfase3 21 12 3" xfId="26303" xr:uid="{1D038EAA-5D67-49E8-9356-16B427CD6535}"/>
    <cellStyle name="40% - Ênfase3 21 12 4" xfId="26304" xr:uid="{5DC774C8-E9D5-4DDC-ACFE-30D8F7EFE09B}"/>
    <cellStyle name="40% - Ênfase3 21 13" xfId="26305" xr:uid="{E0A40528-D509-4E35-B954-05AD0DECD228}"/>
    <cellStyle name="40% - Ênfase3 21 14" xfId="26306" xr:uid="{A37CFADA-340E-415A-8AB3-5A8F7130CDF5}"/>
    <cellStyle name="40% - Ênfase3 21 15" xfId="26307" xr:uid="{A826AF47-5588-4353-AE6A-7D10E637A38A}"/>
    <cellStyle name="40% - Ênfase3 21 2" xfId="1855" xr:uid="{B41CF4F9-70E2-48D4-BCEC-C1812B924BB8}"/>
    <cellStyle name="40% - Ênfase3 21 2 2" xfId="26308" xr:uid="{4F0D4805-5A75-465E-A6DD-C3123FD46901}"/>
    <cellStyle name="40% - Ênfase3 21 2 2 2" xfId="26309" xr:uid="{B0EEF111-BF84-492A-9E14-DE3737A91424}"/>
    <cellStyle name="40% - Ênfase3 21 2 2 3" xfId="26310" xr:uid="{493FDB8E-B2AF-4255-B4E6-8A673B9CB3C6}"/>
    <cellStyle name="40% - Ênfase3 21 2 2 4" xfId="26311" xr:uid="{E0AB901D-64D6-4D37-B01C-D071902C4800}"/>
    <cellStyle name="40% - Ênfase3 21 2 3" xfId="26312" xr:uid="{DE10D85E-1A92-4CBD-84CE-32B5C6579334}"/>
    <cellStyle name="40% - Ênfase3 21 2 4" xfId="26313" xr:uid="{84FE1BE4-7335-429E-9D05-8B7C63AA238C}"/>
    <cellStyle name="40% - Ênfase3 21 2 5" xfId="26314" xr:uid="{00FD7D43-25DB-4EDA-94A0-8380E067A544}"/>
    <cellStyle name="40% - Ênfase3 21 3" xfId="26315" xr:uid="{7CDBC474-14B7-486D-8C64-0D7DBE88DEA9}"/>
    <cellStyle name="40% - Ênfase3 21 3 2" xfId="26316" xr:uid="{0837CC0E-F3F9-4B16-A023-3C85B2E3F4A5}"/>
    <cellStyle name="40% - Ênfase3 21 3 2 2" xfId="26317" xr:uid="{9D5CC2DC-0117-4D66-914A-ACA3E41E8DE2}"/>
    <cellStyle name="40% - Ênfase3 21 3 2 3" xfId="26318" xr:uid="{4186AC5E-6322-4543-BE20-BF6438F6CA5B}"/>
    <cellStyle name="40% - Ênfase3 21 3 2 4" xfId="26319" xr:uid="{E812D92B-BA44-4F1B-8247-738CD8D6A8F0}"/>
    <cellStyle name="40% - Ênfase3 21 3 3" xfId="26320" xr:uid="{523FD348-4BC8-42BA-8AB9-F59477810673}"/>
    <cellStyle name="40% - Ênfase3 21 3 4" xfId="26321" xr:uid="{A270844F-455C-4CC5-933A-EAEBC5942A5B}"/>
    <cellStyle name="40% - Ênfase3 21 3 5" xfId="26322" xr:uid="{BAB921C8-F21B-4CE0-ACFA-13F3C9CDF237}"/>
    <cellStyle name="40% - Ênfase3 21 4" xfId="26323" xr:uid="{2F948C19-685C-45CF-8241-F20F254F06AB}"/>
    <cellStyle name="40% - Ênfase3 21 4 2" xfId="26324" xr:uid="{B4EBAA7D-A3F9-445C-B6DA-7959774D999B}"/>
    <cellStyle name="40% - Ênfase3 21 4 2 2" xfId="26325" xr:uid="{798E1B20-7F83-4100-A453-64DAD59A72DA}"/>
    <cellStyle name="40% - Ênfase3 21 4 2 3" xfId="26326" xr:uid="{31D8D5E4-CA83-477B-87D8-FD3032B57460}"/>
    <cellStyle name="40% - Ênfase3 21 4 2 4" xfId="26327" xr:uid="{41640659-C918-4151-8BC0-25D8FC98D3BE}"/>
    <cellStyle name="40% - Ênfase3 21 4 3" xfId="26328" xr:uid="{B3290C81-A430-4777-B81C-89996F750BA5}"/>
    <cellStyle name="40% - Ênfase3 21 4 4" xfId="26329" xr:uid="{8C865F80-8283-47B8-93B9-6BE758B6BC21}"/>
    <cellStyle name="40% - Ênfase3 21 4 5" xfId="26330" xr:uid="{ED8A8995-5ABF-4791-BB25-AC5AA16F7C64}"/>
    <cellStyle name="40% - Ênfase3 21 5" xfId="26331" xr:uid="{8DB5B3B8-5F9C-4761-9628-C866D53E087C}"/>
    <cellStyle name="40% - Ênfase3 21 5 2" xfId="26332" xr:uid="{302E3DBE-63F0-411A-BFA4-B94491943AEA}"/>
    <cellStyle name="40% - Ênfase3 21 5 2 2" xfId="26333" xr:uid="{4E676727-5161-4CA8-B043-721A6FCECDDE}"/>
    <cellStyle name="40% - Ênfase3 21 5 2 3" xfId="26334" xr:uid="{C7B3BFAD-A9F2-4A59-B311-B86E98ACF468}"/>
    <cellStyle name="40% - Ênfase3 21 5 2 4" xfId="26335" xr:uid="{34894222-FA47-42A5-A167-7C49DED0A5F4}"/>
    <cellStyle name="40% - Ênfase3 21 5 3" xfId="26336" xr:uid="{660EE480-6997-4396-ADCD-A9F364FD18A1}"/>
    <cellStyle name="40% - Ênfase3 21 5 4" xfId="26337" xr:uid="{7726010D-EAF8-44C2-BE4F-0DF38E431A0E}"/>
    <cellStyle name="40% - Ênfase3 21 5 5" xfId="26338" xr:uid="{94058A93-B400-4862-A38D-D78089A4E24E}"/>
    <cellStyle name="40% - Ênfase3 21 6" xfId="26339" xr:uid="{81CCFBBC-6CB0-49BB-B546-8A879C445D86}"/>
    <cellStyle name="40% - Ênfase3 21 6 2" xfId="26340" xr:uid="{58F3D870-F416-4C75-BEDF-A81FAB7D2C09}"/>
    <cellStyle name="40% - Ênfase3 21 6 2 2" xfId="26341" xr:uid="{85BC879A-7392-4BB1-B3F2-C79964739503}"/>
    <cellStyle name="40% - Ênfase3 21 6 2 3" xfId="26342" xr:uid="{9F4A633E-34BE-4160-A461-355A8D1E9C02}"/>
    <cellStyle name="40% - Ênfase3 21 6 2 4" xfId="26343" xr:uid="{DDDEC5ED-4234-46D2-9573-F7679513AFA8}"/>
    <cellStyle name="40% - Ênfase3 21 6 3" xfId="26344" xr:uid="{DA9A5B33-1CB5-4087-B3C7-FD21330CBDCD}"/>
    <cellStyle name="40% - Ênfase3 21 6 4" xfId="26345" xr:uid="{A0F48D3F-1EDC-4CCB-87D7-6E4B15AA7951}"/>
    <cellStyle name="40% - Ênfase3 21 6 5" xfId="26346" xr:uid="{D8987ACA-84A9-4164-B89D-71BC7AE56E2C}"/>
    <cellStyle name="40% - Ênfase3 21 7" xfId="26347" xr:uid="{AE744863-B324-4526-941F-D388C204576C}"/>
    <cellStyle name="40% - Ênfase3 21 7 2" xfId="26348" xr:uid="{694B2D42-D471-42B5-9371-1DE588E2C703}"/>
    <cellStyle name="40% - Ênfase3 21 7 2 2" xfId="26349" xr:uid="{7E1163EB-FC2D-495D-A172-BFB9577CA649}"/>
    <cellStyle name="40% - Ênfase3 21 7 2 3" xfId="26350" xr:uid="{C1CC3136-D58F-40C8-B367-6B49A9C7C3A4}"/>
    <cellStyle name="40% - Ênfase3 21 7 2 4" xfId="26351" xr:uid="{6BE28D23-4C0C-4B86-B632-78DFB51711DE}"/>
    <cellStyle name="40% - Ênfase3 21 7 3" xfId="26352" xr:uid="{0EB5E8B8-75BE-4379-92B7-DFEBE020848A}"/>
    <cellStyle name="40% - Ênfase3 21 7 4" xfId="26353" xr:uid="{492C6550-FD80-4A0A-AC7A-6328EAAC2116}"/>
    <cellStyle name="40% - Ênfase3 21 7 5" xfId="26354" xr:uid="{A45C140F-81DC-4485-A24F-2D78919253BF}"/>
    <cellStyle name="40% - Ênfase3 21 8" xfId="26355" xr:uid="{98E0B6D7-FABA-4161-932C-1FDE6A01ADA1}"/>
    <cellStyle name="40% - Ênfase3 21 8 2" xfId="26356" xr:uid="{5F34D47A-F6CB-4609-AE56-39B79A8695DC}"/>
    <cellStyle name="40% - Ênfase3 21 8 2 2" xfId="26357" xr:uid="{D060132C-B8FF-48CC-98D7-CDFDEBA1C967}"/>
    <cellStyle name="40% - Ênfase3 21 8 2 3" xfId="26358" xr:uid="{94C47779-1D69-4BA2-A37C-3D37737BE0FD}"/>
    <cellStyle name="40% - Ênfase3 21 8 2 4" xfId="26359" xr:uid="{423E5332-E270-4059-AABE-3668482B28C7}"/>
    <cellStyle name="40% - Ênfase3 21 8 3" xfId="26360" xr:uid="{EBCC6220-783E-43F3-80DA-CAF7011D2D53}"/>
    <cellStyle name="40% - Ênfase3 21 8 4" xfId="26361" xr:uid="{F8B56AE4-6EEE-473C-91A4-28AD5C9434ED}"/>
    <cellStyle name="40% - Ênfase3 21 8 5" xfId="26362" xr:uid="{C13396DB-7254-41C3-B4A4-F1839F8CA376}"/>
    <cellStyle name="40% - Ênfase3 21 9" xfId="26363" xr:uid="{55A1868A-347B-4B0A-BC57-D4C59C61FF48}"/>
    <cellStyle name="40% - Ênfase3 21 9 2" xfId="26364" xr:uid="{8A46C0C0-301A-48C1-9AA9-43D2FFFBC353}"/>
    <cellStyle name="40% - Ênfase3 21 9 2 2" xfId="26365" xr:uid="{2D19E820-5981-4A03-9B77-6ED2A1F5C3FA}"/>
    <cellStyle name="40% - Ênfase3 21 9 2 3" xfId="26366" xr:uid="{5B196B9A-C073-4972-8C44-D9B9918BA1A6}"/>
    <cellStyle name="40% - Ênfase3 21 9 2 4" xfId="26367" xr:uid="{06E2FC23-53CC-4986-9C65-4627F8F9C8F4}"/>
    <cellStyle name="40% - Ênfase3 21 9 3" xfId="26368" xr:uid="{2CC94D01-4D47-4C8C-9EB3-902B1B61A6D8}"/>
    <cellStyle name="40% - Ênfase3 21 9 4" xfId="26369" xr:uid="{3D0BCDB2-80ED-4B32-8EDB-2D443AFE1FE3}"/>
    <cellStyle name="40% - Ênfase3 21 9 5" xfId="26370" xr:uid="{A0894C4B-78BC-4D32-A0F6-5395A4D7599E}"/>
    <cellStyle name="40% - Ênfase3 22" xfId="1856" xr:uid="{298CF38A-0F2B-47FF-A1D0-CAC06B645E7F}"/>
    <cellStyle name="40% - Ênfase3 22 10" xfId="26371" xr:uid="{0EFFAE14-9D56-490E-B18F-27AD856B4BAF}"/>
    <cellStyle name="40% - Ênfase3 22 10 2" xfId="26372" xr:uid="{6816272E-BE41-4639-93EB-26E978C9AE8E}"/>
    <cellStyle name="40% - Ênfase3 22 10 2 2" xfId="26373" xr:uid="{5CAEA89C-009A-45C8-AF44-EA80AEC9D524}"/>
    <cellStyle name="40% - Ênfase3 22 10 2 3" xfId="26374" xr:uid="{0E012018-9D6B-416C-88FF-39AD69E1C687}"/>
    <cellStyle name="40% - Ênfase3 22 10 2 4" xfId="26375" xr:uid="{7CF729BB-1221-47F8-B768-33515A028698}"/>
    <cellStyle name="40% - Ênfase3 22 10 3" xfId="26376" xr:uid="{3754FBDC-C004-4180-AA13-E60165E44EE6}"/>
    <cellStyle name="40% - Ênfase3 22 10 4" xfId="26377" xr:uid="{CD7498C3-D4FD-4138-AE27-D9F698425F1D}"/>
    <cellStyle name="40% - Ênfase3 22 10 5" xfId="26378" xr:uid="{DC949A99-5370-43CD-8E13-0F020DA4036B}"/>
    <cellStyle name="40% - Ênfase3 22 11" xfId="26379" xr:uid="{DB474D8A-C677-42D4-A046-EBABAEBC6EBD}"/>
    <cellStyle name="40% - Ênfase3 22 11 2" xfId="26380" xr:uid="{A922C27D-2684-4038-9368-560E1BCF2400}"/>
    <cellStyle name="40% - Ênfase3 22 11 2 2" xfId="26381" xr:uid="{CA933AA0-D0FF-48CE-88D4-946485A77B1D}"/>
    <cellStyle name="40% - Ênfase3 22 11 2 3" xfId="26382" xr:uid="{F873CBF0-F1D1-42C4-91E3-D1AC592D9FB2}"/>
    <cellStyle name="40% - Ênfase3 22 11 2 4" xfId="26383" xr:uid="{911269ED-3279-4383-944C-EE34F9711F91}"/>
    <cellStyle name="40% - Ênfase3 22 11 3" xfId="26384" xr:uid="{AC8254D0-4BF8-48E3-838B-E63989372321}"/>
    <cellStyle name="40% - Ênfase3 22 11 4" xfId="26385" xr:uid="{085B01F4-5693-4C22-9C6C-D50DE6C04615}"/>
    <cellStyle name="40% - Ênfase3 22 11 5" xfId="26386" xr:uid="{3A8042F9-26D8-4882-9C9C-841B4D4F6C9F}"/>
    <cellStyle name="40% - Ênfase3 22 12" xfId="26387" xr:uid="{7DD7EB81-89BD-4A76-B3D2-F2C86894A961}"/>
    <cellStyle name="40% - Ênfase3 22 12 2" xfId="26388" xr:uid="{199FF83A-98F9-4138-B17E-3F2B3BA83DA6}"/>
    <cellStyle name="40% - Ênfase3 22 12 3" xfId="26389" xr:uid="{D11A682A-302A-483F-8028-5F99589F3FF8}"/>
    <cellStyle name="40% - Ênfase3 22 12 4" xfId="26390" xr:uid="{05EA0A74-14ED-4D21-BDC4-DF3601EAB8C3}"/>
    <cellStyle name="40% - Ênfase3 22 13" xfId="26391" xr:uid="{FC50C67E-B269-40D1-9858-0F062CE6997E}"/>
    <cellStyle name="40% - Ênfase3 22 14" xfId="26392" xr:uid="{CDCE9352-E8B1-4027-9B6B-D8BF788B9EB2}"/>
    <cellStyle name="40% - Ênfase3 22 15" xfId="26393" xr:uid="{361ADA5C-3F4C-48CE-A871-CEE19E3D6FB9}"/>
    <cellStyle name="40% - Ênfase3 22 2" xfId="1857" xr:uid="{E379F2E1-2A15-471C-87AB-C7187E91A37F}"/>
    <cellStyle name="40% - Ênfase3 22 2 2" xfId="26394" xr:uid="{63B4AD93-ADDF-4070-B3C7-A7616912297D}"/>
    <cellStyle name="40% - Ênfase3 22 2 2 2" xfId="26395" xr:uid="{FC7FE240-721B-4AF9-9BD7-6DB234A99C76}"/>
    <cellStyle name="40% - Ênfase3 22 2 2 3" xfId="26396" xr:uid="{5DA5AC86-6ADF-4C6E-9D5C-29A827F10068}"/>
    <cellStyle name="40% - Ênfase3 22 2 2 4" xfId="26397" xr:uid="{DB85A13A-4443-4ED7-8F71-7CE5AAC3F873}"/>
    <cellStyle name="40% - Ênfase3 22 2 3" xfId="26398" xr:uid="{F535EF6F-FFCD-4BF4-80B9-673E820E443C}"/>
    <cellStyle name="40% - Ênfase3 22 2 4" xfId="26399" xr:uid="{977BDDB6-A8DE-41D9-932E-6E56C55AE290}"/>
    <cellStyle name="40% - Ênfase3 22 2 5" xfId="26400" xr:uid="{54D6A4AA-57BF-40B3-A7BE-C0341056BAAE}"/>
    <cellStyle name="40% - Ênfase3 22 3" xfId="26401" xr:uid="{E10D64CD-E7E9-4543-B459-51ED969E9161}"/>
    <cellStyle name="40% - Ênfase3 22 3 2" xfId="26402" xr:uid="{75E11744-4CD9-44A9-86F1-81B672EAB5AF}"/>
    <cellStyle name="40% - Ênfase3 22 3 2 2" xfId="26403" xr:uid="{792B4B69-C92A-4B4C-9E9D-361779A61E9A}"/>
    <cellStyle name="40% - Ênfase3 22 3 2 3" xfId="26404" xr:uid="{45071BE9-BCC3-4048-A5B6-8E5699DF7DA6}"/>
    <cellStyle name="40% - Ênfase3 22 3 2 4" xfId="26405" xr:uid="{87A6FC4C-BB17-41AC-93FB-08C7142B7FFD}"/>
    <cellStyle name="40% - Ênfase3 22 3 3" xfId="26406" xr:uid="{5663AD21-5BEC-4FA0-A1EA-C7498168730B}"/>
    <cellStyle name="40% - Ênfase3 22 3 4" xfId="26407" xr:uid="{87AE8615-8B82-4962-BAC1-7E6034D96DAF}"/>
    <cellStyle name="40% - Ênfase3 22 3 5" xfId="26408" xr:uid="{DD64CBF3-FCB3-4191-AEB4-1C91BC79EFC4}"/>
    <cellStyle name="40% - Ênfase3 22 4" xfId="26409" xr:uid="{F4122EE8-7425-494B-9B56-575CE3B7E407}"/>
    <cellStyle name="40% - Ênfase3 22 4 2" xfId="26410" xr:uid="{7C4F0190-6922-479F-BAC3-513BAE0188DF}"/>
    <cellStyle name="40% - Ênfase3 22 4 2 2" xfId="26411" xr:uid="{5DF1258D-6769-4867-953E-1D0E14B1221B}"/>
    <cellStyle name="40% - Ênfase3 22 4 2 3" xfId="26412" xr:uid="{B5334C50-8052-4CD2-A1BD-72A36062F40E}"/>
    <cellStyle name="40% - Ênfase3 22 4 2 4" xfId="26413" xr:uid="{2690E21E-E92C-495F-95D7-1672FFB9446B}"/>
    <cellStyle name="40% - Ênfase3 22 4 3" xfId="26414" xr:uid="{91C420DE-0E2B-449A-AAF9-2659274EE551}"/>
    <cellStyle name="40% - Ênfase3 22 4 4" xfId="26415" xr:uid="{F932D1DA-AC8A-4B5C-9DA7-E420E815BDB1}"/>
    <cellStyle name="40% - Ênfase3 22 4 5" xfId="26416" xr:uid="{297C1F97-2B3D-4D48-B72E-2E284D845565}"/>
    <cellStyle name="40% - Ênfase3 22 5" xfId="26417" xr:uid="{12BFBC36-BB14-4087-8AD5-71BABEFA46C9}"/>
    <cellStyle name="40% - Ênfase3 22 5 2" xfId="26418" xr:uid="{9B2B4E1F-325F-46B1-AB69-13C3F37B61E2}"/>
    <cellStyle name="40% - Ênfase3 22 5 2 2" xfId="26419" xr:uid="{FAD9696E-A1CC-4C4C-9B2D-54DB4E9E0132}"/>
    <cellStyle name="40% - Ênfase3 22 5 2 3" xfId="26420" xr:uid="{1531303C-8648-4566-A753-54D07CBF7EC5}"/>
    <cellStyle name="40% - Ênfase3 22 5 2 4" xfId="26421" xr:uid="{0B6900CE-5E5C-4FAA-90F8-9B48E3889BDA}"/>
    <cellStyle name="40% - Ênfase3 22 5 3" xfId="26422" xr:uid="{61BC80B4-9B5D-420C-9704-7622FF0ED9BA}"/>
    <cellStyle name="40% - Ênfase3 22 5 4" xfId="26423" xr:uid="{78968E86-229F-4B00-811E-41CB61F9F3D9}"/>
    <cellStyle name="40% - Ênfase3 22 5 5" xfId="26424" xr:uid="{78320012-8B02-47A6-9592-23C56465DF0D}"/>
    <cellStyle name="40% - Ênfase3 22 6" xfId="26425" xr:uid="{245CF345-2A74-4E53-8450-9B510B2360EA}"/>
    <cellStyle name="40% - Ênfase3 22 6 2" xfId="26426" xr:uid="{F0E07E1A-9E8A-4F0A-8687-A1C58A15CAD4}"/>
    <cellStyle name="40% - Ênfase3 22 6 2 2" xfId="26427" xr:uid="{4487A86A-E684-47DF-8887-28603C590D08}"/>
    <cellStyle name="40% - Ênfase3 22 6 2 3" xfId="26428" xr:uid="{414F880D-0CEC-47F8-B73A-79C0C6992BC7}"/>
    <cellStyle name="40% - Ênfase3 22 6 2 4" xfId="26429" xr:uid="{4BD55C03-FBE0-429E-9ABE-B97FF9E8AC0D}"/>
    <cellStyle name="40% - Ênfase3 22 6 3" xfId="26430" xr:uid="{0CC9A45C-8D1D-4BD4-9B08-0215FF525E99}"/>
    <cellStyle name="40% - Ênfase3 22 6 4" xfId="26431" xr:uid="{74F2C17B-6D7A-43F1-8F8F-C5C701AD82A2}"/>
    <cellStyle name="40% - Ênfase3 22 6 5" xfId="26432" xr:uid="{3BCA6247-59D3-4128-AE7C-A52D4210D960}"/>
    <cellStyle name="40% - Ênfase3 22 7" xfId="26433" xr:uid="{C7F9246F-4580-4A08-98BF-5A6E140D11BE}"/>
    <cellStyle name="40% - Ênfase3 22 7 2" xfId="26434" xr:uid="{51F24DC9-753D-45BD-BA39-A339045B6B83}"/>
    <cellStyle name="40% - Ênfase3 22 7 2 2" xfId="26435" xr:uid="{B07E3693-B8FB-46FE-9310-260F100C8CBE}"/>
    <cellStyle name="40% - Ênfase3 22 7 2 3" xfId="26436" xr:uid="{DC2F8EE5-0330-4BAB-A349-98C7B9BFBC45}"/>
    <cellStyle name="40% - Ênfase3 22 7 2 4" xfId="26437" xr:uid="{807E3E63-69D6-41D6-BA2E-0A5840C0E38C}"/>
    <cellStyle name="40% - Ênfase3 22 7 3" xfId="26438" xr:uid="{B541EE77-2348-43C1-91F7-58ECD6253D9B}"/>
    <cellStyle name="40% - Ênfase3 22 7 4" xfId="26439" xr:uid="{C5D487C1-404A-4F40-94D5-DAAA9D560AD4}"/>
    <cellStyle name="40% - Ênfase3 22 7 5" xfId="26440" xr:uid="{C2C43114-A21E-4572-99A9-FF002CB5070A}"/>
    <cellStyle name="40% - Ênfase3 22 8" xfId="26441" xr:uid="{EC531303-31EB-4CE0-8B6B-6ECD17D92206}"/>
    <cellStyle name="40% - Ênfase3 22 8 2" xfId="26442" xr:uid="{62A6478F-F82A-49DC-850D-44DEE921C9F2}"/>
    <cellStyle name="40% - Ênfase3 22 8 2 2" xfId="26443" xr:uid="{53BEF74C-F60B-4559-BFC3-B47CBD26107F}"/>
    <cellStyle name="40% - Ênfase3 22 8 2 3" xfId="26444" xr:uid="{C5BE9CA2-21E3-4776-8CFA-B989922AF6BD}"/>
    <cellStyle name="40% - Ênfase3 22 8 2 4" xfId="26445" xr:uid="{E824CF7B-5BBF-4808-A24D-0FAA20B3FB32}"/>
    <cellStyle name="40% - Ênfase3 22 8 3" xfId="26446" xr:uid="{81F17796-977E-48CB-AC81-7950B2484DB0}"/>
    <cellStyle name="40% - Ênfase3 22 8 4" xfId="26447" xr:uid="{0E6EF8D0-1DF9-42A1-904C-D116A7191EA1}"/>
    <cellStyle name="40% - Ênfase3 22 8 5" xfId="26448" xr:uid="{05230B12-6EB4-431C-B7F1-A6602EF0D292}"/>
    <cellStyle name="40% - Ênfase3 22 9" xfId="26449" xr:uid="{594D6566-CCA2-4629-9F51-306C85AD430B}"/>
    <cellStyle name="40% - Ênfase3 22 9 2" xfId="26450" xr:uid="{DB27C241-FDCB-4540-99E8-C188BD865FF2}"/>
    <cellStyle name="40% - Ênfase3 22 9 2 2" xfId="26451" xr:uid="{CB47A7D4-836B-4E49-B2FC-6D1D1C3FCA6B}"/>
    <cellStyle name="40% - Ênfase3 22 9 2 3" xfId="26452" xr:uid="{A838F3A6-D814-48A3-BF86-13719F775A8A}"/>
    <cellStyle name="40% - Ênfase3 22 9 2 4" xfId="26453" xr:uid="{D0CCD9A5-8EDD-4850-B435-972F94875474}"/>
    <cellStyle name="40% - Ênfase3 22 9 3" xfId="26454" xr:uid="{5244AB78-6EC9-4277-B213-0CABF0754A96}"/>
    <cellStyle name="40% - Ênfase3 22 9 4" xfId="26455" xr:uid="{98F9A132-64D1-4E77-B717-43E71B6B42A8}"/>
    <cellStyle name="40% - Ênfase3 22 9 5" xfId="26456" xr:uid="{C7F78DD4-DE06-41B6-ABF7-813F2F321B72}"/>
    <cellStyle name="40% - Ênfase3 23" xfId="1858" xr:uid="{079C927C-DDFA-4A96-BF67-C65EA7101269}"/>
    <cellStyle name="40% - Ênfase3 23 10" xfId="26457" xr:uid="{BE83645A-78DF-4466-840D-0972EA0E1F57}"/>
    <cellStyle name="40% - Ênfase3 23 10 2" xfId="26458" xr:uid="{1CA08CC8-D942-4776-A0F8-63D0861F0BAE}"/>
    <cellStyle name="40% - Ênfase3 23 10 2 2" xfId="26459" xr:uid="{C0564CC7-C612-4DD1-8A23-19D20E096503}"/>
    <cellStyle name="40% - Ênfase3 23 10 2 3" xfId="26460" xr:uid="{A258B121-BF08-483A-B95D-3FE431DE2436}"/>
    <cellStyle name="40% - Ênfase3 23 10 2 4" xfId="26461" xr:uid="{43CD17B0-4046-4164-B35B-A608AC913AD6}"/>
    <cellStyle name="40% - Ênfase3 23 10 3" xfId="26462" xr:uid="{8388DC81-91F9-4A71-A024-1D90D5EB49FE}"/>
    <cellStyle name="40% - Ênfase3 23 10 4" xfId="26463" xr:uid="{E679586C-81C8-40CB-87AA-4D3D542742C1}"/>
    <cellStyle name="40% - Ênfase3 23 10 5" xfId="26464" xr:uid="{FD0176B1-0AD4-4E5E-81F5-6B0E55CAD55B}"/>
    <cellStyle name="40% - Ênfase3 23 11" xfId="26465" xr:uid="{0700B8D5-1DA0-4C1C-9B89-762598FD0743}"/>
    <cellStyle name="40% - Ênfase3 23 11 2" xfId="26466" xr:uid="{8E3D5E16-F96E-4116-A9A7-9AE6F5CE412A}"/>
    <cellStyle name="40% - Ênfase3 23 11 2 2" xfId="26467" xr:uid="{5C557D6D-F239-498A-BD40-CFF724406313}"/>
    <cellStyle name="40% - Ênfase3 23 11 2 3" xfId="26468" xr:uid="{07DF784B-F9E2-4794-8033-44046BD596D8}"/>
    <cellStyle name="40% - Ênfase3 23 11 2 4" xfId="26469" xr:uid="{4D3DA6FA-75E2-43C7-8E86-D7A1884B1560}"/>
    <cellStyle name="40% - Ênfase3 23 11 3" xfId="26470" xr:uid="{10DA1DE1-04CC-4EC5-A50E-FF91A1AF4F68}"/>
    <cellStyle name="40% - Ênfase3 23 11 4" xfId="26471" xr:uid="{9E4B8396-72DF-4CD6-B07F-B82B1AAE80DC}"/>
    <cellStyle name="40% - Ênfase3 23 11 5" xfId="26472" xr:uid="{9501A7C7-CF92-40B9-9E25-7ECE08B6400F}"/>
    <cellStyle name="40% - Ênfase3 23 12" xfId="26473" xr:uid="{8413AA8E-86F4-43C6-9FE0-AB4754DFB6FD}"/>
    <cellStyle name="40% - Ênfase3 23 12 2" xfId="26474" xr:uid="{8F9AFD76-6C51-42F1-BC56-AC44F62BF531}"/>
    <cellStyle name="40% - Ênfase3 23 12 3" xfId="26475" xr:uid="{DB6813B1-364C-4638-A554-60A8418EDD94}"/>
    <cellStyle name="40% - Ênfase3 23 12 4" xfId="26476" xr:uid="{CF1D18AA-FC50-4EF3-9EB2-DD7214D8121D}"/>
    <cellStyle name="40% - Ênfase3 23 13" xfId="26477" xr:uid="{B35CA621-0566-4DC6-BD2F-F2C22170795C}"/>
    <cellStyle name="40% - Ênfase3 23 14" xfId="26478" xr:uid="{6478D4B7-DCA9-4A1E-9754-FC5B32A2AEA7}"/>
    <cellStyle name="40% - Ênfase3 23 15" xfId="26479" xr:uid="{94A730C9-5B76-4032-9D35-30C900D31053}"/>
    <cellStyle name="40% - Ênfase3 23 2" xfId="1859" xr:uid="{DD300814-4D5E-47E2-BD2C-9E7709B8EF48}"/>
    <cellStyle name="40% - Ênfase3 23 2 2" xfId="26480" xr:uid="{995CFB35-1D2C-4D54-8530-8E8C997050B8}"/>
    <cellStyle name="40% - Ênfase3 23 2 2 2" xfId="26481" xr:uid="{3C37F03E-8F65-4C30-B465-D5A890E26276}"/>
    <cellStyle name="40% - Ênfase3 23 2 2 3" xfId="26482" xr:uid="{5523F3AB-B508-44E1-8828-B32D450E307B}"/>
    <cellStyle name="40% - Ênfase3 23 2 2 4" xfId="26483" xr:uid="{A6DAB746-5E6F-41D7-988D-56721C827345}"/>
    <cellStyle name="40% - Ênfase3 23 2 3" xfId="26484" xr:uid="{61A0AB39-3EE9-4193-A026-DC401BFE24CD}"/>
    <cellStyle name="40% - Ênfase3 23 2 4" xfId="26485" xr:uid="{28C506A3-EB9E-4DBF-BD25-BDEB5C355553}"/>
    <cellStyle name="40% - Ênfase3 23 2 5" xfId="26486" xr:uid="{595685F2-2D3F-41DF-8A85-4DEACE50ABF3}"/>
    <cellStyle name="40% - Ênfase3 23 3" xfId="26487" xr:uid="{8319A954-B51F-42E7-BCE9-DF6CA386139D}"/>
    <cellStyle name="40% - Ênfase3 23 3 2" xfId="26488" xr:uid="{0FB4BA88-3A96-4B8F-916A-3F41E98DEBFE}"/>
    <cellStyle name="40% - Ênfase3 23 3 2 2" xfId="26489" xr:uid="{C4C743FA-544C-4CCE-B9FA-E5AE6FA26B73}"/>
    <cellStyle name="40% - Ênfase3 23 3 2 3" xfId="26490" xr:uid="{42AD3F38-813D-4F6B-AAC5-03BB75E59717}"/>
    <cellStyle name="40% - Ênfase3 23 3 2 4" xfId="26491" xr:uid="{478AE587-F4B7-469C-A07B-1A1EE40C9650}"/>
    <cellStyle name="40% - Ênfase3 23 3 3" xfId="26492" xr:uid="{02FDD02D-EDA8-4156-A89D-88751B16A9D3}"/>
    <cellStyle name="40% - Ênfase3 23 3 4" xfId="26493" xr:uid="{56F5649D-4309-4023-BD04-530448CEE9FD}"/>
    <cellStyle name="40% - Ênfase3 23 3 5" xfId="26494" xr:uid="{740C31B6-D7A6-4734-BADC-0B1B600716DA}"/>
    <cellStyle name="40% - Ênfase3 23 4" xfId="26495" xr:uid="{41F31C59-4EEB-49D6-B38E-2B5AA7C03CAC}"/>
    <cellStyle name="40% - Ênfase3 23 4 2" xfId="26496" xr:uid="{0ADDBCE0-CFD1-456A-975F-241A7E58EC1B}"/>
    <cellStyle name="40% - Ênfase3 23 4 2 2" xfId="26497" xr:uid="{F827F479-E022-410B-8213-742BEAB87E24}"/>
    <cellStyle name="40% - Ênfase3 23 4 2 3" xfId="26498" xr:uid="{F19B9073-5260-4DB2-A049-67ABE9FDF3BB}"/>
    <cellStyle name="40% - Ênfase3 23 4 2 4" xfId="26499" xr:uid="{B57FBE41-506F-4CED-8559-1521008409FD}"/>
    <cellStyle name="40% - Ênfase3 23 4 3" xfId="26500" xr:uid="{0ED32679-67E8-401E-BE9A-FA065A03BF2D}"/>
    <cellStyle name="40% - Ênfase3 23 4 4" xfId="26501" xr:uid="{35D8924D-FC66-4024-BF86-355D794759BD}"/>
    <cellStyle name="40% - Ênfase3 23 4 5" xfId="26502" xr:uid="{D4CFB914-D201-4024-B111-7CB94E1764AC}"/>
    <cellStyle name="40% - Ênfase3 23 5" xfId="26503" xr:uid="{C6F0DCBD-631D-467C-BA10-2E75C6A3B657}"/>
    <cellStyle name="40% - Ênfase3 23 5 2" xfId="26504" xr:uid="{D4D1A1D3-0D93-4433-8A26-BE6DD1E6BBEE}"/>
    <cellStyle name="40% - Ênfase3 23 5 2 2" xfId="26505" xr:uid="{38843D25-C3C6-4DEF-AB08-66B26E9390B5}"/>
    <cellStyle name="40% - Ênfase3 23 5 2 3" xfId="26506" xr:uid="{853F15D5-8352-4AFC-923C-1A4C6603E143}"/>
    <cellStyle name="40% - Ênfase3 23 5 2 4" xfId="26507" xr:uid="{85BD4D1A-8855-4E93-AA26-75332211A68A}"/>
    <cellStyle name="40% - Ênfase3 23 5 3" xfId="26508" xr:uid="{63CA195B-5985-43CB-91D5-C18C06D11F66}"/>
    <cellStyle name="40% - Ênfase3 23 5 4" xfId="26509" xr:uid="{EF69A473-402B-4845-95A2-23A558099D4A}"/>
    <cellStyle name="40% - Ênfase3 23 5 5" xfId="26510" xr:uid="{2B69C313-2B16-4CC1-B0E9-3882ECA6375F}"/>
    <cellStyle name="40% - Ênfase3 23 6" xfId="26511" xr:uid="{9FE96D43-E600-4E70-82FE-B2D34BC2FEB0}"/>
    <cellStyle name="40% - Ênfase3 23 6 2" xfId="26512" xr:uid="{35C5E2B5-CCBE-4B73-BC39-D0FB1F191C1C}"/>
    <cellStyle name="40% - Ênfase3 23 6 2 2" xfId="26513" xr:uid="{5848EA24-4F7E-464A-B40D-193FAD252CC7}"/>
    <cellStyle name="40% - Ênfase3 23 6 2 3" xfId="26514" xr:uid="{E26BB9A7-C9BF-44F1-A798-D7512C5FD9BB}"/>
    <cellStyle name="40% - Ênfase3 23 6 2 4" xfId="26515" xr:uid="{19994280-F77E-4361-97B1-324D448C1FB5}"/>
    <cellStyle name="40% - Ênfase3 23 6 3" xfId="26516" xr:uid="{75A07890-FF40-42F6-867B-573E4B418A0A}"/>
    <cellStyle name="40% - Ênfase3 23 6 4" xfId="26517" xr:uid="{A2FC92D5-364A-46D1-A9B1-57A44CFAA57D}"/>
    <cellStyle name="40% - Ênfase3 23 6 5" xfId="26518" xr:uid="{3C1C983D-4643-4335-A2F1-3CE3A550B826}"/>
    <cellStyle name="40% - Ênfase3 23 7" xfId="26519" xr:uid="{D03D1C7F-C329-42D9-8E34-1304992C63D7}"/>
    <cellStyle name="40% - Ênfase3 23 7 2" xfId="26520" xr:uid="{DB28B978-CE81-47A3-840B-9D968CA20663}"/>
    <cellStyle name="40% - Ênfase3 23 7 2 2" xfId="26521" xr:uid="{CD173494-F1D4-4A8F-BC9C-BC7E3C7570C5}"/>
    <cellStyle name="40% - Ênfase3 23 7 2 3" xfId="26522" xr:uid="{03EE87D9-D1C6-4995-86A3-53EEE4BD0C4E}"/>
    <cellStyle name="40% - Ênfase3 23 7 2 4" xfId="26523" xr:uid="{3B17DB4E-A805-49F3-A49A-8C9FBE9ACA3D}"/>
    <cellStyle name="40% - Ênfase3 23 7 3" xfId="26524" xr:uid="{E2738AB9-E5D7-4355-B80D-6401EB0594BA}"/>
    <cellStyle name="40% - Ênfase3 23 7 4" xfId="26525" xr:uid="{47434052-BDB1-41FC-A95C-C049913DC89E}"/>
    <cellStyle name="40% - Ênfase3 23 7 5" xfId="26526" xr:uid="{8496624F-CE57-48AC-BF2F-C3DFC7746A28}"/>
    <cellStyle name="40% - Ênfase3 23 8" xfId="26527" xr:uid="{37F930E3-57EB-4D66-B988-8A0C0F62DAA9}"/>
    <cellStyle name="40% - Ênfase3 23 8 2" xfId="26528" xr:uid="{A025BA0D-1895-48FB-97A0-0E8F53A147D5}"/>
    <cellStyle name="40% - Ênfase3 23 8 2 2" xfId="26529" xr:uid="{4A2FCF36-599E-44FC-BC29-954BD3A9404F}"/>
    <cellStyle name="40% - Ênfase3 23 8 2 3" xfId="26530" xr:uid="{38B7117F-5D7B-4A4A-900F-7A54FC49B42C}"/>
    <cellStyle name="40% - Ênfase3 23 8 2 4" xfId="26531" xr:uid="{E1965F55-96A8-4183-B86C-86EB6879BA50}"/>
    <cellStyle name="40% - Ênfase3 23 8 3" xfId="26532" xr:uid="{163D1937-B89E-4166-8ACC-BAB68F702D43}"/>
    <cellStyle name="40% - Ênfase3 23 8 4" xfId="26533" xr:uid="{A33100E3-D57B-4A8D-BDCA-0C990D6E82C9}"/>
    <cellStyle name="40% - Ênfase3 23 8 5" xfId="26534" xr:uid="{52750F7C-96BE-4E81-A9CF-0B769C95C9F4}"/>
    <cellStyle name="40% - Ênfase3 23 9" xfId="26535" xr:uid="{B79DA1E4-EC8D-4C93-833D-55222A4F4679}"/>
    <cellStyle name="40% - Ênfase3 23 9 2" xfId="26536" xr:uid="{054CD2A3-9D0F-4842-A42B-EE295CA56DD7}"/>
    <cellStyle name="40% - Ênfase3 23 9 2 2" xfId="26537" xr:uid="{41F8E3F6-ABB8-4798-8BEB-0854D37A2667}"/>
    <cellStyle name="40% - Ênfase3 23 9 2 3" xfId="26538" xr:uid="{E25A239C-A09D-4525-966A-0C2C4B1AB0D3}"/>
    <cellStyle name="40% - Ênfase3 23 9 2 4" xfId="26539" xr:uid="{1EAFD609-AFD9-400F-80DC-516369D9A4F7}"/>
    <cellStyle name="40% - Ênfase3 23 9 3" xfId="26540" xr:uid="{DAE952BD-75BD-4042-9DA7-D4099D5A71E3}"/>
    <cellStyle name="40% - Ênfase3 23 9 4" xfId="26541" xr:uid="{F396FC03-683D-495E-BB26-C801E2EF24B1}"/>
    <cellStyle name="40% - Ênfase3 23 9 5" xfId="26542" xr:uid="{123B7D26-B085-45C8-9E6B-45C086F0C118}"/>
    <cellStyle name="40% - Ênfase3 24" xfId="1860" xr:uid="{F1A8DDAF-1D11-458C-8A70-4FAE797563D4}"/>
    <cellStyle name="40% - Ênfase3 24 10" xfId="26543" xr:uid="{F9507F1C-DF75-4920-835A-0ED81AFF2D8B}"/>
    <cellStyle name="40% - Ênfase3 24 10 2" xfId="26544" xr:uid="{2EBB8866-18F4-48EB-B508-C63D1414BDC2}"/>
    <cellStyle name="40% - Ênfase3 24 10 2 2" xfId="26545" xr:uid="{6AE3CA28-CCED-4FA3-AA9E-7C2FABD3E34B}"/>
    <cellStyle name="40% - Ênfase3 24 10 2 3" xfId="26546" xr:uid="{002F6F52-D9F5-4B27-B168-5F4D313182E5}"/>
    <cellStyle name="40% - Ênfase3 24 10 2 4" xfId="26547" xr:uid="{3E183498-6504-46C4-B020-5849E3D1D422}"/>
    <cellStyle name="40% - Ênfase3 24 10 3" xfId="26548" xr:uid="{3FDE37A8-7394-4C06-AE6D-873201C42798}"/>
    <cellStyle name="40% - Ênfase3 24 10 4" xfId="26549" xr:uid="{C4922536-1D28-4D00-AF71-AD0202374BF3}"/>
    <cellStyle name="40% - Ênfase3 24 10 5" xfId="26550" xr:uid="{C3C804A7-94C8-4633-AB50-4AA70C8062BE}"/>
    <cellStyle name="40% - Ênfase3 24 11" xfId="26551" xr:uid="{970A5C7C-8849-4825-835B-BB8914362D16}"/>
    <cellStyle name="40% - Ênfase3 24 11 2" xfId="26552" xr:uid="{BF23DFC5-FF90-4C42-AEF0-868E4CA2B75F}"/>
    <cellStyle name="40% - Ênfase3 24 11 2 2" xfId="26553" xr:uid="{37F8067F-5DB9-4319-8AF2-4502DE3EB26C}"/>
    <cellStyle name="40% - Ênfase3 24 11 2 3" xfId="26554" xr:uid="{D0538E90-CB97-4D0B-AB95-28E668651142}"/>
    <cellStyle name="40% - Ênfase3 24 11 2 4" xfId="26555" xr:uid="{9C08BE2F-3EBB-4D22-AF5B-AA1FADC507B4}"/>
    <cellStyle name="40% - Ênfase3 24 11 3" xfId="26556" xr:uid="{2DD3A13A-1400-4ECC-97EA-1DEF82A26ED3}"/>
    <cellStyle name="40% - Ênfase3 24 11 4" xfId="26557" xr:uid="{B251495D-C2E2-4879-B927-88C9FB74F0B7}"/>
    <cellStyle name="40% - Ênfase3 24 11 5" xfId="26558" xr:uid="{C0083279-94C0-47BA-A99B-3214044EC417}"/>
    <cellStyle name="40% - Ênfase3 24 12" xfId="26559" xr:uid="{801F3FDE-071F-41A5-BA9F-F4532EAAA7EC}"/>
    <cellStyle name="40% - Ênfase3 24 12 2" xfId="26560" xr:uid="{234B43A4-1374-49A3-A1B3-7AAAF515CEDB}"/>
    <cellStyle name="40% - Ênfase3 24 12 3" xfId="26561" xr:uid="{488BF9E2-27DD-419D-86F6-1ABA37E1B3CA}"/>
    <cellStyle name="40% - Ênfase3 24 12 4" xfId="26562" xr:uid="{B1296347-C137-470C-92C8-05632EC27661}"/>
    <cellStyle name="40% - Ênfase3 24 13" xfId="26563" xr:uid="{31C93A87-116B-43DC-B7E0-C849E88A7201}"/>
    <cellStyle name="40% - Ênfase3 24 14" xfId="26564" xr:uid="{1D71D103-8CD4-4A17-9329-B8491BE83BCF}"/>
    <cellStyle name="40% - Ênfase3 24 15" xfId="26565" xr:uid="{795FFBFE-5C7C-4672-BA4E-0074EBC2D900}"/>
    <cellStyle name="40% - Ênfase3 24 2" xfId="1861" xr:uid="{EB82555A-C983-430D-AD92-38B32D0081C2}"/>
    <cellStyle name="40% - Ênfase3 24 2 2" xfId="26566" xr:uid="{5DC38121-FDA1-4CAD-8396-7AEFF4880429}"/>
    <cellStyle name="40% - Ênfase3 24 2 2 2" xfId="26567" xr:uid="{0DBE5553-56C8-49A4-858B-C21C837C79CB}"/>
    <cellStyle name="40% - Ênfase3 24 2 2 3" xfId="26568" xr:uid="{55218D1D-1E64-4741-8FF4-E6EE402693A1}"/>
    <cellStyle name="40% - Ênfase3 24 2 2 4" xfId="26569" xr:uid="{987D779A-FCE2-48AC-A844-022AEA91CDDA}"/>
    <cellStyle name="40% - Ênfase3 24 2 3" xfId="26570" xr:uid="{C85A5C16-BB17-4B65-8996-9FACF08E8E4E}"/>
    <cellStyle name="40% - Ênfase3 24 2 4" xfId="26571" xr:uid="{AB77992E-54F2-4BBD-A688-EE5E0B1EAB0C}"/>
    <cellStyle name="40% - Ênfase3 24 2 5" xfId="26572" xr:uid="{6BD6673E-592F-4B77-A505-50840F5319C1}"/>
    <cellStyle name="40% - Ênfase3 24 3" xfId="26573" xr:uid="{6A65FB64-FEEF-4FFA-A268-25799A25EDAC}"/>
    <cellStyle name="40% - Ênfase3 24 3 2" xfId="26574" xr:uid="{4C6BA9F6-D3E3-4E67-B77C-C626EE66667B}"/>
    <cellStyle name="40% - Ênfase3 24 3 2 2" xfId="26575" xr:uid="{8D03B0BC-E4E5-4720-B809-69156F7DC888}"/>
    <cellStyle name="40% - Ênfase3 24 3 2 3" xfId="26576" xr:uid="{64531862-1DFC-4AF8-8183-C8D86616455E}"/>
    <cellStyle name="40% - Ênfase3 24 3 2 4" xfId="26577" xr:uid="{101C7BC3-4FE5-40E8-8113-FA74F15C0D65}"/>
    <cellStyle name="40% - Ênfase3 24 3 3" xfId="26578" xr:uid="{0FE9ECB7-1527-4DF2-A106-509C2A105408}"/>
    <cellStyle name="40% - Ênfase3 24 3 4" xfId="26579" xr:uid="{B837DA86-5DE5-4FDF-A09D-A8FAB5DDBFF9}"/>
    <cellStyle name="40% - Ênfase3 24 3 5" xfId="26580" xr:uid="{6C879BA2-F091-4367-92AF-A50C0383A9A8}"/>
    <cellStyle name="40% - Ênfase3 24 4" xfId="26581" xr:uid="{E9494405-321D-4D0D-B1D8-236DFCEC0BFD}"/>
    <cellStyle name="40% - Ênfase3 24 4 2" xfId="26582" xr:uid="{FF290C49-0537-4F10-9A2F-D852CB90F3D5}"/>
    <cellStyle name="40% - Ênfase3 24 4 2 2" xfId="26583" xr:uid="{5C256488-DAB7-4B66-BEBC-89E014F3BBAD}"/>
    <cellStyle name="40% - Ênfase3 24 4 2 3" xfId="26584" xr:uid="{3D4AFB61-80FE-40A7-B9E4-F780FAF4C651}"/>
    <cellStyle name="40% - Ênfase3 24 4 2 4" xfId="26585" xr:uid="{F2E4451C-618B-498D-A23C-FE1A673DBC4F}"/>
    <cellStyle name="40% - Ênfase3 24 4 3" xfId="26586" xr:uid="{96729173-528F-4F90-B376-C3F16E920B5B}"/>
    <cellStyle name="40% - Ênfase3 24 4 4" xfId="26587" xr:uid="{60D43D81-797D-4E5A-BEA4-2CDBC9DE94EC}"/>
    <cellStyle name="40% - Ênfase3 24 4 5" xfId="26588" xr:uid="{D67FAB4E-1432-451B-9279-A0A63E4495F9}"/>
    <cellStyle name="40% - Ênfase3 24 5" xfId="26589" xr:uid="{E4BEC1E0-F9E5-4273-8C4A-96EA481248D5}"/>
    <cellStyle name="40% - Ênfase3 24 5 2" xfId="26590" xr:uid="{669B5EEA-F396-4DA2-A1CE-21DB14626D15}"/>
    <cellStyle name="40% - Ênfase3 24 5 2 2" xfId="26591" xr:uid="{C632EB9F-69EF-4BFA-B10B-A9FA994AAED5}"/>
    <cellStyle name="40% - Ênfase3 24 5 2 3" xfId="26592" xr:uid="{2B1D34B5-E933-421A-B4A7-BE81122C1125}"/>
    <cellStyle name="40% - Ênfase3 24 5 2 4" xfId="26593" xr:uid="{E8D8AACC-C259-409D-A3FA-65A3C58C4603}"/>
    <cellStyle name="40% - Ênfase3 24 5 3" xfId="26594" xr:uid="{41CE4368-A9DD-4305-8222-AB6E16B604B4}"/>
    <cellStyle name="40% - Ênfase3 24 5 4" xfId="26595" xr:uid="{FBFBDA90-0FFE-40F7-8D40-777DCC9B96AC}"/>
    <cellStyle name="40% - Ênfase3 24 5 5" xfId="26596" xr:uid="{79090A3C-4F52-44B1-A66A-45B638D45AE7}"/>
    <cellStyle name="40% - Ênfase3 24 6" xfId="26597" xr:uid="{438513B7-DA00-4EE1-8B70-8ECE15493E3E}"/>
    <cellStyle name="40% - Ênfase3 24 6 2" xfId="26598" xr:uid="{00921D14-1B80-4A04-A787-E7F02B302D0B}"/>
    <cellStyle name="40% - Ênfase3 24 6 2 2" xfId="26599" xr:uid="{772A14AE-51B4-4856-A0F6-74CB608A12E7}"/>
    <cellStyle name="40% - Ênfase3 24 6 2 3" xfId="26600" xr:uid="{2F2C8EA5-0BD6-4A7C-889A-F25E001CC5CF}"/>
    <cellStyle name="40% - Ênfase3 24 6 2 4" xfId="26601" xr:uid="{85A63E83-B74B-4965-AA5F-41B794EECD01}"/>
    <cellStyle name="40% - Ênfase3 24 6 3" xfId="26602" xr:uid="{3042840D-8F86-4ED0-92B1-08716E995762}"/>
    <cellStyle name="40% - Ênfase3 24 6 4" xfId="26603" xr:uid="{16854E0F-8770-4DCB-801B-3E4B82C6D8F4}"/>
    <cellStyle name="40% - Ênfase3 24 6 5" xfId="26604" xr:uid="{785837AF-4B5B-436C-8C61-B4114073BF75}"/>
    <cellStyle name="40% - Ênfase3 24 7" xfId="26605" xr:uid="{A5BBFD33-5C15-4EE6-BEA4-7E2050CA0B9D}"/>
    <cellStyle name="40% - Ênfase3 24 7 2" xfId="26606" xr:uid="{5119FC78-E0B3-4A23-872C-CCF0917740CA}"/>
    <cellStyle name="40% - Ênfase3 24 7 2 2" xfId="26607" xr:uid="{98A2E107-60C7-4573-8251-01970A783187}"/>
    <cellStyle name="40% - Ênfase3 24 7 2 3" xfId="26608" xr:uid="{A061776B-9CA1-4D09-95E4-076C7014C4CE}"/>
    <cellStyle name="40% - Ênfase3 24 7 2 4" xfId="26609" xr:uid="{8B5B40D7-97D7-4C0A-BD3A-74C6921E175A}"/>
    <cellStyle name="40% - Ênfase3 24 7 3" xfId="26610" xr:uid="{71C15F3B-C66C-44DA-B3A4-148A3DD09B10}"/>
    <cellStyle name="40% - Ênfase3 24 7 4" xfId="26611" xr:uid="{24AB2491-BEC1-46E2-AEDC-267C3F780012}"/>
    <cellStyle name="40% - Ênfase3 24 7 5" xfId="26612" xr:uid="{C65E7032-8492-460D-A6E8-AC63627D5472}"/>
    <cellStyle name="40% - Ênfase3 24 8" xfId="26613" xr:uid="{11D28BCD-E491-4D03-972C-85638A6358AA}"/>
    <cellStyle name="40% - Ênfase3 24 8 2" xfId="26614" xr:uid="{05C7F716-33B8-4EF6-93C7-385E74FBFE9D}"/>
    <cellStyle name="40% - Ênfase3 24 8 2 2" xfId="26615" xr:uid="{800C732A-8566-442F-B3EB-F3DAE8410138}"/>
    <cellStyle name="40% - Ênfase3 24 8 2 3" xfId="26616" xr:uid="{FD062FEF-AB85-434D-A055-00758AE44951}"/>
    <cellStyle name="40% - Ênfase3 24 8 2 4" xfId="26617" xr:uid="{95B8BB9E-606B-4F07-BEDC-0695A3F07839}"/>
    <cellStyle name="40% - Ênfase3 24 8 3" xfId="26618" xr:uid="{08F7FBBB-7464-4060-94ED-5320D0A8135E}"/>
    <cellStyle name="40% - Ênfase3 24 8 4" xfId="26619" xr:uid="{D11191D0-A46B-4F6E-97F4-CCE32FD1610C}"/>
    <cellStyle name="40% - Ênfase3 24 8 5" xfId="26620" xr:uid="{98C1F52B-20DA-4F5D-A91E-1030F42ADAA9}"/>
    <cellStyle name="40% - Ênfase3 24 9" xfId="26621" xr:uid="{B2ECDF24-7CF0-45A5-AD6D-CD87B7C6AFE8}"/>
    <cellStyle name="40% - Ênfase3 24 9 2" xfId="26622" xr:uid="{1C760646-36F0-42A9-9331-5F8503AD5812}"/>
    <cellStyle name="40% - Ênfase3 24 9 2 2" xfId="26623" xr:uid="{8394F23D-7D59-4F50-8423-4AD19E9B4CDD}"/>
    <cellStyle name="40% - Ênfase3 24 9 2 3" xfId="26624" xr:uid="{74691171-BD85-4440-88A2-8CAE59F7064C}"/>
    <cellStyle name="40% - Ênfase3 24 9 2 4" xfId="26625" xr:uid="{35EB7EFF-3318-4E95-B95B-0AB72A8FE4E0}"/>
    <cellStyle name="40% - Ênfase3 24 9 3" xfId="26626" xr:uid="{D868FB6F-FF6A-453B-A23E-781ABA5A98DC}"/>
    <cellStyle name="40% - Ênfase3 24 9 4" xfId="26627" xr:uid="{12DD5D4E-7C23-413F-92FF-FE9888DFE8CB}"/>
    <cellStyle name="40% - Ênfase3 24 9 5" xfId="26628" xr:uid="{6712F0A7-C759-4354-972B-9AAC55EB794C}"/>
    <cellStyle name="40% - Ênfase3 25" xfId="1862" xr:uid="{A951DD8F-0950-4DE5-B4DD-38CFCE1EB9E1}"/>
    <cellStyle name="40% - Ênfase3 25 10" xfId="26629" xr:uid="{5F868BF0-6DB8-4928-8D4B-ED2FD1CC41C9}"/>
    <cellStyle name="40% - Ênfase3 25 10 2" xfId="26630" xr:uid="{3F33F345-FB9A-41E1-898E-C2AA325977BA}"/>
    <cellStyle name="40% - Ênfase3 25 10 2 2" xfId="26631" xr:uid="{A1F04502-DDF1-4CF0-B3FA-8D257AAFB3D8}"/>
    <cellStyle name="40% - Ênfase3 25 10 2 3" xfId="26632" xr:uid="{CC6A0A88-0E90-473A-81D9-73202F488377}"/>
    <cellStyle name="40% - Ênfase3 25 10 2 4" xfId="26633" xr:uid="{E36C5600-8995-43D8-9D62-08A81BD475F7}"/>
    <cellStyle name="40% - Ênfase3 25 10 3" xfId="26634" xr:uid="{D2DF144D-3E91-4CFA-9FCE-AB82BBFC3C1E}"/>
    <cellStyle name="40% - Ênfase3 25 10 4" xfId="26635" xr:uid="{7D25F84E-D932-4E19-94EA-903BABBF3E72}"/>
    <cellStyle name="40% - Ênfase3 25 10 5" xfId="26636" xr:uid="{65D7070C-D9F9-44CA-917E-DA11B7F336B4}"/>
    <cellStyle name="40% - Ênfase3 25 11" xfId="26637" xr:uid="{79DF8AC3-460A-46CE-9698-D274808D4BC0}"/>
    <cellStyle name="40% - Ênfase3 25 11 2" xfId="26638" xr:uid="{5D75CEC4-B67A-4071-9D38-A50D0F46D2D9}"/>
    <cellStyle name="40% - Ênfase3 25 11 2 2" xfId="26639" xr:uid="{F8F5DCBD-07D9-42AB-9898-9CE9E4533BE3}"/>
    <cellStyle name="40% - Ênfase3 25 11 2 3" xfId="26640" xr:uid="{0B06A413-A180-4165-A29F-9070258668B2}"/>
    <cellStyle name="40% - Ênfase3 25 11 2 4" xfId="26641" xr:uid="{E866BF77-FCB5-4DF7-9C01-BA2A5CC2E8DA}"/>
    <cellStyle name="40% - Ênfase3 25 11 3" xfId="26642" xr:uid="{943996C6-D31A-48D2-BDAB-894FCF6C2BB1}"/>
    <cellStyle name="40% - Ênfase3 25 11 4" xfId="26643" xr:uid="{1731585A-5915-4A6F-B194-2AB918DDF63E}"/>
    <cellStyle name="40% - Ênfase3 25 11 5" xfId="26644" xr:uid="{028C741F-D46B-4E61-B455-B0B85617B6A3}"/>
    <cellStyle name="40% - Ênfase3 25 12" xfId="26645" xr:uid="{DC765141-F841-46AC-AB99-4F4DD5697542}"/>
    <cellStyle name="40% - Ênfase3 25 12 2" xfId="26646" xr:uid="{570CE064-2A90-492A-ACC7-564A3079898C}"/>
    <cellStyle name="40% - Ênfase3 25 12 3" xfId="26647" xr:uid="{D8923D4B-39F3-4B32-880F-14B3ED403338}"/>
    <cellStyle name="40% - Ênfase3 25 12 4" xfId="26648" xr:uid="{8AA0D4B2-D672-4D34-AD1D-345F143D45FB}"/>
    <cellStyle name="40% - Ênfase3 25 13" xfId="26649" xr:uid="{22EE6E53-64BD-4A52-ACA2-D0CC514C0F26}"/>
    <cellStyle name="40% - Ênfase3 25 14" xfId="26650" xr:uid="{F023630E-9E6B-488F-9A8B-79B51F5213C8}"/>
    <cellStyle name="40% - Ênfase3 25 15" xfId="26651" xr:uid="{6CAF2121-D4CE-4A56-A38A-07774D304F1D}"/>
    <cellStyle name="40% - Ênfase3 25 2" xfId="1863" xr:uid="{5CD2DA67-1F8F-4BC0-9EEC-15B2638304A4}"/>
    <cellStyle name="40% - Ênfase3 25 2 2" xfId="26652" xr:uid="{47F04445-D111-4AF6-8A75-5E9B1916486F}"/>
    <cellStyle name="40% - Ênfase3 25 2 2 2" xfId="26653" xr:uid="{F756E351-3EE7-4461-A2A2-1A1AF357070D}"/>
    <cellStyle name="40% - Ênfase3 25 2 2 3" xfId="26654" xr:uid="{58F98CEE-8B8B-47B4-A4A2-408473CC4AED}"/>
    <cellStyle name="40% - Ênfase3 25 2 2 4" xfId="26655" xr:uid="{79118356-1312-4C7D-8497-63A148193C73}"/>
    <cellStyle name="40% - Ênfase3 25 2 3" xfId="26656" xr:uid="{FE42A5EC-E160-4621-BE57-E228E14629B5}"/>
    <cellStyle name="40% - Ênfase3 25 2 4" xfId="26657" xr:uid="{8683BE6B-79BF-46F2-B2F5-F56B3A970D03}"/>
    <cellStyle name="40% - Ênfase3 25 2 5" xfId="26658" xr:uid="{81EA30F8-0CEC-4EE4-A0E0-52E182562E10}"/>
    <cellStyle name="40% - Ênfase3 25 3" xfId="26659" xr:uid="{73358E05-114E-4921-A86C-4AF1F2B87759}"/>
    <cellStyle name="40% - Ênfase3 25 3 2" xfId="26660" xr:uid="{CCB79D63-3A05-43C3-8343-533E5BFA7C7E}"/>
    <cellStyle name="40% - Ênfase3 25 3 2 2" xfId="26661" xr:uid="{0B143984-0822-4E90-A7ED-F259FAE97072}"/>
    <cellStyle name="40% - Ênfase3 25 3 2 3" xfId="26662" xr:uid="{561BF0B0-BD1D-40E4-A293-64F608EA802E}"/>
    <cellStyle name="40% - Ênfase3 25 3 2 4" xfId="26663" xr:uid="{99745C23-1D5B-4ABA-8B3A-F4ADA85424DA}"/>
    <cellStyle name="40% - Ênfase3 25 3 3" xfId="26664" xr:uid="{3A88C281-DFAD-42C3-B4FF-4939869CDB81}"/>
    <cellStyle name="40% - Ênfase3 25 3 4" xfId="26665" xr:uid="{FBA02E08-6181-4F32-83B6-CF4396CAA08D}"/>
    <cellStyle name="40% - Ênfase3 25 3 5" xfId="26666" xr:uid="{019A2872-B0D2-4019-89CC-D5CB5266CD56}"/>
    <cellStyle name="40% - Ênfase3 25 4" xfId="26667" xr:uid="{A9643577-AE7A-4945-A1ED-7364FE899316}"/>
    <cellStyle name="40% - Ênfase3 25 4 2" xfId="26668" xr:uid="{C1CA5D6A-4862-4BB2-ADEC-EC65855B78F6}"/>
    <cellStyle name="40% - Ênfase3 25 4 2 2" xfId="26669" xr:uid="{10436329-5424-4857-9D43-8EA38BCEABDA}"/>
    <cellStyle name="40% - Ênfase3 25 4 2 3" xfId="26670" xr:uid="{197A1AEF-8C62-478A-B706-8AF581633ABD}"/>
    <cellStyle name="40% - Ênfase3 25 4 2 4" xfId="26671" xr:uid="{8A79D175-D0BA-4E3D-9208-8B8A0DBE6624}"/>
    <cellStyle name="40% - Ênfase3 25 4 3" xfId="26672" xr:uid="{90239D63-567E-4537-9CCF-5AE9BE767ED4}"/>
    <cellStyle name="40% - Ênfase3 25 4 4" xfId="26673" xr:uid="{765F8E2B-4316-4ADA-9A77-3E7A88F6B642}"/>
    <cellStyle name="40% - Ênfase3 25 4 5" xfId="26674" xr:uid="{02BBE194-231C-4FAF-B9F7-B671593C75BF}"/>
    <cellStyle name="40% - Ênfase3 25 5" xfId="26675" xr:uid="{434B902B-C49E-4E7C-9717-BA9BB6413BC9}"/>
    <cellStyle name="40% - Ênfase3 25 5 2" xfId="26676" xr:uid="{82734DBC-1A44-4388-85FE-71233495C982}"/>
    <cellStyle name="40% - Ênfase3 25 5 2 2" xfId="26677" xr:uid="{57744E65-5D7A-4E1F-AC4F-73C0A9CB263A}"/>
    <cellStyle name="40% - Ênfase3 25 5 2 3" xfId="26678" xr:uid="{D07376BD-60FE-49A9-A217-215C24FF5473}"/>
    <cellStyle name="40% - Ênfase3 25 5 2 4" xfId="26679" xr:uid="{12595B56-CC7A-4F71-A559-15E1BF674CBD}"/>
    <cellStyle name="40% - Ênfase3 25 5 3" xfId="26680" xr:uid="{E3921B8E-4E41-4FA7-98A8-190E19B37557}"/>
    <cellStyle name="40% - Ênfase3 25 5 4" xfId="26681" xr:uid="{0D2428FB-CB7A-4F62-AA15-97E8F59E6CF8}"/>
    <cellStyle name="40% - Ênfase3 25 5 5" xfId="26682" xr:uid="{45B35252-7803-46F5-8DB7-CB3EA7330931}"/>
    <cellStyle name="40% - Ênfase3 25 6" xfId="26683" xr:uid="{F46C912F-F9E2-4430-B198-7B3C7505A70C}"/>
    <cellStyle name="40% - Ênfase3 25 6 2" xfId="26684" xr:uid="{B0EE6DA0-34DE-41B0-AB6A-D522B34E430B}"/>
    <cellStyle name="40% - Ênfase3 25 6 2 2" xfId="26685" xr:uid="{8CDFB935-F58E-4E6A-BA5B-8EE035421412}"/>
    <cellStyle name="40% - Ênfase3 25 6 2 3" xfId="26686" xr:uid="{6FC587CC-9D3D-40FF-A078-97A45C91A289}"/>
    <cellStyle name="40% - Ênfase3 25 6 2 4" xfId="26687" xr:uid="{2D96170C-0E81-4FC8-80EF-AACF73075CD1}"/>
    <cellStyle name="40% - Ênfase3 25 6 3" xfId="26688" xr:uid="{B83367CF-0A82-4A16-B40D-CCBB74BC0A8F}"/>
    <cellStyle name="40% - Ênfase3 25 6 4" xfId="26689" xr:uid="{3820758F-F7D2-40E1-ADA5-758A37FE03B8}"/>
    <cellStyle name="40% - Ênfase3 25 6 5" xfId="26690" xr:uid="{7AF98B09-B9E3-4E7C-903D-A955E2B35B25}"/>
    <cellStyle name="40% - Ênfase3 25 7" xfId="26691" xr:uid="{C173E745-607A-4D1F-B27A-C165BF76487C}"/>
    <cellStyle name="40% - Ênfase3 25 7 2" xfId="26692" xr:uid="{51D4242E-6350-4525-AA62-4285CF505387}"/>
    <cellStyle name="40% - Ênfase3 25 7 2 2" xfId="26693" xr:uid="{375221C7-A708-4265-9C30-58E776875BB7}"/>
    <cellStyle name="40% - Ênfase3 25 7 2 3" xfId="26694" xr:uid="{859A02D6-1762-4EAB-96BB-4210DC88E392}"/>
    <cellStyle name="40% - Ênfase3 25 7 2 4" xfId="26695" xr:uid="{8D818C46-492C-461D-BC2A-3DAA9C2C5FA2}"/>
    <cellStyle name="40% - Ênfase3 25 7 3" xfId="26696" xr:uid="{B1D2A7E4-CA58-43F9-AC70-83B711827FB9}"/>
    <cellStyle name="40% - Ênfase3 25 7 4" xfId="26697" xr:uid="{4D3BFB35-A26D-42A2-BD80-EFB615732193}"/>
    <cellStyle name="40% - Ênfase3 25 7 5" xfId="26698" xr:uid="{F667EEE7-AFA1-4BF4-BE34-84C692619D29}"/>
    <cellStyle name="40% - Ênfase3 25 8" xfId="26699" xr:uid="{2DAFE707-ECB9-48F0-9776-E0BFC3427E62}"/>
    <cellStyle name="40% - Ênfase3 25 8 2" xfId="26700" xr:uid="{D0748F72-97FD-4948-BAC7-409C1A52669F}"/>
    <cellStyle name="40% - Ênfase3 25 8 2 2" xfId="26701" xr:uid="{D8B73C08-C26B-4500-B981-4C92F6A70989}"/>
    <cellStyle name="40% - Ênfase3 25 8 2 3" xfId="26702" xr:uid="{A443DF77-3619-409A-AFBB-2B875C60F8F5}"/>
    <cellStyle name="40% - Ênfase3 25 8 2 4" xfId="26703" xr:uid="{BFFF27AA-85BB-420C-80A2-6F1EDD219CDC}"/>
    <cellStyle name="40% - Ênfase3 25 8 3" xfId="26704" xr:uid="{08457004-221A-4AB5-AEBB-113FA46E000C}"/>
    <cellStyle name="40% - Ênfase3 25 8 4" xfId="26705" xr:uid="{AC9A9365-CDBB-417D-B525-3DE1A0C8249A}"/>
    <cellStyle name="40% - Ênfase3 25 8 5" xfId="26706" xr:uid="{94982103-084E-42D2-919D-A8AAC8292636}"/>
    <cellStyle name="40% - Ênfase3 25 9" xfId="26707" xr:uid="{B17C6731-59CC-4D50-805D-C8E12573EF5B}"/>
    <cellStyle name="40% - Ênfase3 25 9 2" xfId="26708" xr:uid="{647B9B9D-1DA5-4537-894A-A05655A97E5B}"/>
    <cellStyle name="40% - Ênfase3 25 9 2 2" xfId="26709" xr:uid="{CE32F994-C066-4E91-BF28-083B40719C00}"/>
    <cellStyle name="40% - Ênfase3 25 9 2 3" xfId="26710" xr:uid="{7FBADDE5-C660-4F53-A75A-A6BAAEC74B7A}"/>
    <cellStyle name="40% - Ênfase3 25 9 2 4" xfId="26711" xr:uid="{C5C97896-580D-431C-BBC6-C8A79C94422C}"/>
    <cellStyle name="40% - Ênfase3 25 9 3" xfId="26712" xr:uid="{54C89D70-953C-479E-9681-2186A7912218}"/>
    <cellStyle name="40% - Ênfase3 25 9 4" xfId="26713" xr:uid="{638FEC79-2503-4CE7-AF44-72932DF6C0E0}"/>
    <cellStyle name="40% - Ênfase3 25 9 5" xfId="26714" xr:uid="{19BC36AD-EADC-41CC-BCF2-FE3573A51AF9}"/>
    <cellStyle name="40% - Ênfase3 26" xfId="1864" xr:uid="{36004029-05B0-4ED9-A807-03AB6081680E}"/>
    <cellStyle name="40% - Ênfase3 26 10" xfId="26715" xr:uid="{BF6B1BD4-0F35-45DC-9A11-C32A3CCA7AAD}"/>
    <cellStyle name="40% - Ênfase3 26 10 2" xfId="26716" xr:uid="{F5310A79-A5D6-495D-8C3D-2BD909A3F9CC}"/>
    <cellStyle name="40% - Ênfase3 26 10 2 2" xfId="26717" xr:uid="{8DD518D4-0AA0-446C-8FAD-B9115223FA89}"/>
    <cellStyle name="40% - Ênfase3 26 10 2 3" xfId="26718" xr:uid="{4D8BCBEC-0F00-45A0-ACAE-05CF4D1DD11D}"/>
    <cellStyle name="40% - Ênfase3 26 10 2 4" xfId="26719" xr:uid="{9D826B71-7612-4D1E-BC3B-E1C11E5338C1}"/>
    <cellStyle name="40% - Ênfase3 26 10 3" xfId="26720" xr:uid="{8D8376B1-AA63-40F8-81CD-A5B59834294A}"/>
    <cellStyle name="40% - Ênfase3 26 10 4" xfId="26721" xr:uid="{E5C7C01E-005D-47CE-B528-6C93F83C4CB9}"/>
    <cellStyle name="40% - Ênfase3 26 10 5" xfId="26722" xr:uid="{E9BE4E56-6120-4727-9588-6612EB9A3B69}"/>
    <cellStyle name="40% - Ênfase3 26 11" xfId="26723" xr:uid="{991A803C-A5BB-448F-85C7-9E598DBA788A}"/>
    <cellStyle name="40% - Ênfase3 26 11 2" xfId="26724" xr:uid="{4157CA6B-5D66-4A59-9DCF-3A00A24854E9}"/>
    <cellStyle name="40% - Ênfase3 26 11 2 2" xfId="26725" xr:uid="{9413972B-FBA5-47F5-81EF-5DD2ABE1F1E5}"/>
    <cellStyle name="40% - Ênfase3 26 11 2 3" xfId="26726" xr:uid="{13492D1D-10C6-450E-ADA2-9BC97C7EBDAA}"/>
    <cellStyle name="40% - Ênfase3 26 11 2 4" xfId="26727" xr:uid="{5C7C3C09-8930-4EB5-A098-F659883BE4AF}"/>
    <cellStyle name="40% - Ênfase3 26 11 3" xfId="26728" xr:uid="{7440E078-9BCB-4ECD-A4D0-A90805746E26}"/>
    <cellStyle name="40% - Ênfase3 26 11 4" xfId="26729" xr:uid="{163AA600-7C40-411E-9E09-A75204F8E52B}"/>
    <cellStyle name="40% - Ênfase3 26 11 5" xfId="26730" xr:uid="{B455EAC6-E9B2-4F27-87E0-AB69707ED045}"/>
    <cellStyle name="40% - Ênfase3 26 12" xfId="26731" xr:uid="{ADF00B45-1DE0-449D-8949-9FBE7337B208}"/>
    <cellStyle name="40% - Ênfase3 26 12 2" xfId="26732" xr:uid="{1D28BF3A-27CC-492F-BAC1-0A79033C78F4}"/>
    <cellStyle name="40% - Ênfase3 26 12 3" xfId="26733" xr:uid="{5585F20E-4F6A-4686-BAFD-C7E62C72B061}"/>
    <cellStyle name="40% - Ênfase3 26 12 4" xfId="26734" xr:uid="{3231E2A3-AA95-43A6-A438-E92B032DE013}"/>
    <cellStyle name="40% - Ênfase3 26 13" xfId="26735" xr:uid="{A28CF22A-C74B-4796-A2FC-FA9B4C775040}"/>
    <cellStyle name="40% - Ênfase3 26 14" xfId="26736" xr:uid="{ADA2404F-D4A0-4FCF-BE25-2749BBC71947}"/>
    <cellStyle name="40% - Ênfase3 26 15" xfId="26737" xr:uid="{0B33E405-5032-4AD8-91EF-B6252131B7E9}"/>
    <cellStyle name="40% - Ênfase3 26 2" xfId="1865" xr:uid="{426F01B1-6D9B-45ED-9601-C90B8CEACF9D}"/>
    <cellStyle name="40% - Ênfase3 26 2 2" xfId="26738" xr:uid="{34632E42-CE5A-4060-B67E-19D964454698}"/>
    <cellStyle name="40% - Ênfase3 26 2 2 2" xfId="26739" xr:uid="{B3736BDB-2F62-4071-BAEB-D19BA2342F27}"/>
    <cellStyle name="40% - Ênfase3 26 2 2 3" xfId="26740" xr:uid="{DD383954-FAA5-4743-A454-7A1559F9941E}"/>
    <cellStyle name="40% - Ênfase3 26 2 2 4" xfId="26741" xr:uid="{82EF078B-3720-47DC-B405-778BCAA6683D}"/>
    <cellStyle name="40% - Ênfase3 26 2 3" xfId="26742" xr:uid="{73D3B4EC-7BC6-4C0B-89BE-8FAF48E91EC7}"/>
    <cellStyle name="40% - Ênfase3 26 2 4" xfId="26743" xr:uid="{A0346BEC-80DC-4ECA-ADB5-B63172216BBC}"/>
    <cellStyle name="40% - Ênfase3 26 2 5" xfId="26744" xr:uid="{06AB47C7-F488-409C-A2D9-45941800F2EF}"/>
    <cellStyle name="40% - Ênfase3 26 3" xfId="26745" xr:uid="{C22EBD26-78CE-4A7E-AF2B-7210A1760CF1}"/>
    <cellStyle name="40% - Ênfase3 26 3 2" xfId="26746" xr:uid="{F526B4F9-E59E-4497-AA14-95F24B10EA69}"/>
    <cellStyle name="40% - Ênfase3 26 3 2 2" xfId="26747" xr:uid="{E4FC0D7D-94D1-4479-A069-6DBF0E9A6DFA}"/>
    <cellStyle name="40% - Ênfase3 26 3 2 3" xfId="26748" xr:uid="{7FFAF761-085C-44FB-8765-9C23DB3F2572}"/>
    <cellStyle name="40% - Ênfase3 26 3 2 4" xfId="26749" xr:uid="{01754E90-FD6B-41D9-8C60-8CD16F3E9308}"/>
    <cellStyle name="40% - Ênfase3 26 3 3" xfId="26750" xr:uid="{EDC2119C-7A04-4900-BBA8-9C439304B975}"/>
    <cellStyle name="40% - Ênfase3 26 3 4" xfId="26751" xr:uid="{56282D56-2203-48BD-80A6-AB3774ED8D57}"/>
    <cellStyle name="40% - Ênfase3 26 3 5" xfId="26752" xr:uid="{54A61A6E-8F79-493A-8ECF-E89819270938}"/>
    <cellStyle name="40% - Ênfase3 26 4" xfId="26753" xr:uid="{5F96140B-8DFC-463C-969B-406BD97A1C17}"/>
    <cellStyle name="40% - Ênfase3 26 4 2" xfId="26754" xr:uid="{2C41731C-AC60-47AF-B880-EEF1C817804F}"/>
    <cellStyle name="40% - Ênfase3 26 4 2 2" xfId="26755" xr:uid="{AB9B2AEE-95E5-4D55-A503-90C2D18DF63E}"/>
    <cellStyle name="40% - Ênfase3 26 4 2 3" xfId="26756" xr:uid="{A4984C2C-2CC8-4F12-B933-E6DE7E45AB64}"/>
    <cellStyle name="40% - Ênfase3 26 4 2 4" xfId="26757" xr:uid="{D7101519-E159-486D-9D66-E739AFDA47DF}"/>
    <cellStyle name="40% - Ênfase3 26 4 3" xfId="26758" xr:uid="{61087FD2-5BCD-4070-AA0F-9027F88A32B6}"/>
    <cellStyle name="40% - Ênfase3 26 4 4" xfId="26759" xr:uid="{AC9F118C-5187-4006-8458-8B61FCB3DEE6}"/>
    <cellStyle name="40% - Ênfase3 26 4 5" xfId="26760" xr:uid="{AD916F08-2FF5-4079-AE26-98D8C0CA39DE}"/>
    <cellStyle name="40% - Ênfase3 26 5" xfId="26761" xr:uid="{D903727D-C58E-4F61-972A-E33A216EE5F7}"/>
    <cellStyle name="40% - Ênfase3 26 5 2" xfId="26762" xr:uid="{6EFEE7AF-2DE1-48DE-AA7D-8289EC15E751}"/>
    <cellStyle name="40% - Ênfase3 26 5 2 2" xfId="26763" xr:uid="{58C12D34-F8A9-4AEF-BD08-FAE8CBFD7F74}"/>
    <cellStyle name="40% - Ênfase3 26 5 2 3" xfId="26764" xr:uid="{74287C47-8851-4DFB-AD72-6434A890FB7D}"/>
    <cellStyle name="40% - Ênfase3 26 5 2 4" xfId="26765" xr:uid="{BE7DF574-139A-46C3-87A5-9911CC894B0E}"/>
    <cellStyle name="40% - Ênfase3 26 5 3" xfId="26766" xr:uid="{80FA4053-1A37-49B8-A589-B63E763884FB}"/>
    <cellStyle name="40% - Ênfase3 26 5 4" xfId="26767" xr:uid="{4416B215-1B77-4763-8911-D7C50FB5F468}"/>
    <cellStyle name="40% - Ênfase3 26 5 5" xfId="26768" xr:uid="{FB40E10A-C36B-4093-B626-30B328381FA4}"/>
    <cellStyle name="40% - Ênfase3 26 6" xfId="26769" xr:uid="{825CDE76-09B4-47CD-9FE8-DE077F9A8320}"/>
    <cellStyle name="40% - Ênfase3 26 6 2" xfId="26770" xr:uid="{A61FD900-1DF5-44A0-B600-668C6DDE8071}"/>
    <cellStyle name="40% - Ênfase3 26 6 2 2" xfId="26771" xr:uid="{43F946A4-B96B-46B3-B665-CB0532B12A24}"/>
    <cellStyle name="40% - Ênfase3 26 6 2 3" xfId="26772" xr:uid="{1C532336-8E55-4ACB-B56D-1CA7041ED731}"/>
    <cellStyle name="40% - Ênfase3 26 6 2 4" xfId="26773" xr:uid="{2E1908F9-9E11-4C5E-81EF-DBC83ED2D6C9}"/>
    <cellStyle name="40% - Ênfase3 26 6 3" xfId="26774" xr:uid="{DC55C83F-F91F-4D50-B000-7833943A1507}"/>
    <cellStyle name="40% - Ênfase3 26 6 4" xfId="26775" xr:uid="{D00E4339-AAA9-42F7-93EB-B7D5EF095D5B}"/>
    <cellStyle name="40% - Ênfase3 26 6 5" xfId="26776" xr:uid="{452F2213-5052-437B-A48F-79673D94D5BA}"/>
    <cellStyle name="40% - Ênfase3 26 7" xfId="26777" xr:uid="{F75117FA-68E4-4B85-B80C-C2D094A29C22}"/>
    <cellStyle name="40% - Ênfase3 26 7 2" xfId="26778" xr:uid="{3174F866-272D-42DC-87E0-7FA4FC7AA918}"/>
    <cellStyle name="40% - Ênfase3 26 7 2 2" xfId="26779" xr:uid="{1A5DD0CC-627F-4C92-AEF4-B4E83A29B0F2}"/>
    <cellStyle name="40% - Ênfase3 26 7 2 3" xfId="26780" xr:uid="{00E670EC-D3E0-4184-924B-E121430B9F13}"/>
    <cellStyle name="40% - Ênfase3 26 7 2 4" xfId="26781" xr:uid="{EB8EAE61-FC9D-474E-B325-9F7B1DD78E5E}"/>
    <cellStyle name="40% - Ênfase3 26 7 3" xfId="26782" xr:uid="{F6C4DC66-FCFA-49B0-9A5F-1969337C7FCA}"/>
    <cellStyle name="40% - Ênfase3 26 7 4" xfId="26783" xr:uid="{B6F6864C-636F-4FC0-9F6A-3BFC70CD68EA}"/>
    <cellStyle name="40% - Ênfase3 26 7 5" xfId="26784" xr:uid="{6EBF8187-5059-4311-BC0C-AC3046639569}"/>
    <cellStyle name="40% - Ênfase3 26 8" xfId="26785" xr:uid="{A134F3F3-8500-4471-9CA0-5DF17698434B}"/>
    <cellStyle name="40% - Ênfase3 26 8 2" xfId="26786" xr:uid="{0EAC758A-205B-4928-8284-179CFF55567C}"/>
    <cellStyle name="40% - Ênfase3 26 8 2 2" xfId="26787" xr:uid="{F99CA391-CB22-464A-BD41-48B10D3D4145}"/>
    <cellStyle name="40% - Ênfase3 26 8 2 3" xfId="26788" xr:uid="{DE007F54-7D8F-45DD-B051-B9CDF682A83B}"/>
    <cellStyle name="40% - Ênfase3 26 8 2 4" xfId="26789" xr:uid="{9EFF335E-4CC8-48E8-95A1-3B16D1371617}"/>
    <cellStyle name="40% - Ênfase3 26 8 3" xfId="26790" xr:uid="{61AFDBCD-061E-49E7-84C6-4219F598C3A8}"/>
    <cellStyle name="40% - Ênfase3 26 8 4" xfId="26791" xr:uid="{1ADE0286-3E1B-4BCD-88B1-6A50FABB65E0}"/>
    <cellStyle name="40% - Ênfase3 26 8 5" xfId="26792" xr:uid="{D58DEA2F-ED1E-4EF5-9210-1DD63003DB25}"/>
    <cellStyle name="40% - Ênfase3 26 9" xfId="26793" xr:uid="{0E85AB1F-6440-4E80-A569-4423B3406E58}"/>
    <cellStyle name="40% - Ênfase3 26 9 2" xfId="26794" xr:uid="{2ABAC127-0E6B-4473-B1F6-F3B0D8031537}"/>
    <cellStyle name="40% - Ênfase3 26 9 2 2" xfId="26795" xr:uid="{0652B7C5-49FA-42CE-B83C-6B4D959D0E67}"/>
    <cellStyle name="40% - Ênfase3 26 9 2 3" xfId="26796" xr:uid="{F076E13D-FAAE-4BCA-A0DF-6AE106080772}"/>
    <cellStyle name="40% - Ênfase3 26 9 2 4" xfId="26797" xr:uid="{5E8521B2-8312-4F10-A457-9F3038C7A517}"/>
    <cellStyle name="40% - Ênfase3 26 9 3" xfId="26798" xr:uid="{40AF250A-183C-464F-9474-D4F3E2920A15}"/>
    <cellStyle name="40% - Ênfase3 26 9 4" xfId="26799" xr:uid="{CD653FF8-1A68-43CB-8159-E8FA7490F3C0}"/>
    <cellStyle name="40% - Ênfase3 26 9 5" xfId="26800" xr:uid="{9D20FE15-BCBA-4D45-9116-E7FDA6C1367B}"/>
    <cellStyle name="40% - Ênfase3 27" xfId="1866" xr:uid="{91D2EC56-F19B-48CE-9711-7B31A46549C2}"/>
    <cellStyle name="40% - Ênfase3 27 10" xfId="26801" xr:uid="{771A9C2B-37E7-4F48-ABF9-171B2EC010E7}"/>
    <cellStyle name="40% - Ênfase3 27 10 2" xfId="26802" xr:uid="{543E6399-83EB-4047-A825-F813654C6621}"/>
    <cellStyle name="40% - Ênfase3 27 10 2 2" xfId="26803" xr:uid="{8F87EFB9-C715-43B8-968B-50DE37C8FCDA}"/>
    <cellStyle name="40% - Ênfase3 27 10 2 3" xfId="26804" xr:uid="{A9896363-E570-4154-8617-D4F58A65462A}"/>
    <cellStyle name="40% - Ênfase3 27 10 2 4" xfId="26805" xr:uid="{6468B7E2-04EF-423A-A8EF-1B3E047A486D}"/>
    <cellStyle name="40% - Ênfase3 27 10 3" xfId="26806" xr:uid="{4428C7C5-F8D7-432A-B7E1-86B36E1D195E}"/>
    <cellStyle name="40% - Ênfase3 27 10 4" xfId="26807" xr:uid="{474429B6-D7A3-451C-89CB-6CD41F7E117B}"/>
    <cellStyle name="40% - Ênfase3 27 10 5" xfId="26808" xr:uid="{7E803A15-159B-4EC6-9424-9D6337578254}"/>
    <cellStyle name="40% - Ênfase3 27 11" xfId="26809" xr:uid="{CBA4B575-6D58-4707-865C-E73D13355105}"/>
    <cellStyle name="40% - Ênfase3 27 11 2" xfId="26810" xr:uid="{9D3352CF-85B4-4309-BE5F-6EF0D98F5051}"/>
    <cellStyle name="40% - Ênfase3 27 11 2 2" xfId="26811" xr:uid="{2AE4C2B8-5C8B-4E10-A26E-2E2CACA3981F}"/>
    <cellStyle name="40% - Ênfase3 27 11 2 3" xfId="26812" xr:uid="{9E785BC5-32F6-4354-89A0-18930A0EB037}"/>
    <cellStyle name="40% - Ênfase3 27 11 2 4" xfId="26813" xr:uid="{A801061B-1A92-425F-B06E-8F92D7EC94B8}"/>
    <cellStyle name="40% - Ênfase3 27 11 3" xfId="26814" xr:uid="{1E11327F-6A83-4D47-86A0-A68E1F5EEA77}"/>
    <cellStyle name="40% - Ênfase3 27 11 4" xfId="26815" xr:uid="{BC5AFECE-D872-414A-8317-BB6CE8D54AF3}"/>
    <cellStyle name="40% - Ênfase3 27 11 5" xfId="26816" xr:uid="{36434A51-3856-4054-8C42-2FAA5B266EA1}"/>
    <cellStyle name="40% - Ênfase3 27 12" xfId="26817" xr:uid="{C4E14644-C210-4C24-9225-63768A7803AD}"/>
    <cellStyle name="40% - Ênfase3 27 12 2" xfId="26818" xr:uid="{651F63F7-0F2F-4EE1-8B63-0E0C8C49A7AA}"/>
    <cellStyle name="40% - Ênfase3 27 12 3" xfId="26819" xr:uid="{D8FC24DE-14A8-4E4C-9002-1BA0CA931BA3}"/>
    <cellStyle name="40% - Ênfase3 27 12 4" xfId="26820" xr:uid="{B5968D8F-24C5-4CA8-87E9-CF73470990E7}"/>
    <cellStyle name="40% - Ênfase3 27 13" xfId="26821" xr:uid="{E124CF65-70DF-4543-B62C-ECFC62286919}"/>
    <cellStyle name="40% - Ênfase3 27 14" xfId="26822" xr:uid="{B8142839-F16A-4906-8C45-984AF13ACC85}"/>
    <cellStyle name="40% - Ênfase3 27 15" xfId="26823" xr:uid="{4DBFB744-2817-4B4E-BAAA-7D34C4DAD565}"/>
    <cellStyle name="40% - Ênfase3 27 2" xfId="1867" xr:uid="{D4E87265-F0AB-4061-B6D0-69DC6ED43CA3}"/>
    <cellStyle name="40% - Ênfase3 27 2 2" xfId="26824" xr:uid="{1D9EA5DE-9742-435E-80D8-90559A011668}"/>
    <cellStyle name="40% - Ênfase3 27 2 2 2" xfId="26825" xr:uid="{D6CB72DF-0BC3-4969-AAE4-40A370BF3E5A}"/>
    <cellStyle name="40% - Ênfase3 27 2 2 3" xfId="26826" xr:uid="{050963A0-BA07-4C89-B7D1-74D4AAA572DC}"/>
    <cellStyle name="40% - Ênfase3 27 2 2 4" xfId="26827" xr:uid="{2251322D-8997-429C-97CB-70C53811F84C}"/>
    <cellStyle name="40% - Ênfase3 27 2 3" xfId="26828" xr:uid="{710538F9-1819-4E34-85E6-E9D436C85015}"/>
    <cellStyle name="40% - Ênfase3 27 2 4" xfId="26829" xr:uid="{96293DDB-E42F-48C6-8020-3BB7F4861DF0}"/>
    <cellStyle name="40% - Ênfase3 27 2 5" xfId="26830" xr:uid="{903324F4-08BA-4EA5-AB1C-70358F3CA58E}"/>
    <cellStyle name="40% - Ênfase3 27 3" xfId="26831" xr:uid="{ADBFFD28-2C6D-4EAE-B87E-0CD5887FCB26}"/>
    <cellStyle name="40% - Ênfase3 27 3 2" xfId="26832" xr:uid="{13E06F5E-FEB4-40BF-80BA-96CF1AC9AA9A}"/>
    <cellStyle name="40% - Ênfase3 27 3 2 2" xfId="26833" xr:uid="{1357A1AF-FA10-40D5-B48A-E54A8A58B2CA}"/>
    <cellStyle name="40% - Ênfase3 27 3 2 3" xfId="26834" xr:uid="{1257BEA5-5B18-41AD-94A5-E1D95E8D96CB}"/>
    <cellStyle name="40% - Ênfase3 27 3 2 4" xfId="26835" xr:uid="{C94706EB-2958-4D45-9D6D-A588DC87554B}"/>
    <cellStyle name="40% - Ênfase3 27 3 3" xfId="26836" xr:uid="{2567077A-5222-4AD6-87C8-306B4706F77D}"/>
    <cellStyle name="40% - Ênfase3 27 3 4" xfId="26837" xr:uid="{CF38E206-C8C7-4C54-B3D4-3081F6344D58}"/>
    <cellStyle name="40% - Ênfase3 27 3 5" xfId="26838" xr:uid="{B95077F0-4AF4-421C-A7A3-45C64CF04FCA}"/>
    <cellStyle name="40% - Ênfase3 27 4" xfId="26839" xr:uid="{B2F4438E-8DCC-4FDA-8A91-364C722498B5}"/>
    <cellStyle name="40% - Ênfase3 27 4 2" xfId="26840" xr:uid="{469D5538-6BF3-47A0-AE01-9803F2C14F63}"/>
    <cellStyle name="40% - Ênfase3 27 4 2 2" xfId="26841" xr:uid="{59A1FA80-7C69-4294-8082-3904D1827B12}"/>
    <cellStyle name="40% - Ênfase3 27 4 2 3" xfId="26842" xr:uid="{83D3B6E6-8D73-4D56-918E-CAB73E0C317C}"/>
    <cellStyle name="40% - Ênfase3 27 4 2 4" xfId="26843" xr:uid="{BAB5084B-6880-470F-BA42-F8B090C72A1B}"/>
    <cellStyle name="40% - Ênfase3 27 4 3" xfId="26844" xr:uid="{DFC236F4-6BE1-472D-B7DA-7D375F19542A}"/>
    <cellStyle name="40% - Ênfase3 27 4 4" xfId="26845" xr:uid="{A0101D24-EEF1-47EA-BE13-2B217ED821A4}"/>
    <cellStyle name="40% - Ênfase3 27 4 5" xfId="26846" xr:uid="{B098FD77-11A2-44F0-9A75-04F16A5C6095}"/>
    <cellStyle name="40% - Ênfase3 27 5" xfId="26847" xr:uid="{B8E13001-F548-4406-8AA8-50FCDA7D6413}"/>
    <cellStyle name="40% - Ênfase3 27 5 2" xfId="26848" xr:uid="{394D389A-6688-466F-A681-53A7E3469813}"/>
    <cellStyle name="40% - Ênfase3 27 5 2 2" xfId="26849" xr:uid="{4C9B0945-9A2F-4939-859C-A8F537CE4EA8}"/>
    <cellStyle name="40% - Ênfase3 27 5 2 3" xfId="26850" xr:uid="{9EA6265A-D735-4610-AB5C-35BD81DBC1B5}"/>
    <cellStyle name="40% - Ênfase3 27 5 2 4" xfId="26851" xr:uid="{B2B8A6F0-DD7F-4643-A478-6DC6223AA8D9}"/>
    <cellStyle name="40% - Ênfase3 27 5 3" xfId="26852" xr:uid="{CE6D26D4-9E0F-4F02-94EB-365FF93BF91D}"/>
    <cellStyle name="40% - Ênfase3 27 5 4" xfId="26853" xr:uid="{F8D6BF4F-CB8F-40EF-9A32-A1B240709798}"/>
    <cellStyle name="40% - Ênfase3 27 5 5" xfId="26854" xr:uid="{63447951-CCB0-41A1-B199-D53A31EF2C59}"/>
    <cellStyle name="40% - Ênfase3 27 6" xfId="26855" xr:uid="{11C1CC42-BC98-4A9A-9D01-90A59251D62C}"/>
    <cellStyle name="40% - Ênfase3 27 6 2" xfId="26856" xr:uid="{6BDEA434-F7DF-47BA-9657-B20D0303B1D1}"/>
    <cellStyle name="40% - Ênfase3 27 6 2 2" xfId="26857" xr:uid="{F2D5C9E9-8472-4914-90C5-63341F4E0C43}"/>
    <cellStyle name="40% - Ênfase3 27 6 2 3" xfId="26858" xr:uid="{46AA00E5-3711-4D0B-98CF-FF473F01193D}"/>
    <cellStyle name="40% - Ênfase3 27 6 2 4" xfId="26859" xr:uid="{4FE4518E-D89E-4897-BB86-B98D04A9BE13}"/>
    <cellStyle name="40% - Ênfase3 27 6 3" xfId="26860" xr:uid="{83592AB0-9899-409F-9032-66F1BF5B98EA}"/>
    <cellStyle name="40% - Ênfase3 27 6 4" xfId="26861" xr:uid="{3C355B02-E234-4F4A-8E9A-4336AE767EBD}"/>
    <cellStyle name="40% - Ênfase3 27 6 5" xfId="26862" xr:uid="{5337FD27-BDDC-46EE-A376-2B943F15F1AD}"/>
    <cellStyle name="40% - Ênfase3 27 7" xfId="26863" xr:uid="{286C7320-E1E1-4E11-BFCF-430F075859C6}"/>
    <cellStyle name="40% - Ênfase3 27 7 2" xfId="26864" xr:uid="{2E83CFA5-3121-4D51-9836-AC89D371BF81}"/>
    <cellStyle name="40% - Ênfase3 27 7 2 2" xfId="26865" xr:uid="{68A8A226-CB7D-4CC5-BFC6-AB100636E55A}"/>
    <cellStyle name="40% - Ênfase3 27 7 2 3" xfId="26866" xr:uid="{DAA011E0-A3F4-4E04-A931-407A878DC4D0}"/>
    <cellStyle name="40% - Ênfase3 27 7 2 4" xfId="26867" xr:uid="{41A75A2E-F9BF-44AC-AFC9-BE22468511DF}"/>
    <cellStyle name="40% - Ênfase3 27 7 3" xfId="26868" xr:uid="{81E85A60-C105-4820-870C-B03592F754C4}"/>
    <cellStyle name="40% - Ênfase3 27 7 4" xfId="26869" xr:uid="{B302E307-FA3A-4857-9267-FEB211584465}"/>
    <cellStyle name="40% - Ênfase3 27 7 5" xfId="26870" xr:uid="{79819BA8-2E87-45A3-A28A-C3CDD7E4AB3B}"/>
    <cellStyle name="40% - Ênfase3 27 8" xfId="26871" xr:uid="{4CCA01C1-E372-4BFA-AE33-2ACADFE968D5}"/>
    <cellStyle name="40% - Ênfase3 27 8 2" xfId="26872" xr:uid="{B88F5A7D-D349-4CD7-AC99-C0F7369F193F}"/>
    <cellStyle name="40% - Ênfase3 27 8 2 2" xfId="26873" xr:uid="{F4BC7824-3DD2-4C0C-A613-CB56EC97DBC3}"/>
    <cellStyle name="40% - Ênfase3 27 8 2 3" xfId="26874" xr:uid="{30FEA636-8539-4AEB-B69C-095222B09B4E}"/>
    <cellStyle name="40% - Ênfase3 27 8 2 4" xfId="26875" xr:uid="{93284A49-5763-4B75-88AC-E8444A9A5491}"/>
    <cellStyle name="40% - Ênfase3 27 8 3" xfId="26876" xr:uid="{F83E0EF3-A35A-4F6D-B7F4-4646CF7F7367}"/>
    <cellStyle name="40% - Ênfase3 27 8 4" xfId="26877" xr:uid="{6B5D24A7-AA8C-43F3-9CE6-DEB9B3F14F2B}"/>
    <cellStyle name="40% - Ênfase3 27 8 5" xfId="26878" xr:uid="{57A4E398-778F-4863-BB2C-38A6F11300FF}"/>
    <cellStyle name="40% - Ênfase3 27 9" xfId="26879" xr:uid="{360CEF4F-7A59-4A34-9230-7D0BAA50612B}"/>
    <cellStyle name="40% - Ênfase3 27 9 2" xfId="26880" xr:uid="{EE8FDF5D-0393-4101-A4F1-D6AAC770BC77}"/>
    <cellStyle name="40% - Ênfase3 27 9 2 2" xfId="26881" xr:uid="{3FB659B5-07A8-4E90-9CD4-062C579DFD1A}"/>
    <cellStyle name="40% - Ênfase3 27 9 2 3" xfId="26882" xr:uid="{395686BD-5050-4C26-84A0-95DD27BF08CB}"/>
    <cellStyle name="40% - Ênfase3 27 9 2 4" xfId="26883" xr:uid="{7952F91F-C6B8-49B4-B2F3-B5B0D6972579}"/>
    <cellStyle name="40% - Ênfase3 27 9 3" xfId="26884" xr:uid="{5D0E3CB1-CC08-433D-9813-D79ADBF8520A}"/>
    <cellStyle name="40% - Ênfase3 27 9 4" xfId="26885" xr:uid="{4DCE1218-124B-4B9B-91FB-1BEDA12D5471}"/>
    <cellStyle name="40% - Ênfase3 27 9 5" xfId="26886" xr:uid="{52256A69-8EEB-4F5E-ADA2-C525B2C516D5}"/>
    <cellStyle name="40% - Ênfase3 28" xfId="1868" xr:uid="{B6D7A614-D1FF-4E19-9D58-9CD664026015}"/>
    <cellStyle name="40% - Ênfase3 28 10" xfId="26887" xr:uid="{E889C6B0-6A2A-490C-A594-876D58037135}"/>
    <cellStyle name="40% - Ênfase3 28 10 2" xfId="26888" xr:uid="{61414749-AC38-46F8-BBF4-947E7A65C606}"/>
    <cellStyle name="40% - Ênfase3 28 10 2 2" xfId="26889" xr:uid="{FBD00B9B-EC36-4BCD-8B28-F9869DE59675}"/>
    <cellStyle name="40% - Ênfase3 28 10 2 3" xfId="26890" xr:uid="{67A9BE11-4520-4901-8A54-070D20FBDFA4}"/>
    <cellStyle name="40% - Ênfase3 28 10 2 4" xfId="26891" xr:uid="{5E8CA94C-CDB8-48D0-8CD8-D3CA556433FF}"/>
    <cellStyle name="40% - Ênfase3 28 10 3" xfId="26892" xr:uid="{DE019DF9-5CB7-43E1-9C90-401251C60814}"/>
    <cellStyle name="40% - Ênfase3 28 10 4" xfId="26893" xr:uid="{A0B6FA9D-1E1D-4694-B1EA-16CF58A772F2}"/>
    <cellStyle name="40% - Ênfase3 28 10 5" xfId="26894" xr:uid="{01D2EF8C-19E3-4881-A141-529D55671AF6}"/>
    <cellStyle name="40% - Ênfase3 28 11" xfId="26895" xr:uid="{20E2EA7A-A85F-4F9A-B751-81FB7CC2E26F}"/>
    <cellStyle name="40% - Ênfase3 28 11 2" xfId="26896" xr:uid="{DCE3CD2D-4B50-4D6A-BAB7-DF3784C266F1}"/>
    <cellStyle name="40% - Ênfase3 28 11 2 2" xfId="26897" xr:uid="{A4E68AC9-26FA-4FAD-BED2-CD9B5433A8DA}"/>
    <cellStyle name="40% - Ênfase3 28 11 2 3" xfId="26898" xr:uid="{EFD2D24D-99DF-4604-BF4B-3F4E8885EFB0}"/>
    <cellStyle name="40% - Ênfase3 28 11 2 4" xfId="26899" xr:uid="{0AA4A630-066C-4AF0-9536-C6ADFF0864FD}"/>
    <cellStyle name="40% - Ênfase3 28 11 3" xfId="26900" xr:uid="{EAB8FD24-F455-48C6-B02F-44F0D8A3A798}"/>
    <cellStyle name="40% - Ênfase3 28 11 4" xfId="26901" xr:uid="{8CE8FBB2-FD86-4AA8-8B8C-7C4416EB6F76}"/>
    <cellStyle name="40% - Ênfase3 28 11 5" xfId="26902" xr:uid="{5F3E122A-F9D3-4A9F-AEF6-9A3C9DADDC88}"/>
    <cellStyle name="40% - Ênfase3 28 12" xfId="26903" xr:uid="{9D40266D-A340-4080-8BA2-80343CAA2A4D}"/>
    <cellStyle name="40% - Ênfase3 28 12 2" xfId="26904" xr:uid="{4C420A39-CA46-4467-8785-0BF66EF79861}"/>
    <cellStyle name="40% - Ênfase3 28 12 3" xfId="26905" xr:uid="{9DBE3D32-0373-425C-BEF6-9A46CF668EE9}"/>
    <cellStyle name="40% - Ênfase3 28 12 4" xfId="26906" xr:uid="{9699AA5C-33AC-4AD2-95DC-410B39C834E8}"/>
    <cellStyle name="40% - Ênfase3 28 13" xfId="26907" xr:uid="{87C2BC05-90DB-411B-926F-7C5DEAF91EF8}"/>
    <cellStyle name="40% - Ênfase3 28 14" xfId="26908" xr:uid="{8B68D0B9-3A46-4BE2-9481-BAE717070E6F}"/>
    <cellStyle name="40% - Ênfase3 28 15" xfId="26909" xr:uid="{93829ACB-CD35-463F-A6C7-EA0671EFBC3D}"/>
    <cellStyle name="40% - Ênfase3 28 2" xfId="1869" xr:uid="{EA5FBEAC-1F6E-4576-81C7-2A44C6D38C5A}"/>
    <cellStyle name="40% - Ênfase3 28 2 2" xfId="26910" xr:uid="{2B8157F0-6B3C-45FA-82AA-16BBCFB2FEE5}"/>
    <cellStyle name="40% - Ênfase3 28 2 2 2" xfId="26911" xr:uid="{479FC59F-B55A-4FB5-8016-637765701955}"/>
    <cellStyle name="40% - Ênfase3 28 2 2 3" xfId="26912" xr:uid="{9024073F-B964-4CD4-9020-9F2ECAE6FFC7}"/>
    <cellStyle name="40% - Ênfase3 28 2 2 4" xfId="26913" xr:uid="{376298E4-6812-4D5E-BF8E-99232BD5369A}"/>
    <cellStyle name="40% - Ênfase3 28 2 3" xfId="26914" xr:uid="{F7C5ADC0-167C-4EA1-995C-0AB52F477DF3}"/>
    <cellStyle name="40% - Ênfase3 28 2 4" xfId="26915" xr:uid="{4961D06E-D47D-4E01-B2FB-80139C4CB3D8}"/>
    <cellStyle name="40% - Ênfase3 28 2 5" xfId="26916" xr:uid="{E8E289DA-059D-4EC1-8487-DBFF01BC8190}"/>
    <cellStyle name="40% - Ênfase3 28 3" xfId="26917" xr:uid="{28192D0A-F8EA-456E-BB73-2DBC027C6C7D}"/>
    <cellStyle name="40% - Ênfase3 28 3 2" xfId="26918" xr:uid="{35B8DC00-8F21-43F8-AB90-437757A39E14}"/>
    <cellStyle name="40% - Ênfase3 28 3 2 2" xfId="26919" xr:uid="{18385275-E03C-40E9-AFA4-BBB7CEFA211D}"/>
    <cellStyle name="40% - Ênfase3 28 3 2 3" xfId="26920" xr:uid="{1613A959-09A7-4801-A5E6-95CC84882274}"/>
    <cellStyle name="40% - Ênfase3 28 3 2 4" xfId="26921" xr:uid="{F45F1C88-645F-422B-AC77-3F3C4688FC90}"/>
    <cellStyle name="40% - Ênfase3 28 3 3" xfId="26922" xr:uid="{D9A9D3C3-27DE-4549-B564-9ED13436822F}"/>
    <cellStyle name="40% - Ênfase3 28 3 4" xfId="26923" xr:uid="{F0D2CE7B-3169-4B5E-BE5A-38988362179D}"/>
    <cellStyle name="40% - Ênfase3 28 3 5" xfId="26924" xr:uid="{C63167BB-8889-48FC-BF73-41F3D3C9D78C}"/>
    <cellStyle name="40% - Ênfase3 28 4" xfId="26925" xr:uid="{49E1BA16-51F9-4852-B7C9-D4286066F885}"/>
    <cellStyle name="40% - Ênfase3 28 4 2" xfId="26926" xr:uid="{18D2E3C6-5D9C-4E89-AA6E-793B8A6B6D48}"/>
    <cellStyle name="40% - Ênfase3 28 4 2 2" xfId="26927" xr:uid="{D01EDD0B-25CD-455D-ABEC-077D3FBB3B31}"/>
    <cellStyle name="40% - Ênfase3 28 4 2 3" xfId="26928" xr:uid="{81E676E4-21AF-49AA-AD50-BEEBEA4C7DF3}"/>
    <cellStyle name="40% - Ênfase3 28 4 2 4" xfId="26929" xr:uid="{60525315-3DA4-4135-9D1F-E8D8566F4854}"/>
    <cellStyle name="40% - Ênfase3 28 4 3" xfId="26930" xr:uid="{08D3B210-E900-4E29-888C-ADF542C8E65F}"/>
    <cellStyle name="40% - Ênfase3 28 4 4" xfId="26931" xr:uid="{C493BCE8-5606-4A0B-9942-0ED0B92DFBB5}"/>
    <cellStyle name="40% - Ênfase3 28 4 5" xfId="26932" xr:uid="{B2E88D29-F866-4E59-9BAE-D36428B3DBE6}"/>
    <cellStyle name="40% - Ênfase3 28 5" xfId="26933" xr:uid="{194434A0-BF1B-4086-BF90-3E7542B2AE04}"/>
    <cellStyle name="40% - Ênfase3 28 5 2" xfId="26934" xr:uid="{D2555285-0B75-48D1-8FFA-42CF1BF0E32D}"/>
    <cellStyle name="40% - Ênfase3 28 5 2 2" xfId="26935" xr:uid="{FBEC01D4-40EC-4E51-8F59-ED7764839728}"/>
    <cellStyle name="40% - Ênfase3 28 5 2 3" xfId="26936" xr:uid="{7D6652A4-8A04-4AA5-A4E4-91B323FCEA1C}"/>
    <cellStyle name="40% - Ênfase3 28 5 2 4" xfId="26937" xr:uid="{C1BFBBEC-2F7F-4D99-9D0B-D75659ED4787}"/>
    <cellStyle name="40% - Ênfase3 28 5 3" xfId="26938" xr:uid="{794146EA-0510-4882-BDCC-42A36F696ABA}"/>
    <cellStyle name="40% - Ênfase3 28 5 4" xfId="26939" xr:uid="{ECA83AE1-C622-4D93-B4A4-E98DC7B41731}"/>
    <cellStyle name="40% - Ênfase3 28 5 5" xfId="26940" xr:uid="{55C8DCCD-D0F0-4B08-A430-EB5B749BDA40}"/>
    <cellStyle name="40% - Ênfase3 28 6" xfId="26941" xr:uid="{394EC932-9ED8-4228-9280-06E4F1F391EF}"/>
    <cellStyle name="40% - Ênfase3 28 6 2" xfId="26942" xr:uid="{E5FF75C2-AA14-4D2B-A26A-52D9A4EA0589}"/>
    <cellStyle name="40% - Ênfase3 28 6 2 2" xfId="26943" xr:uid="{F5BBB786-8A33-464F-A0CD-F800FDECCDD0}"/>
    <cellStyle name="40% - Ênfase3 28 6 2 3" xfId="26944" xr:uid="{E2182BDE-E476-47B5-85EE-658E113758E4}"/>
    <cellStyle name="40% - Ênfase3 28 6 2 4" xfId="26945" xr:uid="{7B0AED77-FF06-405B-9B81-B79D6F0D0168}"/>
    <cellStyle name="40% - Ênfase3 28 6 3" xfId="26946" xr:uid="{B14EBF4D-9027-44A5-94B3-4F7619A4223D}"/>
    <cellStyle name="40% - Ênfase3 28 6 4" xfId="26947" xr:uid="{4F2003A6-4F47-45D1-BDCA-FBA157ED7115}"/>
    <cellStyle name="40% - Ênfase3 28 6 5" xfId="26948" xr:uid="{10E6D1AF-21A3-4BA9-8E89-107C1F8DCB38}"/>
    <cellStyle name="40% - Ênfase3 28 7" xfId="26949" xr:uid="{279948E9-DD8C-4839-8290-B18E02495063}"/>
    <cellStyle name="40% - Ênfase3 28 7 2" xfId="26950" xr:uid="{C810D4D4-922D-4F97-87D4-128065965034}"/>
    <cellStyle name="40% - Ênfase3 28 7 2 2" xfId="26951" xr:uid="{82B7DDB4-D23C-4968-96AF-B99FE3D6C31A}"/>
    <cellStyle name="40% - Ênfase3 28 7 2 3" xfId="26952" xr:uid="{2B4EAE17-1BD0-4C35-A6D5-F3CAF8379D58}"/>
    <cellStyle name="40% - Ênfase3 28 7 2 4" xfId="26953" xr:uid="{BD971A3D-F8F8-4A48-BBA8-FB90D630F582}"/>
    <cellStyle name="40% - Ênfase3 28 7 3" xfId="26954" xr:uid="{A6B02C8D-504B-4B59-A7E1-BE454F24D761}"/>
    <cellStyle name="40% - Ênfase3 28 7 4" xfId="26955" xr:uid="{629CC010-44A1-4493-8639-35252BB108BA}"/>
    <cellStyle name="40% - Ênfase3 28 7 5" xfId="26956" xr:uid="{640802ED-AC63-4577-80FB-74111F70A643}"/>
    <cellStyle name="40% - Ênfase3 28 8" xfId="26957" xr:uid="{DEF23EBC-73E7-405D-8175-A67B5841C794}"/>
    <cellStyle name="40% - Ênfase3 28 8 2" xfId="26958" xr:uid="{5DA21040-27B3-4C0E-85B6-CA38DDC55245}"/>
    <cellStyle name="40% - Ênfase3 28 8 2 2" xfId="26959" xr:uid="{8124E824-2C0A-45BB-9E76-E65FF0473011}"/>
    <cellStyle name="40% - Ênfase3 28 8 2 3" xfId="26960" xr:uid="{5E90B09A-E815-434E-924D-5EA777DB7D55}"/>
    <cellStyle name="40% - Ênfase3 28 8 2 4" xfId="26961" xr:uid="{B3F6E70B-15DA-469E-A594-EDAAFD4BE401}"/>
    <cellStyle name="40% - Ênfase3 28 8 3" xfId="26962" xr:uid="{69AE0245-20B2-48CC-8953-1DA6C85ED8CD}"/>
    <cellStyle name="40% - Ênfase3 28 8 4" xfId="26963" xr:uid="{9ACCB3A2-9BBB-4E97-8C71-E6FF81859FAA}"/>
    <cellStyle name="40% - Ênfase3 28 8 5" xfId="26964" xr:uid="{69BE84E0-08CC-43F9-8476-D40BE7814DAB}"/>
    <cellStyle name="40% - Ênfase3 28 9" xfId="26965" xr:uid="{E871200C-9B6C-4D6D-922D-F7AC0F3D36EA}"/>
    <cellStyle name="40% - Ênfase3 28 9 2" xfId="26966" xr:uid="{602874C1-FE77-40D1-8D16-DFDD92FB5204}"/>
    <cellStyle name="40% - Ênfase3 28 9 2 2" xfId="26967" xr:uid="{942BC83D-73E1-4C7B-83C8-6B0F75FAFCB3}"/>
    <cellStyle name="40% - Ênfase3 28 9 2 3" xfId="26968" xr:uid="{F4DBC50B-5E93-4068-9164-723D9EEFC8C5}"/>
    <cellStyle name="40% - Ênfase3 28 9 2 4" xfId="26969" xr:uid="{E64BC394-5072-4802-9ACD-1D1BA9FF6BE8}"/>
    <cellStyle name="40% - Ênfase3 28 9 3" xfId="26970" xr:uid="{08F77EF0-9BD1-437F-827D-7D22043AC0CA}"/>
    <cellStyle name="40% - Ênfase3 28 9 4" xfId="26971" xr:uid="{AECF5ABC-C143-4BCE-B7F5-8EAED1C4A8E2}"/>
    <cellStyle name="40% - Ênfase3 28 9 5" xfId="26972" xr:uid="{4F5FE48B-CADB-4FAA-8421-AB86881DA26F}"/>
    <cellStyle name="40% - Ênfase3 29" xfId="1870" xr:uid="{E734A3FB-ED49-418B-8232-26BB29F0A23C}"/>
    <cellStyle name="40% - Ênfase3 29 10" xfId="26973" xr:uid="{4369EF78-91AD-41B0-BB77-8FA55B941A4F}"/>
    <cellStyle name="40% - Ênfase3 29 10 2" xfId="26974" xr:uid="{6B620C76-7E6C-4488-995C-CD02F68E4113}"/>
    <cellStyle name="40% - Ênfase3 29 10 2 2" xfId="26975" xr:uid="{1F9A195F-3C5D-4519-9A48-9A55E43B2E8D}"/>
    <cellStyle name="40% - Ênfase3 29 10 2 3" xfId="26976" xr:uid="{C6052EF9-A42D-4D3F-81B9-17397BF70C55}"/>
    <cellStyle name="40% - Ênfase3 29 10 2 4" xfId="26977" xr:uid="{0B592764-285B-483B-9F59-E144EA717D69}"/>
    <cellStyle name="40% - Ênfase3 29 10 3" xfId="26978" xr:uid="{362E1E23-1F96-4674-900E-CC784DC6FBDC}"/>
    <cellStyle name="40% - Ênfase3 29 10 4" xfId="26979" xr:uid="{8161B098-E2B7-46CC-ABE2-9A3AA0E404F0}"/>
    <cellStyle name="40% - Ênfase3 29 10 5" xfId="26980" xr:uid="{674DA356-72C4-4D3F-A86A-118B16DFFCA3}"/>
    <cellStyle name="40% - Ênfase3 29 11" xfId="26981" xr:uid="{68A3EF9D-CEB4-4EBA-9424-50E2F4558819}"/>
    <cellStyle name="40% - Ênfase3 29 11 2" xfId="26982" xr:uid="{E8EF471B-D7FA-4BC7-B039-F8FB6B06D05A}"/>
    <cellStyle name="40% - Ênfase3 29 11 2 2" xfId="26983" xr:uid="{111D5C39-357F-452F-80C5-5C4DEF67DC39}"/>
    <cellStyle name="40% - Ênfase3 29 11 2 3" xfId="26984" xr:uid="{73B02850-156A-4E3A-A905-C214FB207F7B}"/>
    <cellStyle name="40% - Ênfase3 29 11 2 4" xfId="26985" xr:uid="{A7593D84-6F24-471E-A40B-716D4CD4739C}"/>
    <cellStyle name="40% - Ênfase3 29 11 3" xfId="26986" xr:uid="{20284A5F-0DF1-4459-BA89-616A93406A86}"/>
    <cellStyle name="40% - Ênfase3 29 11 4" xfId="26987" xr:uid="{ED80C1D3-31E5-457F-8E67-E0CF075BAE69}"/>
    <cellStyle name="40% - Ênfase3 29 11 5" xfId="26988" xr:uid="{61AE4856-D89E-4385-A2EF-3DFE993D9181}"/>
    <cellStyle name="40% - Ênfase3 29 12" xfId="26989" xr:uid="{11EF1F31-6C5D-4C92-A8C1-1F399BE6F8F2}"/>
    <cellStyle name="40% - Ênfase3 29 12 2" xfId="26990" xr:uid="{F61FF422-DFD6-4F83-A8C4-CAE266839924}"/>
    <cellStyle name="40% - Ênfase3 29 12 3" xfId="26991" xr:uid="{9D867FEB-7C15-4225-9452-92E4B8DA6A10}"/>
    <cellStyle name="40% - Ênfase3 29 12 4" xfId="26992" xr:uid="{1C9E8F59-13E3-4341-9D8B-510F9BFF7042}"/>
    <cellStyle name="40% - Ênfase3 29 13" xfId="26993" xr:uid="{8ED38780-CCFE-4CE2-A7AC-34EE0CBFD399}"/>
    <cellStyle name="40% - Ênfase3 29 14" xfId="26994" xr:uid="{D085BF9F-35B8-48E9-8104-81D0865F6598}"/>
    <cellStyle name="40% - Ênfase3 29 15" xfId="26995" xr:uid="{8C77B2CA-5339-4B62-9041-E0BA4D1739AB}"/>
    <cellStyle name="40% - Ênfase3 29 2" xfId="1871" xr:uid="{AD753E3F-EAAD-4EF0-8B8F-E2425F056658}"/>
    <cellStyle name="40% - Ênfase3 29 2 2" xfId="26996" xr:uid="{A3FAEAFD-8827-4F6B-B72F-46038FBDC01E}"/>
    <cellStyle name="40% - Ênfase3 29 2 2 2" xfId="26997" xr:uid="{754B3B60-0EEC-4819-9EC4-A145B08C6912}"/>
    <cellStyle name="40% - Ênfase3 29 2 2 3" xfId="26998" xr:uid="{AC09EB8F-B4C8-4781-97F5-D9923311FC7F}"/>
    <cellStyle name="40% - Ênfase3 29 2 2 4" xfId="26999" xr:uid="{E26957CC-8C86-4D58-A541-C5BAC692F46E}"/>
    <cellStyle name="40% - Ênfase3 29 2 3" xfId="27000" xr:uid="{3CF67A4C-DC26-4BDD-8591-6A4FE88922EA}"/>
    <cellStyle name="40% - Ênfase3 29 2 4" xfId="27001" xr:uid="{4FBEA28F-97CE-4695-BA22-A244A0FB0F60}"/>
    <cellStyle name="40% - Ênfase3 29 2 5" xfId="27002" xr:uid="{82075C7C-C869-4597-89CD-A0974C4E48F5}"/>
    <cellStyle name="40% - Ênfase3 29 3" xfId="27003" xr:uid="{742D2B6B-1F75-4B3F-8624-826085A648E2}"/>
    <cellStyle name="40% - Ênfase3 29 3 2" xfId="27004" xr:uid="{F7048B0D-959C-4205-830A-F358E8A5F43E}"/>
    <cellStyle name="40% - Ênfase3 29 3 2 2" xfId="27005" xr:uid="{2189566F-A73B-4480-92A3-2568A3EA14FA}"/>
    <cellStyle name="40% - Ênfase3 29 3 2 3" xfId="27006" xr:uid="{E0FC1519-4CCE-42A1-8168-17EFEDB497FA}"/>
    <cellStyle name="40% - Ênfase3 29 3 2 4" xfId="27007" xr:uid="{66572FBB-DA45-4FC9-90F6-235AD6E30C0E}"/>
    <cellStyle name="40% - Ênfase3 29 3 3" xfId="27008" xr:uid="{D2BFAEB0-B7A9-4A93-85C5-8C7E9BB554DA}"/>
    <cellStyle name="40% - Ênfase3 29 3 4" xfId="27009" xr:uid="{F727A31C-E292-4360-AABC-30B0B17C1284}"/>
    <cellStyle name="40% - Ênfase3 29 3 5" xfId="27010" xr:uid="{11A891F8-C74C-4B47-B95B-77DB1E8643C5}"/>
    <cellStyle name="40% - Ênfase3 29 4" xfId="27011" xr:uid="{23CCD7B4-C432-4A54-9062-69956104F68A}"/>
    <cellStyle name="40% - Ênfase3 29 4 2" xfId="27012" xr:uid="{FC547426-957A-41BA-BDBB-D092A2862FD4}"/>
    <cellStyle name="40% - Ênfase3 29 4 2 2" xfId="27013" xr:uid="{8493AD9B-F797-4224-A9E4-2B79E6271606}"/>
    <cellStyle name="40% - Ênfase3 29 4 2 3" xfId="27014" xr:uid="{B04B2932-23BC-418C-B604-A8A7C6106FE5}"/>
    <cellStyle name="40% - Ênfase3 29 4 2 4" xfId="27015" xr:uid="{864EED12-B556-46A5-B565-D6BE48F815FD}"/>
    <cellStyle name="40% - Ênfase3 29 4 3" xfId="27016" xr:uid="{F2B24142-CB5C-426F-A62F-9DC7095D68A2}"/>
    <cellStyle name="40% - Ênfase3 29 4 4" xfId="27017" xr:uid="{9A8864A4-BC79-41BC-9417-B7F5A54DDAFE}"/>
    <cellStyle name="40% - Ênfase3 29 4 5" xfId="27018" xr:uid="{C1C33851-9BB8-4246-96EE-47E99DB34CCC}"/>
    <cellStyle name="40% - Ênfase3 29 5" xfId="27019" xr:uid="{8A9F6D68-6393-4E58-A359-087930376172}"/>
    <cellStyle name="40% - Ênfase3 29 5 2" xfId="27020" xr:uid="{1B8ABA1C-AAA2-428B-83EA-DB6A448122A3}"/>
    <cellStyle name="40% - Ênfase3 29 5 2 2" xfId="27021" xr:uid="{FCE6BD04-CCB2-4696-B869-029E5A4D010D}"/>
    <cellStyle name="40% - Ênfase3 29 5 2 3" xfId="27022" xr:uid="{63AB47A1-3294-4476-A8AC-0838561F10FE}"/>
    <cellStyle name="40% - Ênfase3 29 5 2 4" xfId="27023" xr:uid="{4AA2C944-B21C-4E9B-85F3-6A839BE759A0}"/>
    <cellStyle name="40% - Ênfase3 29 5 3" xfId="27024" xr:uid="{7A9C7D8D-9EDD-488D-A6CC-AC7DBC9CE6DE}"/>
    <cellStyle name="40% - Ênfase3 29 5 4" xfId="27025" xr:uid="{338A9C02-7899-4A7D-850D-DE65800D6AE0}"/>
    <cellStyle name="40% - Ênfase3 29 5 5" xfId="27026" xr:uid="{0137E74C-8643-4394-9B38-7D04E9D9C913}"/>
    <cellStyle name="40% - Ênfase3 29 6" xfId="27027" xr:uid="{6F688F2C-FFC3-4B94-ADE8-C1434507CE61}"/>
    <cellStyle name="40% - Ênfase3 29 6 2" xfId="27028" xr:uid="{FD9CEDED-FCD8-4F99-833D-61B174856389}"/>
    <cellStyle name="40% - Ênfase3 29 6 2 2" xfId="27029" xr:uid="{1DBB9259-5E96-4A6A-97CE-8360B24509F0}"/>
    <cellStyle name="40% - Ênfase3 29 6 2 3" xfId="27030" xr:uid="{E87ABBE2-5BD7-4E15-B8FD-A31B275BBE82}"/>
    <cellStyle name="40% - Ênfase3 29 6 2 4" xfId="27031" xr:uid="{8ACF5AC8-8FE4-42D3-B7AE-CDCC0D666920}"/>
    <cellStyle name="40% - Ênfase3 29 6 3" xfId="27032" xr:uid="{D99C8BF2-9DDC-48A5-9CE5-A1B901B3020B}"/>
    <cellStyle name="40% - Ênfase3 29 6 4" xfId="27033" xr:uid="{A5669422-81F8-4D71-A7F6-AC0D16B0E159}"/>
    <cellStyle name="40% - Ênfase3 29 6 5" xfId="27034" xr:uid="{90B32D76-2CEB-48A5-BB51-DEE7F4CC2E77}"/>
    <cellStyle name="40% - Ênfase3 29 7" xfId="27035" xr:uid="{B7FD82FE-8665-4931-9F65-18612C941E18}"/>
    <cellStyle name="40% - Ênfase3 29 7 2" xfId="27036" xr:uid="{5B46ACA9-2ED2-4B60-A222-4E40A5496F2D}"/>
    <cellStyle name="40% - Ênfase3 29 7 2 2" xfId="27037" xr:uid="{B8CDBE6F-BD9C-497A-BFD0-133D769A4365}"/>
    <cellStyle name="40% - Ênfase3 29 7 2 3" xfId="27038" xr:uid="{6F2A4D10-56CF-4BA9-869C-C6252AECB84D}"/>
    <cellStyle name="40% - Ênfase3 29 7 2 4" xfId="27039" xr:uid="{02448E82-4404-4895-AAD0-CA8045A54D0E}"/>
    <cellStyle name="40% - Ênfase3 29 7 3" xfId="27040" xr:uid="{5D8E7C11-53C8-4376-A268-B249F5F7753C}"/>
    <cellStyle name="40% - Ênfase3 29 7 4" xfId="27041" xr:uid="{39DADFC5-881E-497B-A650-90219F262F76}"/>
    <cellStyle name="40% - Ênfase3 29 7 5" xfId="27042" xr:uid="{93D3CB9E-6C9D-401E-8564-9498F7D7301E}"/>
    <cellStyle name="40% - Ênfase3 29 8" xfId="27043" xr:uid="{E483AA5B-3928-4C7A-9646-4FD9FFE3CB0B}"/>
    <cellStyle name="40% - Ênfase3 29 8 2" xfId="27044" xr:uid="{35C44F75-1140-4230-823D-74649B33B880}"/>
    <cellStyle name="40% - Ênfase3 29 8 2 2" xfId="27045" xr:uid="{551B0258-735A-4525-B1AA-8E7370A78D4A}"/>
    <cellStyle name="40% - Ênfase3 29 8 2 3" xfId="27046" xr:uid="{EE31F13F-57B5-4ABB-BA61-A9046B041F02}"/>
    <cellStyle name="40% - Ênfase3 29 8 2 4" xfId="27047" xr:uid="{A1B6FA2F-D590-437E-A034-E6BB5023A4DC}"/>
    <cellStyle name="40% - Ênfase3 29 8 3" xfId="27048" xr:uid="{1BAC8727-BC66-454A-A06A-C246E9AB1A3C}"/>
    <cellStyle name="40% - Ênfase3 29 8 4" xfId="27049" xr:uid="{1936C538-54C0-4BF6-91FB-F22A7362C281}"/>
    <cellStyle name="40% - Ênfase3 29 8 5" xfId="27050" xr:uid="{95D5E1C8-9204-476A-A7FD-8D65ACD173AC}"/>
    <cellStyle name="40% - Ênfase3 29 9" xfId="27051" xr:uid="{20850D56-8F58-43B1-BE97-6FA23F89DB67}"/>
    <cellStyle name="40% - Ênfase3 29 9 2" xfId="27052" xr:uid="{9C039F13-A257-477B-A36A-36711BF8137A}"/>
    <cellStyle name="40% - Ênfase3 29 9 2 2" xfId="27053" xr:uid="{23EC187A-4524-4D82-917C-9156A7F75429}"/>
    <cellStyle name="40% - Ênfase3 29 9 2 3" xfId="27054" xr:uid="{C8E7BE2D-AE4A-411E-81B7-146BF01A9981}"/>
    <cellStyle name="40% - Ênfase3 29 9 2 4" xfId="27055" xr:uid="{912F4947-FF4A-4804-92B6-25BBEBEAC4C3}"/>
    <cellStyle name="40% - Ênfase3 29 9 3" xfId="27056" xr:uid="{23891FEA-EA70-457D-9E37-4CB9A06D9193}"/>
    <cellStyle name="40% - Ênfase3 29 9 4" xfId="27057" xr:uid="{4D06DBEF-D494-4E51-93F1-CF8603220518}"/>
    <cellStyle name="40% - Ênfase3 29 9 5" xfId="27058" xr:uid="{430C2A0C-243B-4D52-8B3E-E5C85CA8F2D6}"/>
    <cellStyle name="40% - Ênfase3 3" xfId="1872" xr:uid="{76EDE373-4C5C-4AD8-938D-E066854B2913}"/>
    <cellStyle name="40% - Ênfase3 3 10" xfId="27059" xr:uid="{481C6592-C0B5-45A4-83BA-47CE32F0980C}"/>
    <cellStyle name="40% - Ênfase3 3 10 2" xfId="27060" xr:uid="{7A17FB14-5A26-44CA-98D7-AACF6D38FE65}"/>
    <cellStyle name="40% - Ênfase3 3 10 2 2" xfId="27061" xr:uid="{CAD58076-1770-465F-A888-167658900570}"/>
    <cellStyle name="40% - Ênfase3 3 10 2 3" xfId="27062" xr:uid="{68F79552-53C9-4536-B921-DDDF92B18134}"/>
    <cellStyle name="40% - Ênfase3 3 10 2 4" xfId="27063" xr:uid="{43F575F4-438C-4B67-ACC8-F0DA9456FBA5}"/>
    <cellStyle name="40% - Ênfase3 3 10 3" xfId="27064" xr:uid="{69B4C748-9043-477F-BE29-624CCBE12D36}"/>
    <cellStyle name="40% - Ênfase3 3 10 4" xfId="27065" xr:uid="{BF05C463-2304-4D99-8905-43A1E45DC07D}"/>
    <cellStyle name="40% - Ênfase3 3 10 5" xfId="27066" xr:uid="{1B62DC82-FACE-43B1-8A6B-904361578D28}"/>
    <cellStyle name="40% - Ênfase3 3 11" xfId="27067" xr:uid="{5DB1BBDA-3F10-40CB-AF3B-3DB09134153B}"/>
    <cellStyle name="40% - Ênfase3 3 11 2" xfId="27068" xr:uid="{AC67C0CD-F166-40BB-81D5-332537610684}"/>
    <cellStyle name="40% - Ênfase3 3 11 2 2" xfId="27069" xr:uid="{C5EC2626-FCD7-45B0-9E8F-DF4C774A1406}"/>
    <cellStyle name="40% - Ênfase3 3 11 2 3" xfId="27070" xr:uid="{E70B3D27-05A2-4D6C-A0AD-00AF95D4F082}"/>
    <cellStyle name="40% - Ênfase3 3 11 2 4" xfId="27071" xr:uid="{5DF3F345-7090-49FE-9842-33CD1BDC074E}"/>
    <cellStyle name="40% - Ênfase3 3 11 3" xfId="27072" xr:uid="{347AAF9C-1B9A-4B1D-92A9-144B18AE7CBF}"/>
    <cellStyle name="40% - Ênfase3 3 11 4" xfId="27073" xr:uid="{5109F242-890E-4BA0-94C8-270C21442D93}"/>
    <cellStyle name="40% - Ênfase3 3 11 5" xfId="27074" xr:uid="{AD44F240-0615-4309-906F-6A362AB1E566}"/>
    <cellStyle name="40% - Ênfase3 3 12" xfId="27075" xr:uid="{F187A272-1A78-4E9D-83E5-CCC8ED2E6629}"/>
    <cellStyle name="40% - Ênfase3 3 12 2" xfId="27076" xr:uid="{8A88573F-0DC9-4E67-94F5-7CEB8D2FF06F}"/>
    <cellStyle name="40% - Ênfase3 3 12 2 2" xfId="27077" xr:uid="{F906C2A7-BB18-4F31-9283-C03740B12ADA}"/>
    <cellStyle name="40% - Ênfase3 3 12 2 3" xfId="27078" xr:uid="{8A2FE259-8C3F-4534-BFB2-0EAF4440CFFF}"/>
    <cellStyle name="40% - Ênfase3 3 12 2 4" xfId="27079" xr:uid="{92E3D4A3-5EA8-4F7B-ABC6-199DA5ECDEED}"/>
    <cellStyle name="40% - Ênfase3 3 12 3" xfId="27080" xr:uid="{21DAF7F5-A5DA-4E72-8AED-54157D3D6F2C}"/>
    <cellStyle name="40% - Ênfase3 3 12 4" xfId="27081" xr:uid="{A149DF31-1FC5-4596-91B9-D5E20F8CD6E7}"/>
    <cellStyle name="40% - Ênfase3 3 12 5" xfId="27082" xr:uid="{320EC539-4510-460F-A3CE-53280C634106}"/>
    <cellStyle name="40% - Ênfase3 3 13" xfId="27083" xr:uid="{1EC0568C-808A-4A24-BC07-20642B73C85C}"/>
    <cellStyle name="40% - Ênfase3 3 14" xfId="27084" xr:uid="{56A4598E-1EAF-48D5-B61B-FFA6C8A1FB95}"/>
    <cellStyle name="40% - Ênfase3 3 15" xfId="27085" xr:uid="{4A2B5047-09E1-45F0-B36A-4D6F9EB93FAF}"/>
    <cellStyle name="40% - Ênfase3 3 16" xfId="27086" xr:uid="{6AF28C86-93E0-42E1-ACCA-D4EE0252BD02}"/>
    <cellStyle name="40% - Ênfase3 3 2" xfId="1873" xr:uid="{7D739D44-5B5D-4180-B55B-9BB15FA84B25}"/>
    <cellStyle name="40% - Ênfase3 3 2 2" xfId="1874" xr:uid="{C03FD964-44CA-4E70-BB99-BB90F05D6CE6}"/>
    <cellStyle name="40% - Ênfase3 3 2 2 2" xfId="27087" xr:uid="{A2539D84-4214-4A28-A0F1-887E80B45D12}"/>
    <cellStyle name="40% - Ênfase3 3 2 2 3" xfId="27088" xr:uid="{CC5E60CE-AAE2-4620-BAAC-DB4D131501AF}"/>
    <cellStyle name="40% - Ênfase3 3 2 2 4" xfId="27089" xr:uid="{F8871694-5D91-494E-A92D-5AB4C21C6FCB}"/>
    <cellStyle name="40% - Ênfase3 3 2 3" xfId="27090" xr:uid="{FD69655E-ECFA-4AFE-B583-97C3122C8665}"/>
    <cellStyle name="40% - Ênfase3 3 2 3 2" xfId="27091" xr:uid="{113087E6-B82C-40E4-9951-A941A305C002}"/>
    <cellStyle name="40% - Ênfase3 3 2 3 3" xfId="27092" xr:uid="{652C71DF-7968-4F3E-92E0-AAFB346AC8A9}"/>
    <cellStyle name="40% - Ênfase3 3 2 3 4" xfId="27093" xr:uid="{8968F079-C202-4C03-A8C7-401C094AAAE1}"/>
    <cellStyle name="40% - Ênfase3 3 3" xfId="1875" xr:uid="{3B1357C9-5C87-4E72-96BF-5B95B08E0D97}"/>
    <cellStyle name="40% - Ênfase3 3 3 2" xfId="1876" xr:uid="{51520D73-C31C-4F3C-8E30-9BFE36D7F8E0}"/>
    <cellStyle name="40% - Ênfase3 3 3 2 2" xfId="27094" xr:uid="{332D7CE7-E7E2-4919-8DDE-183BF8D35ADA}"/>
    <cellStyle name="40% - Ênfase3 3 3 2 3" xfId="27095" xr:uid="{F27CCF5B-62BE-4001-B05C-521E074B1FC1}"/>
    <cellStyle name="40% - Ênfase3 3 3 2 4" xfId="27096" xr:uid="{2BE9775A-258D-49BA-A240-0F3E8BDCC76E}"/>
    <cellStyle name="40% - Ênfase3 3 3 3" xfId="27097" xr:uid="{C4535136-7902-4BED-9057-440D2E45E968}"/>
    <cellStyle name="40% - Ênfase3 3 3 4" xfId="27098" xr:uid="{809FB846-CA10-4D91-8421-92A896A6647F}"/>
    <cellStyle name="40% - Ênfase3 3 3 5" xfId="27099" xr:uid="{30B4C041-979E-4460-8C1A-0BA90CE05992}"/>
    <cellStyle name="40% - Ênfase3 3 4" xfId="1877" xr:uid="{9F9E5A59-ACA0-4B8A-A797-63DADEBCDB9D}"/>
    <cellStyle name="40% - Ênfase3 3 4 2" xfId="1878" xr:uid="{36CC5516-213C-4842-9AD7-6237ABF17A45}"/>
    <cellStyle name="40% - Ênfase3 3 4 2 2" xfId="27100" xr:uid="{572F98FF-CA95-494F-A792-76A5B8A33906}"/>
    <cellStyle name="40% - Ênfase3 3 4 2 3" xfId="27101" xr:uid="{47830252-4782-4915-8420-3E368570712B}"/>
    <cellStyle name="40% - Ênfase3 3 4 2 4" xfId="27102" xr:uid="{50AF50F7-57CB-4554-ACDE-507FD0030E31}"/>
    <cellStyle name="40% - Ênfase3 3 4 3" xfId="27103" xr:uid="{7F1639AC-C2D0-4528-B6A1-613F75EC78CA}"/>
    <cellStyle name="40% - Ênfase3 3 4 4" xfId="27104" xr:uid="{9C412A26-0DE2-492B-8A8A-FCD66555957F}"/>
    <cellStyle name="40% - Ênfase3 3 4 5" xfId="27105" xr:uid="{FB8118BC-2BA6-4753-B6D5-5512BDA32044}"/>
    <cellStyle name="40% - Ênfase3 3 5" xfId="1879" xr:uid="{28E3D21A-B91C-418C-A5F8-A0083448A556}"/>
    <cellStyle name="40% - Ênfase3 3 5 2" xfId="1880" xr:uid="{042F56FA-29F2-4FA1-B72F-B8B1D6577F71}"/>
    <cellStyle name="40% - Ênfase3 3 5 2 2" xfId="27106" xr:uid="{9780A79C-5BA4-4C1E-91BF-F1A6DDCFE77B}"/>
    <cellStyle name="40% - Ênfase3 3 5 2 3" xfId="27107" xr:uid="{E3E45BCB-363C-423B-BE93-04242579EDDE}"/>
    <cellStyle name="40% - Ênfase3 3 5 2 4" xfId="27108" xr:uid="{C0D2A5AB-EDDB-4775-95F1-B1A899CA9AEC}"/>
    <cellStyle name="40% - Ênfase3 3 5 3" xfId="27109" xr:uid="{3AA2F810-2BF6-40A5-9340-56E7134552F1}"/>
    <cellStyle name="40% - Ênfase3 3 5 4" xfId="27110" xr:uid="{DEEB286C-BBF7-4616-98B1-123D52C29CE9}"/>
    <cellStyle name="40% - Ênfase3 3 5 5" xfId="27111" xr:uid="{682BB3B2-5C84-49CF-91C9-99BF3E3F5ACF}"/>
    <cellStyle name="40% - Ênfase3 3 6" xfId="1881" xr:uid="{E6DE7EC3-B227-4E6C-82AA-319D57BFCB48}"/>
    <cellStyle name="40% - Ênfase3 3 6 2" xfId="1882" xr:uid="{39B35323-C3AE-46F5-951C-8C54192A70F6}"/>
    <cellStyle name="40% - Ênfase3 3 6 2 2" xfId="27112" xr:uid="{96F6558A-4D97-4605-B37E-33EED0EE53D6}"/>
    <cellStyle name="40% - Ênfase3 3 6 2 3" xfId="27113" xr:uid="{21D15B95-48FB-4C40-95AE-AA804A5EEC6A}"/>
    <cellStyle name="40% - Ênfase3 3 6 2 4" xfId="27114" xr:uid="{2DD9C623-13F3-410C-8997-DE5B4E680BEF}"/>
    <cellStyle name="40% - Ênfase3 3 6 3" xfId="27115" xr:uid="{A6CB4DC5-388D-4683-8A09-9E62E6647471}"/>
    <cellStyle name="40% - Ênfase3 3 6 4" xfId="27116" xr:uid="{3AAA6C33-A4C4-4447-971F-FE38F64D4FC8}"/>
    <cellStyle name="40% - Ênfase3 3 6 5" xfId="27117" xr:uid="{FC12B542-CB96-4286-A23C-0595EEA044DC}"/>
    <cellStyle name="40% - Ênfase3 3 7" xfId="1883" xr:uid="{D1E39178-B810-421C-B892-F2A4F03D90D3}"/>
    <cellStyle name="40% - Ênfase3 3 7 2" xfId="27118" xr:uid="{77288EB2-6427-44A3-87D2-3834A132C8A4}"/>
    <cellStyle name="40% - Ênfase3 3 7 2 2" xfId="27119" xr:uid="{9EA9F962-388E-40FA-9602-D377456B4AD6}"/>
    <cellStyle name="40% - Ênfase3 3 7 2 3" xfId="27120" xr:uid="{F32F92F3-6656-4AA6-B129-65FD6CBF43F2}"/>
    <cellStyle name="40% - Ênfase3 3 7 2 4" xfId="27121" xr:uid="{D9494F1D-A667-49B0-989D-95E5FCC3D96C}"/>
    <cellStyle name="40% - Ênfase3 3 7 3" xfId="27122" xr:uid="{ADF1A424-BDF6-42A4-8C6D-242710A3BB5F}"/>
    <cellStyle name="40% - Ênfase3 3 7 4" xfId="27123" xr:uid="{5F363331-6FB1-4FF2-879E-0FC32B3DFA45}"/>
    <cellStyle name="40% - Ênfase3 3 7 5" xfId="27124" xr:uid="{03888781-D91A-4720-978A-D49617B2FA55}"/>
    <cellStyle name="40% - Ênfase3 3 8" xfId="27125" xr:uid="{35FC6046-9D63-499D-BC12-8D4DFA862BA0}"/>
    <cellStyle name="40% - Ênfase3 3 8 2" xfId="27126" xr:uid="{E6EBB0DB-F152-432E-94F5-6AE9559EAF69}"/>
    <cellStyle name="40% - Ênfase3 3 8 2 2" xfId="27127" xr:uid="{0DC71781-3EAF-4A92-B987-92BC6E969582}"/>
    <cellStyle name="40% - Ênfase3 3 8 2 3" xfId="27128" xr:uid="{0784F275-60BC-45C7-BFC1-F689EB851CC6}"/>
    <cellStyle name="40% - Ênfase3 3 8 2 4" xfId="27129" xr:uid="{EEC9B3F9-0129-419E-9889-DDD7F113C4D2}"/>
    <cellStyle name="40% - Ênfase3 3 8 3" xfId="27130" xr:uid="{2362C995-9A42-46C2-88CF-85CE3A6B1D6C}"/>
    <cellStyle name="40% - Ênfase3 3 8 4" xfId="27131" xr:uid="{B056927C-FB23-42FA-9240-FC8CFE348C78}"/>
    <cellStyle name="40% - Ênfase3 3 8 5" xfId="27132" xr:uid="{27971A0D-9FE6-4629-AFA6-5AF21DDE31A3}"/>
    <cellStyle name="40% - Ênfase3 3 9" xfId="27133" xr:uid="{2736F36A-8E8C-4AF9-BD1F-AAF3921D5787}"/>
    <cellStyle name="40% - Ênfase3 3 9 2" xfId="27134" xr:uid="{833DC75D-DD3B-4E16-A2B0-3660987656BC}"/>
    <cellStyle name="40% - Ênfase3 3 9 2 2" xfId="27135" xr:uid="{8A06D0E2-2958-4576-BE8A-31A0021869C3}"/>
    <cellStyle name="40% - Ênfase3 3 9 2 3" xfId="27136" xr:uid="{1CBD89DA-01E0-4AB2-AA9B-9239B7846490}"/>
    <cellStyle name="40% - Ênfase3 3 9 2 4" xfId="27137" xr:uid="{DCDA61C6-B1CF-4057-A39A-F79FC27A1E73}"/>
    <cellStyle name="40% - Ênfase3 3 9 3" xfId="27138" xr:uid="{44D637F1-2AE9-4E21-8137-EF1496DB8E10}"/>
    <cellStyle name="40% - Ênfase3 3 9 4" xfId="27139" xr:uid="{3F3AF961-771B-48AD-AE50-2A1FFF164FDA}"/>
    <cellStyle name="40% - Ênfase3 3 9 5" xfId="27140" xr:uid="{B58FCDDA-5EB0-4387-B16D-2240DA9B643A}"/>
    <cellStyle name="40% - Ênfase3 30" xfId="1884" xr:uid="{74F5139E-2AD7-4BB6-8811-429A0A214599}"/>
    <cellStyle name="40% - Ênfase3 30 10" xfId="27141" xr:uid="{ED57D570-500D-4FFE-A8C8-D052865C732A}"/>
    <cellStyle name="40% - Ênfase3 30 10 2" xfId="27142" xr:uid="{C927EC69-CFD5-4F54-AEEB-5337DC509878}"/>
    <cellStyle name="40% - Ênfase3 30 10 2 2" xfId="27143" xr:uid="{97D9908E-5E4C-4A18-A154-EF174B020EDA}"/>
    <cellStyle name="40% - Ênfase3 30 10 2 3" xfId="27144" xr:uid="{C84C72C9-E811-4EF6-A20F-CF8C8ABF8E1D}"/>
    <cellStyle name="40% - Ênfase3 30 10 2 4" xfId="27145" xr:uid="{86509290-9E8A-46FF-8486-CBC4A2D943E8}"/>
    <cellStyle name="40% - Ênfase3 30 10 3" xfId="27146" xr:uid="{D8B07EC4-5728-4A5B-8DE3-3D5F5109FA1B}"/>
    <cellStyle name="40% - Ênfase3 30 10 4" xfId="27147" xr:uid="{6B3AA969-0AC9-456E-9CCA-4A623DA3AC78}"/>
    <cellStyle name="40% - Ênfase3 30 10 5" xfId="27148" xr:uid="{A36302EF-817F-4BFC-A9A8-6B76FFCA3729}"/>
    <cellStyle name="40% - Ênfase3 30 11" xfId="27149" xr:uid="{4E313195-6CE5-4A3D-B7B2-594BAB01605E}"/>
    <cellStyle name="40% - Ênfase3 30 11 2" xfId="27150" xr:uid="{890722A2-64AB-4CE7-81E2-20784A32F0F6}"/>
    <cellStyle name="40% - Ênfase3 30 11 2 2" xfId="27151" xr:uid="{EB2ABB25-C694-4247-97E9-EDC46776D5F0}"/>
    <cellStyle name="40% - Ênfase3 30 11 2 3" xfId="27152" xr:uid="{A810A8B3-D17E-41FD-9810-EE302A90C3CF}"/>
    <cellStyle name="40% - Ênfase3 30 11 2 4" xfId="27153" xr:uid="{36321BEC-C613-473B-8AFD-8FF285E7097C}"/>
    <cellStyle name="40% - Ênfase3 30 11 3" xfId="27154" xr:uid="{5554D3CC-5CED-4D3B-8219-F5BFEBA11DCB}"/>
    <cellStyle name="40% - Ênfase3 30 11 4" xfId="27155" xr:uid="{C6C53701-CA08-4281-8F04-B91769484717}"/>
    <cellStyle name="40% - Ênfase3 30 11 5" xfId="27156" xr:uid="{4A5A69BF-4353-4B74-9259-98ED12EEA0A3}"/>
    <cellStyle name="40% - Ênfase3 30 12" xfId="27157" xr:uid="{E3AFE0F2-BF56-470A-A5C9-D1426E10EABA}"/>
    <cellStyle name="40% - Ênfase3 30 12 2" xfId="27158" xr:uid="{ECDAF236-C0F6-4DFB-9C83-6EA1AA9C6240}"/>
    <cellStyle name="40% - Ênfase3 30 12 3" xfId="27159" xr:uid="{819BB4EE-13AA-41B7-83DD-18D7B7F567A8}"/>
    <cellStyle name="40% - Ênfase3 30 12 4" xfId="27160" xr:uid="{CFD7B78A-EF65-43C9-9258-5787DF814C4A}"/>
    <cellStyle name="40% - Ênfase3 30 13" xfId="27161" xr:uid="{E1340A2A-2B75-4701-8F6F-4C3C5DAA7066}"/>
    <cellStyle name="40% - Ênfase3 30 14" xfId="27162" xr:uid="{22114132-A32B-4238-B32D-30C41FBC3A36}"/>
    <cellStyle name="40% - Ênfase3 30 15" xfId="27163" xr:uid="{E9C4C90E-841D-41D0-A847-E5A2B66D6EB0}"/>
    <cellStyle name="40% - Ênfase3 30 2" xfId="1885" xr:uid="{48A862EE-9E79-4192-B6D5-A1E0D31E6456}"/>
    <cellStyle name="40% - Ênfase3 30 2 2" xfId="27164" xr:uid="{4C75C32B-D38C-44AF-BC70-0AF9D05955C3}"/>
    <cellStyle name="40% - Ênfase3 30 2 2 2" xfId="27165" xr:uid="{90E9AA2F-8273-4BE9-8BF6-6EA239F5A84F}"/>
    <cellStyle name="40% - Ênfase3 30 2 2 3" xfId="27166" xr:uid="{B7E20448-8736-4F49-8E97-68E05D2427F1}"/>
    <cellStyle name="40% - Ênfase3 30 2 2 4" xfId="27167" xr:uid="{7B0AD138-973C-4C57-94B3-EFB882819EBB}"/>
    <cellStyle name="40% - Ênfase3 30 2 3" xfId="27168" xr:uid="{1F292C8B-B4CA-4497-A1DE-8891FBD3172F}"/>
    <cellStyle name="40% - Ênfase3 30 2 4" xfId="27169" xr:uid="{AE36AE32-7578-4543-B75B-A77CBD85DC22}"/>
    <cellStyle name="40% - Ênfase3 30 2 5" xfId="27170" xr:uid="{34FE15A5-D86B-4D3E-828C-394CC799870E}"/>
    <cellStyle name="40% - Ênfase3 30 3" xfId="27171" xr:uid="{C7FB3B3A-B24B-43EB-80AF-B948F7179F0B}"/>
    <cellStyle name="40% - Ênfase3 30 3 2" xfId="27172" xr:uid="{7E436BA7-84DA-4E43-9A8D-541E95C8DDFA}"/>
    <cellStyle name="40% - Ênfase3 30 3 2 2" xfId="27173" xr:uid="{03CBFBBE-ECBF-45D1-87AC-8A63E5472C10}"/>
    <cellStyle name="40% - Ênfase3 30 3 2 3" xfId="27174" xr:uid="{B70B139D-1AA6-4EE1-9D52-CC37455E9767}"/>
    <cellStyle name="40% - Ênfase3 30 3 2 4" xfId="27175" xr:uid="{D4E8C394-CE5A-4848-8FDD-B6335C53D6F5}"/>
    <cellStyle name="40% - Ênfase3 30 3 3" xfId="27176" xr:uid="{47994D7D-7AB6-4351-9988-6E23BD70771A}"/>
    <cellStyle name="40% - Ênfase3 30 3 4" xfId="27177" xr:uid="{85A8E430-413D-41E5-8AC6-A317A348EFC7}"/>
    <cellStyle name="40% - Ênfase3 30 3 5" xfId="27178" xr:uid="{DDB5C36E-72DA-4C63-B499-607DDB3A4FE3}"/>
    <cellStyle name="40% - Ênfase3 30 4" xfId="27179" xr:uid="{AB2FC524-C44D-483D-A35D-45C864B01B98}"/>
    <cellStyle name="40% - Ênfase3 30 4 2" xfId="27180" xr:uid="{946D8EC7-D205-4361-963E-29CC497F7818}"/>
    <cellStyle name="40% - Ênfase3 30 4 2 2" xfId="27181" xr:uid="{E6312567-1674-421A-989D-1D4B74AAC87A}"/>
    <cellStyle name="40% - Ênfase3 30 4 2 3" xfId="27182" xr:uid="{B6CFC44D-82B5-4091-BF12-9FAB73DFFDE6}"/>
    <cellStyle name="40% - Ênfase3 30 4 2 4" xfId="27183" xr:uid="{26CF678B-E065-4A02-BD6C-61D590877853}"/>
    <cellStyle name="40% - Ênfase3 30 4 3" xfId="27184" xr:uid="{EBEB3E29-500B-40E9-9F17-4BEAA6CAD0C5}"/>
    <cellStyle name="40% - Ênfase3 30 4 4" xfId="27185" xr:uid="{1ACDCEC5-52F3-491A-B2D6-9E1886305F47}"/>
    <cellStyle name="40% - Ênfase3 30 4 5" xfId="27186" xr:uid="{63E316FA-330F-4CF4-9CDE-49FFF17DF338}"/>
    <cellStyle name="40% - Ênfase3 30 5" xfId="27187" xr:uid="{D8A25F9D-E00A-4A13-8538-84C61D2C51D2}"/>
    <cellStyle name="40% - Ênfase3 30 5 2" xfId="27188" xr:uid="{0ACDDE93-86E2-4FF5-81E5-349D5B6BE94F}"/>
    <cellStyle name="40% - Ênfase3 30 5 2 2" xfId="27189" xr:uid="{01A62C56-CC3B-45F5-9AD2-4C70BE4F692C}"/>
    <cellStyle name="40% - Ênfase3 30 5 2 3" xfId="27190" xr:uid="{552B1186-EAD5-4FB7-911B-86B5B6AF6655}"/>
    <cellStyle name="40% - Ênfase3 30 5 2 4" xfId="27191" xr:uid="{61235E6E-BF98-4EE7-A13B-0AEBD115F664}"/>
    <cellStyle name="40% - Ênfase3 30 5 3" xfId="27192" xr:uid="{A0CE4F57-1123-47E6-AC26-C629B934AEC0}"/>
    <cellStyle name="40% - Ênfase3 30 5 4" xfId="27193" xr:uid="{AED46D29-B3F8-4691-A8F8-BD3766556344}"/>
    <cellStyle name="40% - Ênfase3 30 5 5" xfId="27194" xr:uid="{0A06710B-D68D-4980-85DC-A5FEB0A72B89}"/>
    <cellStyle name="40% - Ênfase3 30 6" xfId="27195" xr:uid="{7FF50EC4-F153-4ED0-B647-6CEA7DE0C07B}"/>
    <cellStyle name="40% - Ênfase3 30 6 2" xfId="27196" xr:uid="{1796E47A-F5CE-4E51-AB76-0576E46868CB}"/>
    <cellStyle name="40% - Ênfase3 30 6 2 2" xfId="27197" xr:uid="{C979861B-D1CF-4537-9ED4-4D784D4656BC}"/>
    <cellStyle name="40% - Ênfase3 30 6 2 3" xfId="27198" xr:uid="{C97A24DF-A049-4FAE-A47A-046D76039AC8}"/>
    <cellStyle name="40% - Ênfase3 30 6 2 4" xfId="27199" xr:uid="{B749BA77-9793-4234-937A-A88DAB3499CA}"/>
    <cellStyle name="40% - Ênfase3 30 6 3" xfId="27200" xr:uid="{8F27033D-5CE7-4774-AC0F-73A8A4BE9131}"/>
    <cellStyle name="40% - Ênfase3 30 6 4" xfId="27201" xr:uid="{435A2E69-4AA9-41B5-9FEF-88826D32BF54}"/>
    <cellStyle name="40% - Ênfase3 30 6 5" xfId="27202" xr:uid="{1825CCC7-9800-4B13-BF3F-1254A26DCACE}"/>
    <cellStyle name="40% - Ênfase3 30 7" xfId="27203" xr:uid="{85A91CE0-F304-4B87-A30B-870FC42505D1}"/>
    <cellStyle name="40% - Ênfase3 30 7 2" xfId="27204" xr:uid="{0D0CA82B-3193-408B-A0AC-B6456AE0EDDE}"/>
    <cellStyle name="40% - Ênfase3 30 7 2 2" xfId="27205" xr:uid="{5C770A4A-6E37-40C0-9613-12576A7B49E5}"/>
    <cellStyle name="40% - Ênfase3 30 7 2 3" xfId="27206" xr:uid="{52224F6A-308B-4356-AB90-6A6A868C229D}"/>
    <cellStyle name="40% - Ênfase3 30 7 2 4" xfId="27207" xr:uid="{CF8E8AE0-B831-4A19-A061-2C4E5E247DF0}"/>
    <cellStyle name="40% - Ênfase3 30 7 3" xfId="27208" xr:uid="{F73A6EE1-CBEE-4BDA-B4EB-82349A22A11B}"/>
    <cellStyle name="40% - Ênfase3 30 7 4" xfId="27209" xr:uid="{499780DB-7CD4-41F5-A084-F2649B791A01}"/>
    <cellStyle name="40% - Ênfase3 30 7 5" xfId="27210" xr:uid="{0F929A6C-425A-4F87-92F1-C1368283D1AD}"/>
    <cellStyle name="40% - Ênfase3 30 8" xfId="27211" xr:uid="{09DCE5C1-FC1D-41D8-8F46-BF172F1F79E7}"/>
    <cellStyle name="40% - Ênfase3 30 8 2" xfId="27212" xr:uid="{48F6DD82-7985-4376-A429-19712E6152B0}"/>
    <cellStyle name="40% - Ênfase3 30 8 2 2" xfId="27213" xr:uid="{47FE208C-6B17-43E5-B7D4-9E4A3CF0FEB6}"/>
    <cellStyle name="40% - Ênfase3 30 8 2 3" xfId="27214" xr:uid="{B2A31475-B24B-4737-9E9D-14E29A2EBEF8}"/>
    <cellStyle name="40% - Ênfase3 30 8 2 4" xfId="27215" xr:uid="{2CEFA01D-56D5-414F-9934-6CAE8457F705}"/>
    <cellStyle name="40% - Ênfase3 30 8 3" xfId="27216" xr:uid="{D2A0F98A-028D-453F-81F5-A43FF0D1C1E8}"/>
    <cellStyle name="40% - Ênfase3 30 8 4" xfId="27217" xr:uid="{9C9362E3-A984-4E33-8498-3F411BD73AB3}"/>
    <cellStyle name="40% - Ênfase3 30 8 5" xfId="27218" xr:uid="{2C74F51A-F9E8-41D1-8223-22007AD9AD93}"/>
    <cellStyle name="40% - Ênfase3 30 9" xfId="27219" xr:uid="{845EEAE1-08CB-4D67-9978-2158D97EFE55}"/>
    <cellStyle name="40% - Ênfase3 30 9 2" xfId="27220" xr:uid="{9860B702-4AD7-41FC-A66E-2F922A4D432D}"/>
    <cellStyle name="40% - Ênfase3 30 9 2 2" xfId="27221" xr:uid="{05FCACC1-3C2F-4633-8E59-468815E616F0}"/>
    <cellStyle name="40% - Ênfase3 30 9 2 3" xfId="27222" xr:uid="{AD438236-F121-4522-9012-38ED4E6FA39A}"/>
    <cellStyle name="40% - Ênfase3 30 9 2 4" xfId="27223" xr:uid="{68708D6B-CCEA-4CBC-8AFB-136B55122F2C}"/>
    <cellStyle name="40% - Ênfase3 30 9 3" xfId="27224" xr:uid="{24FBB464-6909-4963-8899-FE60689D7433}"/>
    <cellStyle name="40% - Ênfase3 30 9 4" xfId="27225" xr:uid="{3150BC10-942C-4418-80F9-BF107FC1BF4E}"/>
    <cellStyle name="40% - Ênfase3 30 9 5" xfId="27226" xr:uid="{9450C4FE-2DD4-4CCF-9C6E-625DBA9A0AC2}"/>
    <cellStyle name="40% - Ênfase3 31" xfId="1886" xr:uid="{CFCD709C-B3F9-434C-9E37-014595D8CD4A}"/>
    <cellStyle name="40% - Ênfase3 31 10" xfId="27227" xr:uid="{B37A9273-EB42-440C-9454-251CBCA8C990}"/>
    <cellStyle name="40% - Ênfase3 31 10 2" xfId="27228" xr:uid="{F5EC2CD2-095B-46C7-921F-CD5A2DE2BB11}"/>
    <cellStyle name="40% - Ênfase3 31 10 2 2" xfId="27229" xr:uid="{12DCDAFC-45C0-4551-92F5-120D5B1D3EED}"/>
    <cellStyle name="40% - Ênfase3 31 10 2 3" xfId="27230" xr:uid="{6F643306-922C-4046-9318-DDCC94906FE5}"/>
    <cellStyle name="40% - Ênfase3 31 10 2 4" xfId="27231" xr:uid="{56EFF471-90CE-4157-A7E6-56A57ABBAD0D}"/>
    <cellStyle name="40% - Ênfase3 31 10 3" xfId="27232" xr:uid="{913AEE50-5BF7-4CE3-A8F8-A436091549F1}"/>
    <cellStyle name="40% - Ênfase3 31 10 4" xfId="27233" xr:uid="{0D42F759-DF17-44DE-9819-730C235EFEB7}"/>
    <cellStyle name="40% - Ênfase3 31 10 5" xfId="27234" xr:uid="{018BB544-E85D-42D8-BBE6-C16C074F0914}"/>
    <cellStyle name="40% - Ênfase3 31 11" xfId="27235" xr:uid="{28769397-C87B-44B4-8790-26F92347F649}"/>
    <cellStyle name="40% - Ênfase3 31 11 2" xfId="27236" xr:uid="{E2F67B48-3849-4D5B-B9F2-E1C2511BD137}"/>
    <cellStyle name="40% - Ênfase3 31 11 2 2" xfId="27237" xr:uid="{F20A01F2-7A2E-4EC4-8C49-B1F22C68BD5D}"/>
    <cellStyle name="40% - Ênfase3 31 11 2 3" xfId="27238" xr:uid="{1B110107-972F-4A06-863C-CAA0E19AD838}"/>
    <cellStyle name="40% - Ênfase3 31 11 2 4" xfId="27239" xr:uid="{DB65A132-EE00-42F6-8FE7-DDAB8DDA9278}"/>
    <cellStyle name="40% - Ênfase3 31 11 3" xfId="27240" xr:uid="{E632F242-7963-465A-BEF1-5B8AC7681FC3}"/>
    <cellStyle name="40% - Ênfase3 31 11 4" xfId="27241" xr:uid="{D4553801-FAB2-4A04-AB6D-BA55FF6CEE2A}"/>
    <cellStyle name="40% - Ênfase3 31 11 5" xfId="27242" xr:uid="{1A911BFC-D97B-4FF5-83C0-7C7EE2CA8EFE}"/>
    <cellStyle name="40% - Ênfase3 31 12" xfId="27243" xr:uid="{8D927E1F-4FDB-45C3-A511-EB05199B134F}"/>
    <cellStyle name="40% - Ênfase3 31 12 2" xfId="27244" xr:uid="{69F42294-161C-4D21-9ED4-92A936BFEB48}"/>
    <cellStyle name="40% - Ênfase3 31 12 3" xfId="27245" xr:uid="{D79E64E4-8D25-4FBD-88FE-F48714B33EB6}"/>
    <cellStyle name="40% - Ênfase3 31 12 4" xfId="27246" xr:uid="{A68BFB80-FA06-4327-901E-91719F03578D}"/>
    <cellStyle name="40% - Ênfase3 31 13" xfId="27247" xr:uid="{0CA9648E-A8E8-493B-A133-C6079FAFE22D}"/>
    <cellStyle name="40% - Ênfase3 31 14" xfId="27248" xr:uid="{CE66DD6A-D466-4529-A30B-FF511E593D82}"/>
    <cellStyle name="40% - Ênfase3 31 15" xfId="27249" xr:uid="{670A6BF2-9CF5-4C2C-931B-A4C1B93410E6}"/>
    <cellStyle name="40% - Ênfase3 31 2" xfId="1887" xr:uid="{2A16C4BE-CFC5-4906-AB3D-835D00967A00}"/>
    <cellStyle name="40% - Ênfase3 31 2 2" xfId="27250" xr:uid="{64CE573D-C91C-4B73-9CAC-57031EE240EB}"/>
    <cellStyle name="40% - Ênfase3 31 2 2 2" xfId="27251" xr:uid="{22C2CFE0-28B0-4548-B06F-21E1EFBDD461}"/>
    <cellStyle name="40% - Ênfase3 31 2 2 3" xfId="27252" xr:uid="{AF572977-2550-474F-9309-AE080D01E5DA}"/>
    <cellStyle name="40% - Ênfase3 31 2 2 4" xfId="27253" xr:uid="{B759C763-1F53-43A1-B75A-4355BC896476}"/>
    <cellStyle name="40% - Ênfase3 31 2 3" xfId="27254" xr:uid="{C2A8977B-8E29-43C3-976D-95CD130FB032}"/>
    <cellStyle name="40% - Ênfase3 31 2 4" xfId="27255" xr:uid="{8BE754CF-8EE9-470A-8043-AD6ADEED3088}"/>
    <cellStyle name="40% - Ênfase3 31 2 5" xfId="27256" xr:uid="{068CCB5A-307E-4189-8B50-74F7E47C230F}"/>
    <cellStyle name="40% - Ênfase3 31 3" xfId="27257" xr:uid="{4356C9C8-CD76-482D-A670-E0825C2A2187}"/>
    <cellStyle name="40% - Ênfase3 31 3 2" xfId="27258" xr:uid="{BC17E840-BFDE-484E-BB6A-84F3427CBD88}"/>
    <cellStyle name="40% - Ênfase3 31 3 2 2" xfId="27259" xr:uid="{C2E9B1D3-2966-4F83-A47A-1395C884E0AB}"/>
    <cellStyle name="40% - Ênfase3 31 3 2 3" xfId="27260" xr:uid="{C4DB3B03-857A-4E15-9E25-CABE4424ACA2}"/>
    <cellStyle name="40% - Ênfase3 31 3 2 4" xfId="27261" xr:uid="{70ECA452-2893-4726-A248-6C313951C7EB}"/>
    <cellStyle name="40% - Ênfase3 31 3 3" xfId="27262" xr:uid="{A93BF69A-AD4A-4F67-BE6E-20B4BDB52FCF}"/>
    <cellStyle name="40% - Ênfase3 31 3 4" xfId="27263" xr:uid="{8EC42022-E5E4-4E93-BB61-FA6219B1BCE7}"/>
    <cellStyle name="40% - Ênfase3 31 3 5" xfId="27264" xr:uid="{2DC2B1C2-5E3C-4E23-A161-9755E3E6E99C}"/>
    <cellStyle name="40% - Ênfase3 31 4" xfId="27265" xr:uid="{C7AE1B20-915D-4A65-AF31-DD7899E0C910}"/>
    <cellStyle name="40% - Ênfase3 31 4 2" xfId="27266" xr:uid="{C6D502D1-1836-4B29-9D2D-03D7BDA9CD3C}"/>
    <cellStyle name="40% - Ênfase3 31 4 2 2" xfId="27267" xr:uid="{D3923EC3-F9CC-4001-AF14-85225813C7FA}"/>
    <cellStyle name="40% - Ênfase3 31 4 2 3" xfId="27268" xr:uid="{88006BE8-CAB8-4C9E-8308-A80541810422}"/>
    <cellStyle name="40% - Ênfase3 31 4 2 4" xfId="27269" xr:uid="{61AB5F36-EBD4-4AC2-81AE-87B9871894A5}"/>
    <cellStyle name="40% - Ênfase3 31 4 3" xfId="27270" xr:uid="{CC521687-E062-4C21-BF38-E21A3E28542E}"/>
    <cellStyle name="40% - Ênfase3 31 4 4" xfId="27271" xr:uid="{D527B07E-7732-4E9A-9C7A-12DE9EBEFA6C}"/>
    <cellStyle name="40% - Ênfase3 31 4 5" xfId="27272" xr:uid="{75680B46-7D5A-4AB3-B9DD-A352A0AC4721}"/>
    <cellStyle name="40% - Ênfase3 31 5" xfId="27273" xr:uid="{580B1659-D3A1-472A-8CF9-E9DE6C857509}"/>
    <cellStyle name="40% - Ênfase3 31 5 2" xfId="27274" xr:uid="{67564870-823C-448D-BA7B-1BA4E5E60E7E}"/>
    <cellStyle name="40% - Ênfase3 31 5 2 2" xfId="27275" xr:uid="{5BEC30A3-5023-441C-A82C-BE61F787F0D0}"/>
    <cellStyle name="40% - Ênfase3 31 5 2 3" xfId="27276" xr:uid="{27172D63-77CA-47FF-8E0E-599F98F681FF}"/>
    <cellStyle name="40% - Ênfase3 31 5 2 4" xfId="27277" xr:uid="{75471252-0E76-47B2-9241-4E78D74BD7F5}"/>
    <cellStyle name="40% - Ênfase3 31 5 3" xfId="27278" xr:uid="{657C52E4-2018-4E32-868E-60659F337AAE}"/>
    <cellStyle name="40% - Ênfase3 31 5 4" xfId="27279" xr:uid="{F7CD1D39-62B4-4F31-A9B3-DD65679BE09D}"/>
    <cellStyle name="40% - Ênfase3 31 5 5" xfId="27280" xr:uid="{3BEABD19-FAA8-45C2-A309-FA62318E7D69}"/>
    <cellStyle name="40% - Ênfase3 31 6" xfId="27281" xr:uid="{A6E54546-8B67-4DE8-B18F-2D4634B9038B}"/>
    <cellStyle name="40% - Ênfase3 31 6 2" xfId="27282" xr:uid="{54B6B134-7560-4D86-9638-F2C21344D188}"/>
    <cellStyle name="40% - Ênfase3 31 6 2 2" xfId="27283" xr:uid="{4503BE76-5322-4FB6-878E-05494C8A826C}"/>
    <cellStyle name="40% - Ênfase3 31 6 2 3" xfId="27284" xr:uid="{97B1E0CD-7550-49B4-8025-3A837FD81423}"/>
    <cellStyle name="40% - Ênfase3 31 6 2 4" xfId="27285" xr:uid="{6272DECD-3903-423A-9FFD-FFECBEF7C185}"/>
    <cellStyle name="40% - Ênfase3 31 6 3" xfId="27286" xr:uid="{579D2765-AAE1-4320-8D08-996A2832A6CE}"/>
    <cellStyle name="40% - Ênfase3 31 6 4" xfId="27287" xr:uid="{D5368FE8-0155-4A7D-9D89-D55B3183BFBB}"/>
    <cellStyle name="40% - Ênfase3 31 6 5" xfId="27288" xr:uid="{FA6E6233-B0DB-4025-9BEB-AC2332F6C1AF}"/>
    <cellStyle name="40% - Ênfase3 31 7" xfId="27289" xr:uid="{B9B70999-2E08-46F2-86EC-5B6CB37C2F32}"/>
    <cellStyle name="40% - Ênfase3 31 7 2" xfId="27290" xr:uid="{CD5C2163-04C6-41B2-941D-B2E65ABBCFA1}"/>
    <cellStyle name="40% - Ênfase3 31 7 2 2" xfId="27291" xr:uid="{F1D4F8D8-2E83-4B80-9D68-B922A265E9E2}"/>
    <cellStyle name="40% - Ênfase3 31 7 2 3" xfId="27292" xr:uid="{9DAD380B-A3CC-48DB-8A42-1A0FF3207E2F}"/>
    <cellStyle name="40% - Ênfase3 31 7 2 4" xfId="27293" xr:uid="{F75EA201-EAC6-4ABB-BF9F-34D07B91EED7}"/>
    <cellStyle name="40% - Ênfase3 31 7 3" xfId="27294" xr:uid="{9E8F7131-CA23-43D9-A624-A6EC73685B16}"/>
    <cellStyle name="40% - Ênfase3 31 7 4" xfId="27295" xr:uid="{09E66560-110B-4A70-AA6B-4A9EA6CAACEA}"/>
    <cellStyle name="40% - Ênfase3 31 7 5" xfId="27296" xr:uid="{E6BDA72F-DEFF-4874-A359-7A629BC44BD2}"/>
    <cellStyle name="40% - Ênfase3 31 8" xfId="27297" xr:uid="{FD0E599A-A48D-4269-81A2-A1EA57FC8A81}"/>
    <cellStyle name="40% - Ênfase3 31 8 2" xfId="27298" xr:uid="{97AC2E2F-6C44-41A4-86C0-C336B9C80811}"/>
    <cellStyle name="40% - Ênfase3 31 8 2 2" xfId="27299" xr:uid="{009941F9-FD80-4240-9AF0-17BAE813D594}"/>
    <cellStyle name="40% - Ênfase3 31 8 2 3" xfId="27300" xr:uid="{093ACB53-D533-4E9B-B60B-A777C34366F0}"/>
    <cellStyle name="40% - Ênfase3 31 8 2 4" xfId="27301" xr:uid="{C920DB11-A58F-40ED-AD1C-9593357E6EBA}"/>
    <cellStyle name="40% - Ênfase3 31 8 3" xfId="27302" xr:uid="{05D7B3B2-C3DC-4422-9638-7BAA973D7970}"/>
    <cellStyle name="40% - Ênfase3 31 8 4" xfId="27303" xr:uid="{F6B47A65-37CC-432F-86EF-48342B1052D9}"/>
    <cellStyle name="40% - Ênfase3 31 8 5" xfId="27304" xr:uid="{EA05A9FA-BA8F-4262-8CA1-FE7A595D282E}"/>
    <cellStyle name="40% - Ênfase3 31 9" xfId="27305" xr:uid="{5B12EA00-11B0-4FBB-85AD-0B5B500BC2AF}"/>
    <cellStyle name="40% - Ênfase3 31 9 2" xfId="27306" xr:uid="{11E90216-8227-42F4-85B0-25050CA05C13}"/>
    <cellStyle name="40% - Ênfase3 31 9 2 2" xfId="27307" xr:uid="{4CAFE6F9-6093-4AED-8B04-AFE3D9EFD6BE}"/>
    <cellStyle name="40% - Ênfase3 31 9 2 3" xfId="27308" xr:uid="{C4F842B1-E057-49DA-9F9C-7F3DE7AAFAF9}"/>
    <cellStyle name="40% - Ênfase3 31 9 2 4" xfId="27309" xr:uid="{8141E82A-DEB0-421C-9532-391D291FF871}"/>
    <cellStyle name="40% - Ênfase3 31 9 3" xfId="27310" xr:uid="{FB2C8CA0-5B56-45EA-9ECF-2C3D798721E6}"/>
    <cellStyle name="40% - Ênfase3 31 9 4" xfId="27311" xr:uid="{89C281C7-4EDA-49BB-8F1E-0FB170BD37FF}"/>
    <cellStyle name="40% - Ênfase3 31 9 5" xfId="27312" xr:uid="{C79B2ACA-CA5F-4801-BC09-DF0B41D45338}"/>
    <cellStyle name="40% - Ênfase3 32" xfId="1888" xr:uid="{60798C9B-39B9-4AE8-A831-02F6898FC41E}"/>
    <cellStyle name="40% - Ênfase3 32 10" xfId="27313" xr:uid="{832982DD-9B67-49F5-967B-A83AADFF77CC}"/>
    <cellStyle name="40% - Ênfase3 32 10 2" xfId="27314" xr:uid="{7D61AC4E-2A0A-4845-9A6D-808FA8091CCF}"/>
    <cellStyle name="40% - Ênfase3 32 10 2 2" xfId="27315" xr:uid="{79C8F672-32AB-4F12-9B6A-C1738BACFD65}"/>
    <cellStyle name="40% - Ênfase3 32 10 2 3" xfId="27316" xr:uid="{FD6C0456-4742-4CE5-9669-CA6CF73BCA2F}"/>
    <cellStyle name="40% - Ênfase3 32 10 2 4" xfId="27317" xr:uid="{F4A33971-0A39-420A-883C-42566ED32E2D}"/>
    <cellStyle name="40% - Ênfase3 32 10 3" xfId="27318" xr:uid="{72C55180-0585-41D3-8758-CF9F2119183F}"/>
    <cellStyle name="40% - Ênfase3 32 10 4" xfId="27319" xr:uid="{85AF9450-E451-4CF6-AF0B-41BBC82639DA}"/>
    <cellStyle name="40% - Ênfase3 32 10 5" xfId="27320" xr:uid="{308D9DD0-A2C5-4A1C-8AC1-41BA9A33EB33}"/>
    <cellStyle name="40% - Ênfase3 32 11" xfId="27321" xr:uid="{87AE0D4D-9302-44C9-9FA5-DE00A7CAF5A3}"/>
    <cellStyle name="40% - Ênfase3 32 11 2" xfId="27322" xr:uid="{603CE7BF-C44B-40DE-B99A-D45E91B45C13}"/>
    <cellStyle name="40% - Ênfase3 32 11 2 2" xfId="27323" xr:uid="{96829DBE-0328-4292-8A08-23FF5E6EBCAD}"/>
    <cellStyle name="40% - Ênfase3 32 11 2 3" xfId="27324" xr:uid="{C85B9A01-ACF8-448E-933D-140A877F937A}"/>
    <cellStyle name="40% - Ênfase3 32 11 2 4" xfId="27325" xr:uid="{E31AE03B-8131-4C22-9936-1601FBE61FED}"/>
    <cellStyle name="40% - Ênfase3 32 11 3" xfId="27326" xr:uid="{990E945E-30B6-44B8-ADEF-B77CA45D28F8}"/>
    <cellStyle name="40% - Ênfase3 32 11 4" xfId="27327" xr:uid="{BED58444-3941-4BC1-84A5-F72916778D59}"/>
    <cellStyle name="40% - Ênfase3 32 11 5" xfId="27328" xr:uid="{31DCEF57-4360-4C59-9407-C295BEC9BA10}"/>
    <cellStyle name="40% - Ênfase3 32 12" xfId="27329" xr:uid="{44D996D7-C045-4EB3-B095-8AEB6B5DF070}"/>
    <cellStyle name="40% - Ênfase3 32 12 2" xfId="27330" xr:uid="{2A86117B-AD12-43D7-ADB8-408149FAF2E3}"/>
    <cellStyle name="40% - Ênfase3 32 12 3" xfId="27331" xr:uid="{A49628B9-71D1-4A5E-B342-047E73E1A287}"/>
    <cellStyle name="40% - Ênfase3 32 12 4" xfId="27332" xr:uid="{71A0FE7E-5037-489F-885C-08DE1388C997}"/>
    <cellStyle name="40% - Ênfase3 32 13" xfId="27333" xr:uid="{5A9E08FA-3C1A-4362-99A0-7C7AD9B43A81}"/>
    <cellStyle name="40% - Ênfase3 32 14" xfId="27334" xr:uid="{34060426-8C4F-4F1A-9B13-5E16629690BD}"/>
    <cellStyle name="40% - Ênfase3 32 15" xfId="27335" xr:uid="{3C178ABF-E966-42B9-9B2F-32ADF7D4AAE7}"/>
    <cellStyle name="40% - Ênfase3 32 2" xfId="1889" xr:uid="{43DB6EFF-0FD1-42B9-B158-691B2D867954}"/>
    <cellStyle name="40% - Ênfase3 32 2 2" xfId="27336" xr:uid="{8A8813CD-059B-4B31-AD1F-93C1ED3CF417}"/>
    <cellStyle name="40% - Ênfase3 32 2 2 2" xfId="27337" xr:uid="{0FBB181C-94DD-4D6E-B643-7B7A3B3C7CE9}"/>
    <cellStyle name="40% - Ênfase3 32 2 2 3" xfId="27338" xr:uid="{AC70CA21-07CA-4E7A-A46F-BE0DA312E2F9}"/>
    <cellStyle name="40% - Ênfase3 32 2 2 4" xfId="27339" xr:uid="{1F81E194-5C0E-4C84-ACAD-6BA6B2E644D9}"/>
    <cellStyle name="40% - Ênfase3 32 2 3" xfId="27340" xr:uid="{F50FA0A2-1227-4945-8600-6A9D38E699B2}"/>
    <cellStyle name="40% - Ênfase3 32 2 4" xfId="27341" xr:uid="{318A7AB4-9895-445B-9B64-70CF38D9D77F}"/>
    <cellStyle name="40% - Ênfase3 32 2 5" xfId="27342" xr:uid="{CDF25076-91F7-49E8-B04C-C214BFCC9472}"/>
    <cellStyle name="40% - Ênfase3 32 3" xfId="27343" xr:uid="{43D94491-6553-43A8-B166-F826CC12C4E1}"/>
    <cellStyle name="40% - Ênfase3 32 3 2" xfId="27344" xr:uid="{9CA3D035-CA0C-413B-A065-2EFFCC8AEDFB}"/>
    <cellStyle name="40% - Ênfase3 32 3 2 2" xfId="27345" xr:uid="{18581DA7-5AA1-484B-BB17-4B80CAC21938}"/>
    <cellStyle name="40% - Ênfase3 32 3 2 3" xfId="27346" xr:uid="{27CE81B6-B0FB-415A-9329-A04C97BBEAE5}"/>
    <cellStyle name="40% - Ênfase3 32 3 2 4" xfId="27347" xr:uid="{63A57EAB-3415-4D88-9912-94F69E5C4716}"/>
    <cellStyle name="40% - Ênfase3 32 3 3" xfId="27348" xr:uid="{E42AC404-CFC4-4864-B41A-A15A352662A3}"/>
    <cellStyle name="40% - Ênfase3 32 3 4" xfId="27349" xr:uid="{BA762E59-E287-4446-AF78-30FBE8748677}"/>
    <cellStyle name="40% - Ênfase3 32 3 5" xfId="27350" xr:uid="{AEBE7D67-E4AA-40DB-919B-103BD5A113B6}"/>
    <cellStyle name="40% - Ênfase3 32 4" xfId="27351" xr:uid="{A9090047-32F1-4244-A36C-64EE6E3948C3}"/>
    <cellStyle name="40% - Ênfase3 32 4 2" xfId="27352" xr:uid="{40FA4038-F6EE-460E-B6EF-C8B7A7F3B5E2}"/>
    <cellStyle name="40% - Ênfase3 32 4 2 2" xfId="27353" xr:uid="{1DAF33D3-5B8C-4EA1-B321-5C38C0FDE86C}"/>
    <cellStyle name="40% - Ênfase3 32 4 2 3" xfId="27354" xr:uid="{A83F4DD4-19D2-4D7E-B1A3-4B0054B463A5}"/>
    <cellStyle name="40% - Ênfase3 32 4 2 4" xfId="27355" xr:uid="{79239A62-7581-4B86-96EB-761BE14942F2}"/>
    <cellStyle name="40% - Ênfase3 32 4 3" xfId="27356" xr:uid="{DBD1D480-E510-4BE8-9BE7-0F70F0207814}"/>
    <cellStyle name="40% - Ênfase3 32 4 4" xfId="27357" xr:uid="{20F71B71-AB7E-4BFA-9A73-F55EFAA8EA1E}"/>
    <cellStyle name="40% - Ênfase3 32 4 5" xfId="27358" xr:uid="{EB0720BE-9E01-489E-8623-1DA39B90638A}"/>
    <cellStyle name="40% - Ênfase3 32 5" xfId="27359" xr:uid="{0489F45D-5273-47B6-A4FD-BDF873DF37BB}"/>
    <cellStyle name="40% - Ênfase3 32 5 2" xfId="27360" xr:uid="{40BE4372-65B7-4E86-9B25-F890D788EBA6}"/>
    <cellStyle name="40% - Ênfase3 32 5 2 2" xfId="27361" xr:uid="{0FBF8872-A0BC-42A1-9EB7-9F3F0BAA545D}"/>
    <cellStyle name="40% - Ênfase3 32 5 2 3" xfId="27362" xr:uid="{1CDFE243-1041-4D44-A07A-4F6647FD143A}"/>
    <cellStyle name="40% - Ênfase3 32 5 2 4" xfId="27363" xr:uid="{81983D2B-2AA4-497C-B72E-40527DFFAE9B}"/>
    <cellStyle name="40% - Ênfase3 32 5 3" xfId="27364" xr:uid="{6C59738C-87CD-4769-964C-2883BE36BDD0}"/>
    <cellStyle name="40% - Ênfase3 32 5 4" xfId="27365" xr:uid="{73454C4E-3073-48ED-9E5B-04DB076EB7A4}"/>
    <cellStyle name="40% - Ênfase3 32 5 5" xfId="27366" xr:uid="{6B576773-AC2D-4AE7-AECF-C46BAB346C68}"/>
    <cellStyle name="40% - Ênfase3 32 6" xfId="27367" xr:uid="{3AA1CBF5-A1B9-4C5A-BAAF-FF05A5586B04}"/>
    <cellStyle name="40% - Ênfase3 32 6 2" xfId="27368" xr:uid="{ECCCF409-4574-4D90-8EC7-0E10B2657C27}"/>
    <cellStyle name="40% - Ênfase3 32 6 2 2" xfId="27369" xr:uid="{71860256-5FDA-42EA-95C8-CE22BA0B6ABC}"/>
    <cellStyle name="40% - Ênfase3 32 6 2 3" xfId="27370" xr:uid="{296D4E6B-BF50-4EBC-989A-861BF98E9BAE}"/>
    <cellStyle name="40% - Ênfase3 32 6 2 4" xfId="27371" xr:uid="{7B894DE1-1C69-484D-A6A8-BCD8102A838F}"/>
    <cellStyle name="40% - Ênfase3 32 6 3" xfId="27372" xr:uid="{3FB488D0-F929-49E4-85AF-B7AF93D174E8}"/>
    <cellStyle name="40% - Ênfase3 32 6 4" xfId="27373" xr:uid="{2684A736-F153-4D14-89F5-3FC99A224CCF}"/>
    <cellStyle name="40% - Ênfase3 32 6 5" xfId="27374" xr:uid="{8A6BE632-CAF1-40A6-82FC-6434416032B0}"/>
    <cellStyle name="40% - Ênfase3 32 7" xfId="27375" xr:uid="{ECAC1684-ABF8-4D51-AE53-CC50E6A7FC7E}"/>
    <cellStyle name="40% - Ênfase3 32 7 2" xfId="27376" xr:uid="{0DCE82A8-4C98-498E-B704-E92634240040}"/>
    <cellStyle name="40% - Ênfase3 32 7 2 2" xfId="27377" xr:uid="{39C4FA47-B7D4-45D4-9897-99EFDD13EA29}"/>
    <cellStyle name="40% - Ênfase3 32 7 2 3" xfId="27378" xr:uid="{E73EF033-B029-42CD-8A5F-B1B1B87FB05C}"/>
    <cellStyle name="40% - Ênfase3 32 7 2 4" xfId="27379" xr:uid="{CCC86603-4683-4670-AFDE-DDD527F81854}"/>
    <cellStyle name="40% - Ênfase3 32 7 3" xfId="27380" xr:uid="{2A7954C9-A06B-4256-909B-87DBD0D569DE}"/>
    <cellStyle name="40% - Ênfase3 32 7 4" xfId="27381" xr:uid="{F676082E-4581-4CDB-897F-5F1CFEEFD64A}"/>
    <cellStyle name="40% - Ênfase3 32 7 5" xfId="27382" xr:uid="{9469D2F9-26EE-42F1-A332-38EEAB1A4175}"/>
    <cellStyle name="40% - Ênfase3 32 8" xfId="27383" xr:uid="{84D966B1-C476-4373-880C-345B998845DD}"/>
    <cellStyle name="40% - Ênfase3 32 8 2" xfId="27384" xr:uid="{96E3A60F-79EB-42C2-BE19-123D9B1174EA}"/>
    <cellStyle name="40% - Ênfase3 32 8 2 2" xfId="27385" xr:uid="{B8378839-4FE5-43E4-9B9A-AAD9A5D30E5D}"/>
    <cellStyle name="40% - Ênfase3 32 8 2 3" xfId="27386" xr:uid="{E68759B9-886C-4C0B-8E14-B95FD45086E8}"/>
    <cellStyle name="40% - Ênfase3 32 8 2 4" xfId="27387" xr:uid="{5D0ED548-196C-41BC-9872-4EB0E2482C91}"/>
    <cellStyle name="40% - Ênfase3 32 8 3" xfId="27388" xr:uid="{355D4100-EE81-464E-A5BB-8D4F40B14C40}"/>
    <cellStyle name="40% - Ênfase3 32 8 4" xfId="27389" xr:uid="{39EB26CF-8E6C-41BC-BA0A-5DC50FCF41F7}"/>
    <cellStyle name="40% - Ênfase3 32 8 5" xfId="27390" xr:uid="{4689B32E-B0E0-4AD6-9A97-64DCF562EA6D}"/>
    <cellStyle name="40% - Ênfase3 32 9" xfId="27391" xr:uid="{AF81AB43-AF37-42EB-802E-77625704BFC6}"/>
    <cellStyle name="40% - Ênfase3 32 9 2" xfId="27392" xr:uid="{6D07A799-C0EA-4CE9-97AB-05DBB27D9367}"/>
    <cellStyle name="40% - Ênfase3 32 9 2 2" xfId="27393" xr:uid="{C5C92ABE-49AD-43D7-8D45-AAD8D43F8AAD}"/>
    <cellStyle name="40% - Ênfase3 32 9 2 3" xfId="27394" xr:uid="{2DA6CF8E-4F76-458B-A9EB-8B52F6FB3D09}"/>
    <cellStyle name="40% - Ênfase3 32 9 2 4" xfId="27395" xr:uid="{9140C3F5-EDC8-42A5-8B01-066EC3A7F257}"/>
    <cellStyle name="40% - Ênfase3 32 9 3" xfId="27396" xr:uid="{4353743E-CF8D-4831-A22E-FE2C0BFC5B6C}"/>
    <cellStyle name="40% - Ênfase3 32 9 4" xfId="27397" xr:uid="{E61D5074-BB80-4A32-B5C5-4B2E4C585DDB}"/>
    <cellStyle name="40% - Ênfase3 32 9 5" xfId="27398" xr:uid="{A21CA973-06EC-4F13-B880-03251EA56BA9}"/>
    <cellStyle name="40% - Ênfase3 33" xfId="1890" xr:uid="{AE513D37-7CA1-478C-B1C9-BDB768C11F48}"/>
    <cellStyle name="40% - Ênfase3 33 10" xfId="27399" xr:uid="{7FA0480C-C012-4FCC-82CB-763F54291673}"/>
    <cellStyle name="40% - Ênfase3 33 10 2" xfId="27400" xr:uid="{08DCC54B-C9ED-40A4-A742-F760EC8930A3}"/>
    <cellStyle name="40% - Ênfase3 33 10 2 2" xfId="27401" xr:uid="{049298A1-E994-43B3-A10A-A0E3EE62FDF7}"/>
    <cellStyle name="40% - Ênfase3 33 10 2 3" xfId="27402" xr:uid="{D81E86E3-D005-4ABD-8868-4565343A6375}"/>
    <cellStyle name="40% - Ênfase3 33 10 2 4" xfId="27403" xr:uid="{594FF041-377B-428E-BF4F-BC5B21311F0D}"/>
    <cellStyle name="40% - Ênfase3 33 10 3" xfId="27404" xr:uid="{F30B7533-9B0C-4742-AD32-F578EEBDA0E7}"/>
    <cellStyle name="40% - Ênfase3 33 10 4" xfId="27405" xr:uid="{D36209E4-1110-41B5-9D99-17FFF38F2700}"/>
    <cellStyle name="40% - Ênfase3 33 10 5" xfId="27406" xr:uid="{8B220094-CE35-4EAE-9D37-80BF90D3F7BC}"/>
    <cellStyle name="40% - Ênfase3 33 11" xfId="27407" xr:uid="{73B18AC9-CD77-469B-B2AB-81DB5C10AF45}"/>
    <cellStyle name="40% - Ênfase3 33 11 2" xfId="27408" xr:uid="{43F77C46-A066-4B7A-A469-C44C6211E036}"/>
    <cellStyle name="40% - Ênfase3 33 11 2 2" xfId="27409" xr:uid="{362A8C71-8ECE-4357-8D02-7625D943C2E0}"/>
    <cellStyle name="40% - Ênfase3 33 11 2 3" xfId="27410" xr:uid="{FBD2E6B9-1A4E-4AA3-BB38-F22CDFDE1384}"/>
    <cellStyle name="40% - Ênfase3 33 11 2 4" xfId="27411" xr:uid="{AD4CC90D-820C-4D3A-B8FA-9F10F208C3BA}"/>
    <cellStyle name="40% - Ênfase3 33 11 3" xfId="27412" xr:uid="{11225932-603F-45F1-91E6-65960523DC3D}"/>
    <cellStyle name="40% - Ênfase3 33 11 4" xfId="27413" xr:uid="{DBDDF2BA-C9B7-4284-80A1-95E6F6ABA389}"/>
    <cellStyle name="40% - Ênfase3 33 11 5" xfId="27414" xr:uid="{DC8079DB-372A-48EE-B06C-1BBC68EF23AC}"/>
    <cellStyle name="40% - Ênfase3 33 12" xfId="27415" xr:uid="{7E28ACB2-7CC7-4B32-9572-C441AA1CBA67}"/>
    <cellStyle name="40% - Ênfase3 33 12 2" xfId="27416" xr:uid="{0D3FA100-62B5-4547-9BC4-6D3908DFBF63}"/>
    <cellStyle name="40% - Ênfase3 33 12 3" xfId="27417" xr:uid="{AB9CC3B5-DEC8-4EE8-8884-BB7F3E8EBD6A}"/>
    <cellStyle name="40% - Ênfase3 33 12 4" xfId="27418" xr:uid="{F79E4F0C-E229-4CA6-BA28-29A581B7B323}"/>
    <cellStyle name="40% - Ênfase3 33 13" xfId="27419" xr:uid="{D8BE5F38-11AF-4648-BDAA-E771E3720EFC}"/>
    <cellStyle name="40% - Ênfase3 33 14" xfId="27420" xr:uid="{B474A178-ABB3-4AFC-BA19-BF922C29E170}"/>
    <cellStyle name="40% - Ênfase3 33 15" xfId="27421" xr:uid="{D4BD2065-2992-43C5-A238-DBA5F81D2415}"/>
    <cellStyle name="40% - Ênfase3 33 2" xfId="1891" xr:uid="{58661E3A-C8B6-404E-8E96-7C7F9E4499C7}"/>
    <cellStyle name="40% - Ênfase3 33 2 2" xfId="27422" xr:uid="{D64CCA9B-C273-42D6-9AEA-A1B1F6CD307A}"/>
    <cellStyle name="40% - Ênfase3 33 2 2 2" xfId="27423" xr:uid="{D02B775C-5082-48C8-9637-A45699F2D6A6}"/>
    <cellStyle name="40% - Ênfase3 33 2 2 3" xfId="27424" xr:uid="{F719FCE3-8DBB-4C33-A681-31EFDE1BA9A9}"/>
    <cellStyle name="40% - Ênfase3 33 2 2 4" xfId="27425" xr:uid="{3950FBAF-6436-4BA5-8D1F-C236E7500E67}"/>
    <cellStyle name="40% - Ênfase3 33 2 3" xfId="27426" xr:uid="{F76C2655-93D8-4FDC-BB81-AE85EB364E3D}"/>
    <cellStyle name="40% - Ênfase3 33 2 4" xfId="27427" xr:uid="{674B7777-CBEB-470F-AAB8-B85DF834F7F7}"/>
    <cellStyle name="40% - Ênfase3 33 2 5" xfId="27428" xr:uid="{D8ADE3FB-7661-4917-8D5E-180D73E1AA22}"/>
    <cellStyle name="40% - Ênfase3 33 3" xfId="27429" xr:uid="{45FFED01-6064-46B2-A494-E71F86D84BCD}"/>
    <cellStyle name="40% - Ênfase3 33 3 2" xfId="27430" xr:uid="{A99C9084-DE64-4DE3-B35A-79F4DC7871F2}"/>
    <cellStyle name="40% - Ênfase3 33 3 2 2" xfId="27431" xr:uid="{2EFD69BB-5870-4E2E-A377-CEFB8BD5AB97}"/>
    <cellStyle name="40% - Ênfase3 33 3 2 3" xfId="27432" xr:uid="{5628ABD4-D1AC-4E71-B3A1-B2287038BE67}"/>
    <cellStyle name="40% - Ênfase3 33 3 2 4" xfId="27433" xr:uid="{30516B06-7EFA-4038-96F8-1F17404682D4}"/>
    <cellStyle name="40% - Ênfase3 33 3 3" xfId="27434" xr:uid="{F56CCFE1-0010-4C12-9142-C41388356134}"/>
    <cellStyle name="40% - Ênfase3 33 3 4" xfId="27435" xr:uid="{FDB54FD8-08CC-4835-A78A-5519D0CD7B87}"/>
    <cellStyle name="40% - Ênfase3 33 3 5" xfId="27436" xr:uid="{0D044111-D440-48B7-9FDA-CA6D27F943E4}"/>
    <cellStyle name="40% - Ênfase3 33 4" xfId="27437" xr:uid="{CBB276FC-5AE7-4538-9E6D-8D09E4A6749E}"/>
    <cellStyle name="40% - Ênfase3 33 4 2" xfId="27438" xr:uid="{94569333-8175-4762-A109-83571029E2EA}"/>
    <cellStyle name="40% - Ênfase3 33 4 2 2" xfId="27439" xr:uid="{4D2BA8D6-F04E-4B88-918C-F0C2BD195E66}"/>
    <cellStyle name="40% - Ênfase3 33 4 2 3" xfId="27440" xr:uid="{53EB931C-7575-4A95-81FF-28E8C5738AC7}"/>
    <cellStyle name="40% - Ênfase3 33 4 2 4" xfId="27441" xr:uid="{FE634C82-CD76-48FD-99FE-085A600E0764}"/>
    <cellStyle name="40% - Ênfase3 33 4 3" xfId="27442" xr:uid="{A0638A6A-3150-46A9-A110-CAB1DCEC0383}"/>
    <cellStyle name="40% - Ênfase3 33 4 4" xfId="27443" xr:uid="{F1BD2A0B-20C6-4FCB-93B1-6DAFF101F8D6}"/>
    <cellStyle name="40% - Ênfase3 33 4 5" xfId="27444" xr:uid="{6E8C8EAA-60B9-4342-9BFB-B25F3B7E3091}"/>
    <cellStyle name="40% - Ênfase3 33 5" xfId="27445" xr:uid="{91866FB2-334F-4030-B6CD-EC6F2E7E23BA}"/>
    <cellStyle name="40% - Ênfase3 33 5 2" xfId="27446" xr:uid="{0D196BCE-F70C-436B-9241-A9214840F9EB}"/>
    <cellStyle name="40% - Ênfase3 33 5 2 2" xfId="27447" xr:uid="{8269FA65-76A2-4F12-95C0-0661178FFF37}"/>
    <cellStyle name="40% - Ênfase3 33 5 2 3" xfId="27448" xr:uid="{6F8D94AD-7951-46CE-B2C4-D7C9B42E0F13}"/>
    <cellStyle name="40% - Ênfase3 33 5 2 4" xfId="27449" xr:uid="{C5323BAC-A1AE-4F04-8C22-DE658DE4461B}"/>
    <cellStyle name="40% - Ênfase3 33 5 3" xfId="27450" xr:uid="{DD634691-138E-4695-B3D8-785BBDB26A44}"/>
    <cellStyle name="40% - Ênfase3 33 5 4" xfId="27451" xr:uid="{7248BD88-DC44-4FF3-B9E0-FA96A1EF0ADB}"/>
    <cellStyle name="40% - Ênfase3 33 5 5" xfId="27452" xr:uid="{0C824F1D-7ACD-4993-8734-B9A8F082F34B}"/>
    <cellStyle name="40% - Ênfase3 33 6" xfId="27453" xr:uid="{41480E31-6189-461A-ACDB-7CE82AE34C43}"/>
    <cellStyle name="40% - Ênfase3 33 6 2" xfId="27454" xr:uid="{1E2CAF0C-89F0-4D97-BE79-FE89CD12FDE6}"/>
    <cellStyle name="40% - Ênfase3 33 6 2 2" xfId="27455" xr:uid="{792F4847-2CF6-467E-AF05-9318DEF1764D}"/>
    <cellStyle name="40% - Ênfase3 33 6 2 3" xfId="27456" xr:uid="{13FE7623-4EFA-4737-B6F7-96B7C0CAF198}"/>
    <cellStyle name="40% - Ênfase3 33 6 2 4" xfId="27457" xr:uid="{085841CB-B229-4E29-9EB0-B385FEE8BB30}"/>
    <cellStyle name="40% - Ênfase3 33 6 3" xfId="27458" xr:uid="{1C21E837-3EE0-4749-90FE-CF6F76817262}"/>
    <cellStyle name="40% - Ênfase3 33 6 4" xfId="27459" xr:uid="{CD8DEDD2-7BAC-4BF5-98F1-0A321D92F841}"/>
    <cellStyle name="40% - Ênfase3 33 6 5" xfId="27460" xr:uid="{0756E31F-C402-4D1E-9410-9C7B118A2B3E}"/>
    <cellStyle name="40% - Ênfase3 33 7" xfId="27461" xr:uid="{C600B275-FD6C-4E47-B916-9ABBBF7B202D}"/>
    <cellStyle name="40% - Ênfase3 33 7 2" xfId="27462" xr:uid="{F53B9FC5-8CFF-44AF-89EA-A093E900C98B}"/>
    <cellStyle name="40% - Ênfase3 33 7 2 2" xfId="27463" xr:uid="{764B2E2E-9FAC-45A8-8EC7-70C9498840F2}"/>
    <cellStyle name="40% - Ênfase3 33 7 2 3" xfId="27464" xr:uid="{C69147B7-62EA-448D-8515-B96DA6D5D124}"/>
    <cellStyle name="40% - Ênfase3 33 7 2 4" xfId="27465" xr:uid="{9419B76C-B508-4612-BAFC-F92ED1C1542F}"/>
    <cellStyle name="40% - Ênfase3 33 7 3" xfId="27466" xr:uid="{9F100EAD-EED2-4E19-B3B8-2FC0C31BA123}"/>
    <cellStyle name="40% - Ênfase3 33 7 4" xfId="27467" xr:uid="{CC606822-6329-4D5E-8BC1-024C187C89F7}"/>
    <cellStyle name="40% - Ênfase3 33 7 5" xfId="27468" xr:uid="{E6D4CD66-91F5-4DEA-89F1-E7796A965A81}"/>
    <cellStyle name="40% - Ênfase3 33 8" xfId="27469" xr:uid="{966F02C8-FE9F-4AC3-A109-F68770D252EE}"/>
    <cellStyle name="40% - Ênfase3 33 8 2" xfId="27470" xr:uid="{3372CEA4-F832-4D26-BB3B-F130CF69AB35}"/>
    <cellStyle name="40% - Ênfase3 33 8 2 2" xfId="27471" xr:uid="{456260C1-39D1-4D01-846D-683CE4CF8DC3}"/>
    <cellStyle name="40% - Ênfase3 33 8 2 3" xfId="27472" xr:uid="{3B5E8731-2F33-492E-BB1C-643116EA4327}"/>
    <cellStyle name="40% - Ênfase3 33 8 2 4" xfId="27473" xr:uid="{61F3E89C-3CB1-49BA-9805-28264D737102}"/>
    <cellStyle name="40% - Ênfase3 33 8 3" xfId="27474" xr:uid="{9C0F9BE8-4CE0-4F4A-8993-54B462A09690}"/>
    <cellStyle name="40% - Ênfase3 33 8 4" xfId="27475" xr:uid="{370561F8-D6F4-4A7C-9936-1DCBC3E1B22F}"/>
    <cellStyle name="40% - Ênfase3 33 8 5" xfId="27476" xr:uid="{096EF9D3-C1D5-4AF0-A9EB-6C7C7EF0F625}"/>
    <cellStyle name="40% - Ênfase3 33 9" xfId="27477" xr:uid="{066B8ED2-9C1C-4155-B59C-E322776408C2}"/>
    <cellStyle name="40% - Ênfase3 33 9 2" xfId="27478" xr:uid="{72F08430-E72F-430D-AB14-079CE5887CB0}"/>
    <cellStyle name="40% - Ênfase3 33 9 2 2" xfId="27479" xr:uid="{2648112D-B7EE-40DB-85F6-DBFBBFACF68B}"/>
    <cellStyle name="40% - Ênfase3 33 9 2 3" xfId="27480" xr:uid="{65FF7142-122A-4AEF-8067-7C15FB22C93A}"/>
    <cellStyle name="40% - Ênfase3 33 9 2 4" xfId="27481" xr:uid="{A52E0B46-6431-433D-961E-2D43B333D815}"/>
    <cellStyle name="40% - Ênfase3 33 9 3" xfId="27482" xr:uid="{FD200C97-BFEA-4C6A-AACC-76371C9C606B}"/>
    <cellStyle name="40% - Ênfase3 33 9 4" xfId="27483" xr:uid="{795FA303-07C2-4ADC-BBCF-D327DE9A6510}"/>
    <cellStyle name="40% - Ênfase3 33 9 5" xfId="27484" xr:uid="{A0228458-7F91-481C-8E15-0259BE6D51A7}"/>
    <cellStyle name="40% - Ênfase3 34" xfId="1892" xr:uid="{413E6CC5-C288-409D-828A-D47957927585}"/>
    <cellStyle name="40% - Ênfase3 34 2" xfId="1893" xr:uid="{4DA03F70-BDF3-45E6-B9BC-324A1D0FAE33}"/>
    <cellStyle name="40% - Ênfase3 34 3" xfId="27485" xr:uid="{2537A093-0C9E-459D-92BA-6D6D246702FD}"/>
    <cellStyle name="40% - Ênfase3 34 4" xfId="27486" xr:uid="{A97C8AA1-4C23-4C6D-B1D7-499D6F6D194A}"/>
    <cellStyle name="40% - Ênfase3 34 5" xfId="27487" xr:uid="{72F6A873-AE6B-44C2-9524-14C7247C3B76}"/>
    <cellStyle name="40% - Ênfase3 34 6" xfId="27488" xr:uid="{2A69F2A7-058B-4805-B7D7-FE46F586A085}"/>
    <cellStyle name="40% - Ênfase3 35" xfId="1894" xr:uid="{8D52ADC7-1471-41A5-9C90-46B9FE3C6A8A}"/>
    <cellStyle name="40% - Ênfase3 35 2" xfId="1895" xr:uid="{D4087E22-0116-4728-A603-65952D2E49AB}"/>
    <cellStyle name="40% - Ênfase3 36" xfId="1896" xr:uid="{AA1D295C-D2B4-4223-AD0B-BF8F9E87F663}"/>
    <cellStyle name="40% - Ênfase3 36 2" xfId="1897" xr:uid="{27E36337-349A-4984-8FD3-8A4081FA8575}"/>
    <cellStyle name="40% - Ênfase3 37" xfId="1898" xr:uid="{3A54622E-8D65-4F42-9438-845E456805D4}"/>
    <cellStyle name="40% - Ênfase3 37 2" xfId="1899" xr:uid="{10E9A09D-48B9-4B3C-BF1A-8E7E01604661}"/>
    <cellStyle name="40% - Ênfase3 38" xfId="1900" xr:uid="{E19F0ECF-0995-4F59-A301-BEEF4F7DB282}"/>
    <cellStyle name="40% - Ênfase3 38 2" xfId="1901" xr:uid="{A6C32958-8EC8-48A1-AFE3-3708087AE741}"/>
    <cellStyle name="40% - Ênfase3 39" xfId="1902" xr:uid="{44968BE7-85F0-4C15-B885-CCC9070EBB1C}"/>
    <cellStyle name="40% - Ênfase3 39 2" xfId="1903" xr:uid="{E7C42E25-ED31-4414-874A-4AD9D6C7C29D}"/>
    <cellStyle name="40% - Ênfase3 4" xfId="1904" xr:uid="{2E4455C1-99FC-4824-AE27-520D1E2B5DCE}"/>
    <cellStyle name="40% - Ênfase3 4 10" xfId="27489" xr:uid="{D35D2A57-8A2B-4F13-AF99-0FDA2373E880}"/>
    <cellStyle name="40% - Ênfase3 4 10 2" xfId="27490" xr:uid="{61C05F58-5F22-4CDF-9BC8-3E2FB6E966AF}"/>
    <cellStyle name="40% - Ênfase3 4 10 2 2" xfId="27491" xr:uid="{BAD00B96-FC44-4E9F-A57F-71A6DD5EDCF0}"/>
    <cellStyle name="40% - Ênfase3 4 10 2 3" xfId="27492" xr:uid="{85C4301D-69C8-4401-A38A-D7FDC326F08F}"/>
    <cellStyle name="40% - Ênfase3 4 10 2 4" xfId="27493" xr:uid="{D59111D9-E033-40A6-88CD-5D3264E46CCC}"/>
    <cellStyle name="40% - Ênfase3 4 10 3" xfId="27494" xr:uid="{4559CB63-9343-4432-AA07-3EB96ABBDC12}"/>
    <cellStyle name="40% - Ênfase3 4 10 4" xfId="27495" xr:uid="{9E18BDC3-615D-4816-97EA-FE0A9C7AF1B3}"/>
    <cellStyle name="40% - Ênfase3 4 10 5" xfId="27496" xr:uid="{00201371-5778-4320-A566-E3C72A50D71B}"/>
    <cellStyle name="40% - Ênfase3 4 11" xfId="27497" xr:uid="{B95798FD-9144-4374-9174-162C1EEC4E57}"/>
    <cellStyle name="40% - Ênfase3 4 11 2" xfId="27498" xr:uid="{86CCB3CF-43A0-4604-84A1-63F749415DA2}"/>
    <cellStyle name="40% - Ênfase3 4 11 2 2" xfId="27499" xr:uid="{26C10B32-F7CA-4E86-8DC0-0C4CA84FFCD5}"/>
    <cellStyle name="40% - Ênfase3 4 11 2 3" xfId="27500" xr:uid="{4D0E7828-BE7C-42CB-9167-57F7625DABDF}"/>
    <cellStyle name="40% - Ênfase3 4 11 2 4" xfId="27501" xr:uid="{0BC7FC0E-6CFC-4283-A2C4-88A47DBE4C61}"/>
    <cellStyle name="40% - Ênfase3 4 11 3" xfId="27502" xr:uid="{CAA1F68C-C647-4DE6-AB25-E1E4507AC94A}"/>
    <cellStyle name="40% - Ênfase3 4 11 4" xfId="27503" xr:uid="{B9567166-174E-45F6-9BCD-6B406EC87A46}"/>
    <cellStyle name="40% - Ênfase3 4 11 5" xfId="27504" xr:uid="{D3DDA2B4-8D44-4B61-8017-119B89BA6898}"/>
    <cellStyle name="40% - Ênfase3 4 12" xfId="27505" xr:uid="{62E75AE8-EA54-4E5E-BD4A-043CF3293F4D}"/>
    <cellStyle name="40% - Ênfase3 4 12 2" xfId="27506" xr:uid="{C42AC171-637D-46FF-AD9B-78640771D78A}"/>
    <cellStyle name="40% - Ênfase3 4 12 3" xfId="27507" xr:uid="{317C18DD-62F0-4652-A214-45E1A84A6D77}"/>
    <cellStyle name="40% - Ênfase3 4 12 4" xfId="27508" xr:uid="{B2E3BE32-0176-4939-946E-76EB0DCB550D}"/>
    <cellStyle name="40% - Ênfase3 4 13" xfId="27509" xr:uid="{083BE060-9EBE-4EB2-89BC-A5519C369149}"/>
    <cellStyle name="40% - Ênfase3 4 14" xfId="27510" xr:uid="{140D78FD-9FE6-47EA-9A69-1C222075CB15}"/>
    <cellStyle name="40% - Ênfase3 4 15" xfId="27511" xr:uid="{BF5E0BB4-8EB0-4B7A-84A7-FB81C8A35680}"/>
    <cellStyle name="40% - Ênfase3 4 2" xfId="1905" xr:uid="{28499405-F9B1-4BD4-882E-CC7BB202D4F2}"/>
    <cellStyle name="40% - Ênfase3 4 2 2" xfId="1906" xr:uid="{1C821673-49FC-4306-91EF-2B9DAB695411}"/>
    <cellStyle name="40% - Ênfase3 4 2 2 2" xfId="27512" xr:uid="{FD811CDB-942B-43C4-A338-43CDC5223EC7}"/>
    <cellStyle name="40% - Ênfase3 4 2 2 3" xfId="27513" xr:uid="{2596689E-CDDD-4CC8-AC9C-C3615F94844E}"/>
    <cellStyle name="40% - Ênfase3 4 2 2 4" xfId="27514" xr:uid="{42FF8026-44BC-42A1-8B4D-78FFA1721D3C}"/>
    <cellStyle name="40% - Ênfase3 4 2 3" xfId="27515" xr:uid="{36B9F11D-D187-462B-9EB2-EB76FED982D6}"/>
    <cellStyle name="40% - Ênfase3 4 2 4" xfId="27516" xr:uid="{757629FE-71C1-4D5E-94DA-6697F4817B98}"/>
    <cellStyle name="40% - Ênfase3 4 2 5" xfId="27517" xr:uid="{EC9CE613-63B4-46AD-9FBB-7D67173F08D5}"/>
    <cellStyle name="40% - Ênfase3 4 3" xfId="1907" xr:uid="{5A09A1EB-4F52-4E58-8302-7524346BA54F}"/>
    <cellStyle name="40% - Ênfase3 4 3 2" xfId="1908" xr:uid="{6F736137-9788-4414-8480-FAC57275A822}"/>
    <cellStyle name="40% - Ênfase3 4 3 2 2" xfId="27518" xr:uid="{7CB298ED-80AF-4178-A5AA-503D1CA42BFF}"/>
    <cellStyle name="40% - Ênfase3 4 3 2 3" xfId="27519" xr:uid="{B36F2A43-89DB-4B31-98C6-C0131391C522}"/>
    <cellStyle name="40% - Ênfase3 4 3 2 4" xfId="27520" xr:uid="{18B7D34A-07C7-49CF-AAF5-0A6D1999F098}"/>
    <cellStyle name="40% - Ênfase3 4 3 3" xfId="27521" xr:uid="{0E4EF32D-9F1E-4B3E-8389-95CA45B13935}"/>
    <cellStyle name="40% - Ênfase3 4 3 4" xfId="27522" xr:uid="{7C749375-EE14-4CA1-9A71-F429B32F8E9E}"/>
    <cellStyle name="40% - Ênfase3 4 3 5" xfId="27523" xr:uid="{6D213D48-BBFC-42A0-BDB4-50FCF8580013}"/>
    <cellStyle name="40% - Ênfase3 4 4" xfId="1909" xr:uid="{85CBAE47-8EA4-4620-B76D-01A6DBCE80EA}"/>
    <cellStyle name="40% - Ênfase3 4 4 2" xfId="1910" xr:uid="{DE4F11A9-2286-44A7-B3C7-C0CE353519F9}"/>
    <cellStyle name="40% - Ênfase3 4 4 2 2" xfId="27524" xr:uid="{D48EF612-7F9A-4531-A102-BB9ECB8EFC8F}"/>
    <cellStyle name="40% - Ênfase3 4 4 2 3" xfId="27525" xr:uid="{FE5F0D7E-7BE2-43D5-81D4-ADC18DBA7AA5}"/>
    <cellStyle name="40% - Ênfase3 4 4 2 4" xfId="27526" xr:uid="{8C9FA851-C06C-40C7-AFDC-862BA928F7B6}"/>
    <cellStyle name="40% - Ênfase3 4 4 3" xfId="27527" xr:uid="{05940B73-A38F-43B9-B123-EADC942CD0EC}"/>
    <cellStyle name="40% - Ênfase3 4 4 4" xfId="27528" xr:uid="{50B9FDC6-E56A-4C52-B40F-3BB1E6C1AB51}"/>
    <cellStyle name="40% - Ênfase3 4 4 5" xfId="27529" xr:uid="{31408636-763F-42FE-AB7A-A4C27FE749C0}"/>
    <cellStyle name="40% - Ênfase3 4 5" xfId="1911" xr:uid="{0B978C27-D2DC-4BF0-AF47-C89DA83C1199}"/>
    <cellStyle name="40% - Ênfase3 4 5 2" xfId="1912" xr:uid="{873F4C79-8B04-480D-81C4-3A11E28EBE4D}"/>
    <cellStyle name="40% - Ênfase3 4 5 2 2" xfId="27530" xr:uid="{FC6FA643-A64B-469E-8397-631E33E74362}"/>
    <cellStyle name="40% - Ênfase3 4 5 2 3" xfId="27531" xr:uid="{A3196EAC-BC9A-4208-A108-D91FCCD30BF9}"/>
    <cellStyle name="40% - Ênfase3 4 5 2 4" xfId="27532" xr:uid="{7C2830E9-B089-4279-A0EA-1E18A5B7AFA6}"/>
    <cellStyle name="40% - Ênfase3 4 5 3" xfId="27533" xr:uid="{87A9CA66-DF2C-449D-9B72-B8D984636EC6}"/>
    <cellStyle name="40% - Ênfase3 4 5 4" xfId="27534" xr:uid="{EBDDAD9B-D54D-46C9-B643-C4BF084E00AB}"/>
    <cellStyle name="40% - Ênfase3 4 5 5" xfId="27535" xr:uid="{52E20186-E2D7-4D5B-BE45-F2E0F4D0869E}"/>
    <cellStyle name="40% - Ênfase3 4 6" xfId="1913" xr:uid="{8B3493C9-37F7-4C04-A0A9-54A34C17DDB0}"/>
    <cellStyle name="40% - Ênfase3 4 6 2" xfId="1914" xr:uid="{39C58173-42EE-41B9-8929-239C6F9E3A3E}"/>
    <cellStyle name="40% - Ênfase3 4 6 2 2" xfId="27536" xr:uid="{6AF75A52-DD52-498E-BCEB-4275ADC7CFB7}"/>
    <cellStyle name="40% - Ênfase3 4 6 2 3" xfId="27537" xr:uid="{B6D2807F-1F85-4299-9A9B-3013469AB90A}"/>
    <cellStyle name="40% - Ênfase3 4 6 2 4" xfId="27538" xr:uid="{4ED03660-10F0-4A34-90A1-684C8375F436}"/>
    <cellStyle name="40% - Ênfase3 4 6 3" xfId="27539" xr:uid="{30067FAE-2465-44E1-9839-0E0AB8D27218}"/>
    <cellStyle name="40% - Ênfase3 4 6 4" xfId="27540" xr:uid="{107B3623-DAC2-4697-B702-E08BA2A22DDC}"/>
    <cellStyle name="40% - Ênfase3 4 6 5" xfId="27541" xr:uid="{D4D11CB3-8C15-4D69-AD4C-F615A0A54A87}"/>
    <cellStyle name="40% - Ênfase3 4 7" xfId="1915" xr:uid="{516E9C83-0879-4367-9980-72DBDFA72FE4}"/>
    <cellStyle name="40% - Ênfase3 4 7 2" xfId="27542" xr:uid="{8984E88C-1F13-4587-AB97-B24CD6942D3E}"/>
    <cellStyle name="40% - Ênfase3 4 7 2 2" xfId="27543" xr:uid="{0BA12417-9371-44BE-8E50-372461DE892D}"/>
    <cellStyle name="40% - Ênfase3 4 7 2 3" xfId="27544" xr:uid="{F633261F-E979-44E1-83A8-E8CECCDE45D9}"/>
    <cellStyle name="40% - Ênfase3 4 7 2 4" xfId="27545" xr:uid="{77B69408-67C0-410C-B849-7800AE3AD6FD}"/>
    <cellStyle name="40% - Ênfase3 4 7 3" xfId="27546" xr:uid="{1A79B6B6-4E16-4FAE-B4C0-E92941265701}"/>
    <cellStyle name="40% - Ênfase3 4 7 4" xfId="27547" xr:uid="{4CD3D67E-8336-4689-9F0A-29D206AC9ACC}"/>
    <cellStyle name="40% - Ênfase3 4 7 5" xfId="27548" xr:uid="{07E1A312-9C4C-4984-9991-6B40051561B2}"/>
    <cellStyle name="40% - Ênfase3 4 8" xfId="27549" xr:uid="{989A0EEF-E1A7-4234-8F44-F40E03536BC5}"/>
    <cellStyle name="40% - Ênfase3 4 8 2" xfId="27550" xr:uid="{0DC072E4-EAB1-4439-9E68-11E81923C0CF}"/>
    <cellStyle name="40% - Ênfase3 4 8 2 2" xfId="27551" xr:uid="{96EEB979-DB16-4C39-A212-03F114FB56A4}"/>
    <cellStyle name="40% - Ênfase3 4 8 2 3" xfId="27552" xr:uid="{22755131-E9B3-4772-A441-C23F71DA6A6E}"/>
    <cellStyle name="40% - Ênfase3 4 8 2 4" xfId="27553" xr:uid="{429EFFF3-AF56-405C-A6B5-ECF96BD578E0}"/>
    <cellStyle name="40% - Ênfase3 4 8 3" xfId="27554" xr:uid="{A729265A-6A6E-40F1-AE86-5A750E6EADF6}"/>
    <cellStyle name="40% - Ênfase3 4 8 4" xfId="27555" xr:uid="{AFC48E23-539C-4568-AF19-185B2EBCBA62}"/>
    <cellStyle name="40% - Ênfase3 4 8 5" xfId="27556" xr:uid="{37A93BB0-206A-4D75-828D-32A75922BD53}"/>
    <cellStyle name="40% - Ênfase3 4 9" xfId="27557" xr:uid="{76401BA0-E580-492F-9E35-3223A3361A37}"/>
    <cellStyle name="40% - Ênfase3 4 9 2" xfId="27558" xr:uid="{7F2F46C2-5E7A-4858-8132-109F989B5534}"/>
    <cellStyle name="40% - Ênfase3 4 9 2 2" xfId="27559" xr:uid="{E666DE9C-04AE-4FCC-B668-4AFC06841F4B}"/>
    <cellStyle name="40% - Ênfase3 4 9 2 3" xfId="27560" xr:uid="{8EA1BE73-1870-4A4A-A7B4-34C3C06F9AAC}"/>
    <cellStyle name="40% - Ênfase3 4 9 2 4" xfId="27561" xr:uid="{A30F4AE8-B103-4544-B110-AB186F139B0F}"/>
    <cellStyle name="40% - Ênfase3 4 9 3" xfId="27562" xr:uid="{E17BE5DD-EE26-4ACB-B701-0455C06943F7}"/>
    <cellStyle name="40% - Ênfase3 4 9 4" xfId="27563" xr:uid="{32B4F5AD-3364-4499-AAC6-89540B0CDA9D}"/>
    <cellStyle name="40% - Ênfase3 4 9 5" xfId="27564" xr:uid="{74F5FBCB-0142-4418-88A4-F3394030091B}"/>
    <cellStyle name="40% - Ênfase3 40" xfId="1916" xr:uid="{57D1A298-361A-4DDF-BAEE-AC67EA6BB010}"/>
    <cellStyle name="40% - Ênfase3 40 2" xfId="1917" xr:uid="{F510F1F3-3B3D-4D4A-AEEC-D408743758D5}"/>
    <cellStyle name="40% - Ênfase3 41" xfId="1918" xr:uid="{9C0509D8-D1AB-4B8B-AB7B-4D31101CA21B}"/>
    <cellStyle name="40% - Ênfase3 41 2" xfId="1919" xr:uid="{0394C0C8-30BF-4A72-B66A-20BE5FA44972}"/>
    <cellStyle name="40% - Ênfase3 42" xfId="1920" xr:uid="{9620A172-9693-457C-AF60-5D31EE5688F5}"/>
    <cellStyle name="40% - Ênfase3 42 2" xfId="1921" xr:uid="{6B5D5084-5542-4445-95F9-6BCA3F119B9E}"/>
    <cellStyle name="40% - Ênfase3 43" xfId="1922" xr:uid="{0596DBBE-4DF2-4589-AD9C-DAA404EF5DBC}"/>
    <cellStyle name="40% - Ênfase3 43 2" xfId="1923" xr:uid="{9E7F14C9-641B-4450-95FF-168A2CB7A7E8}"/>
    <cellStyle name="40% - Ênfase3 44" xfId="1924" xr:uid="{87AEE15E-FC30-4256-AED2-5FFB2195B7E1}"/>
    <cellStyle name="40% - Ênfase3 44 2" xfId="1925" xr:uid="{33111C10-3921-420A-B6D6-491A0BBD1E4C}"/>
    <cellStyle name="40% - Ênfase3 44 3" xfId="27565" xr:uid="{91E8B773-308F-41E5-9F8C-7F35548599DE}"/>
    <cellStyle name="40% - Ênfase3 44 4" xfId="27566" xr:uid="{B7EFD6D9-E6E4-4F37-A597-A6BB33D9370F}"/>
    <cellStyle name="40% - Ênfase3 45" xfId="1926" xr:uid="{BBDAEC9E-4805-433F-98BC-73A924B49970}"/>
    <cellStyle name="40% - Ênfase3 45 2" xfId="1927" xr:uid="{99E21F0E-D60E-447C-83EB-90934F418195}"/>
    <cellStyle name="40% - Ênfase3 46" xfId="1928" xr:uid="{9A587340-4797-4E98-BE0D-8DAC15958643}"/>
    <cellStyle name="40% - Ênfase3 46 2" xfId="1929" xr:uid="{DDCDCE56-C086-477B-9507-4C1B49D26816}"/>
    <cellStyle name="40% - Ênfase3 47" xfId="1930" xr:uid="{39C3E032-6FD3-44AF-984A-10CCD727A11E}"/>
    <cellStyle name="40% - Ênfase3 47 2" xfId="1931" xr:uid="{A27C93D7-C5B4-4109-AF53-353C6AF6D0AC}"/>
    <cellStyle name="40% - Ênfase3 48" xfId="1932" xr:uid="{92F646C0-7448-4980-A9BA-3E84BE5B77C1}"/>
    <cellStyle name="40% - Ênfase3 48 2" xfId="1933" xr:uid="{B6B5712A-FED2-4B12-9710-4568E18A25FF}"/>
    <cellStyle name="40% - Ênfase3 49" xfId="1934" xr:uid="{18C0AD1E-D45B-453B-A4BA-6004BCBA83DE}"/>
    <cellStyle name="40% - Ênfase3 49 2" xfId="1935" xr:uid="{F0EE1A1B-8D9E-444F-8334-44374E0A9D05}"/>
    <cellStyle name="40% - Ênfase3 5" xfId="1936" xr:uid="{736BB2B1-2004-48BE-8683-A8B600EDF6BB}"/>
    <cellStyle name="40% - Ênfase3 5 10" xfId="27567" xr:uid="{069666C3-11AC-453F-9AC3-8DC3A04A6063}"/>
    <cellStyle name="40% - Ênfase3 5 10 2" xfId="27568" xr:uid="{B6B26285-77EB-46B3-8B17-FD0BB5B533C5}"/>
    <cellStyle name="40% - Ênfase3 5 10 2 2" xfId="27569" xr:uid="{8452DDE0-EE81-4E67-9124-23EBCF112884}"/>
    <cellStyle name="40% - Ênfase3 5 10 2 3" xfId="27570" xr:uid="{B4CBDDC4-3462-4470-B2F1-772155E0DC21}"/>
    <cellStyle name="40% - Ênfase3 5 10 2 4" xfId="27571" xr:uid="{C457D362-D51C-4BD2-9D2F-0161F1735E71}"/>
    <cellStyle name="40% - Ênfase3 5 10 3" xfId="27572" xr:uid="{6EFA2996-7CF8-4D0A-A1B7-44108A061E7A}"/>
    <cellStyle name="40% - Ênfase3 5 10 4" xfId="27573" xr:uid="{EE39D43B-0194-4BFD-ABD1-FA3FB5E29425}"/>
    <cellStyle name="40% - Ênfase3 5 10 5" xfId="27574" xr:uid="{7E5543D6-EEC1-4081-B13A-712EEA328D66}"/>
    <cellStyle name="40% - Ênfase3 5 11" xfId="27575" xr:uid="{14360229-8A34-48FF-80D7-FA8936E0F3CD}"/>
    <cellStyle name="40% - Ênfase3 5 11 2" xfId="27576" xr:uid="{F22BF2CE-2317-4136-9F7A-2BF14CCD9B1C}"/>
    <cellStyle name="40% - Ênfase3 5 11 2 2" xfId="27577" xr:uid="{BE8F6556-E2A0-4D6F-93B5-F9D7BAF3D9A0}"/>
    <cellStyle name="40% - Ênfase3 5 11 2 3" xfId="27578" xr:uid="{B49683E8-9581-44BD-B378-DDA906809446}"/>
    <cellStyle name="40% - Ênfase3 5 11 2 4" xfId="27579" xr:uid="{982000A5-DE3F-4604-B0E6-529597D544AB}"/>
    <cellStyle name="40% - Ênfase3 5 11 3" xfId="27580" xr:uid="{5671B718-104B-4F0D-8908-BD1CA8263854}"/>
    <cellStyle name="40% - Ênfase3 5 11 4" xfId="27581" xr:uid="{D49CE1DC-80AD-457E-A568-645BD28C0E37}"/>
    <cellStyle name="40% - Ênfase3 5 11 5" xfId="27582" xr:uid="{BC20018E-0C5D-434D-9D10-A01D8756C520}"/>
    <cellStyle name="40% - Ênfase3 5 12" xfId="27583" xr:uid="{D7CED557-410F-4233-B463-6069CB69A7DE}"/>
    <cellStyle name="40% - Ênfase3 5 12 2" xfId="27584" xr:uid="{FF316520-D90A-4061-B281-1F5E06758668}"/>
    <cellStyle name="40% - Ênfase3 5 12 3" xfId="27585" xr:uid="{BD4ED856-9805-4185-880A-8E9CDDC88736}"/>
    <cellStyle name="40% - Ênfase3 5 12 4" xfId="27586" xr:uid="{BCCBF64C-7DF8-4329-BC69-797DDE4F90E3}"/>
    <cellStyle name="40% - Ênfase3 5 13" xfId="27587" xr:uid="{1A4B8453-4C16-44A9-8E93-CD91ECBFCFF3}"/>
    <cellStyle name="40% - Ênfase3 5 14" xfId="27588" xr:uid="{834430E1-2C3F-4A0C-AF8A-0E09B8FE7F7D}"/>
    <cellStyle name="40% - Ênfase3 5 15" xfId="27589" xr:uid="{DC2CEC13-A1F0-4DFB-9D49-5E1961947F2C}"/>
    <cellStyle name="40% - Ênfase3 5 2" xfId="1937" xr:uid="{902592E9-A1EA-4E7D-9D95-73588C14DF2A}"/>
    <cellStyle name="40% - Ênfase3 5 2 2" xfId="1938" xr:uid="{D6A6A903-3B8B-4063-B050-36427D3C6A4A}"/>
    <cellStyle name="40% - Ênfase3 5 2 2 2" xfId="27590" xr:uid="{7D38D59E-1CF5-46CF-AB66-230C688D4BBB}"/>
    <cellStyle name="40% - Ênfase3 5 2 2 3" xfId="27591" xr:uid="{F6A37079-F8B0-4B1E-91B3-24E78A49525C}"/>
    <cellStyle name="40% - Ênfase3 5 2 2 4" xfId="27592" xr:uid="{AEB7BAFE-F685-416D-A87C-B61C6BA29151}"/>
    <cellStyle name="40% - Ênfase3 5 2 3" xfId="27593" xr:uid="{A77BAC19-BF0B-4923-9191-CC21A6E3B2C0}"/>
    <cellStyle name="40% - Ênfase3 5 2 4" xfId="27594" xr:uid="{BDF8FB16-184C-40AA-8106-94882AC367A2}"/>
    <cellStyle name="40% - Ênfase3 5 2 5" xfId="27595" xr:uid="{A650346C-0F02-41EE-93BE-B245EBAEEAF1}"/>
    <cellStyle name="40% - Ênfase3 5 3" xfId="1939" xr:uid="{DDE21D03-933B-452E-B9A4-645EC2493458}"/>
    <cellStyle name="40% - Ênfase3 5 3 2" xfId="1940" xr:uid="{8A0FAABA-5934-4F04-BF96-AF3497950A1C}"/>
    <cellStyle name="40% - Ênfase3 5 3 2 2" xfId="27596" xr:uid="{DB056931-C538-43CF-9959-4021B029900E}"/>
    <cellStyle name="40% - Ênfase3 5 3 2 3" xfId="27597" xr:uid="{C3E2097E-ADA9-4DA8-81D5-28235E7880CD}"/>
    <cellStyle name="40% - Ênfase3 5 3 2 4" xfId="27598" xr:uid="{992B03FD-43DC-438E-97E7-9BFCF6BB6C34}"/>
    <cellStyle name="40% - Ênfase3 5 3 3" xfId="27599" xr:uid="{5477B0E7-B755-44B3-A202-7DA43CB35452}"/>
    <cellStyle name="40% - Ênfase3 5 3 4" xfId="27600" xr:uid="{0216FA7D-3AA1-4A0D-900D-AB345B18372A}"/>
    <cellStyle name="40% - Ênfase3 5 3 5" xfId="27601" xr:uid="{9B9C192B-0A52-49EE-8C19-1772D0AE6A51}"/>
    <cellStyle name="40% - Ênfase3 5 4" xfId="1941" xr:uid="{7DCA22A3-E435-4DE0-863D-304DAD953104}"/>
    <cellStyle name="40% - Ênfase3 5 4 2" xfId="1942" xr:uid="{E0E0FF60-6716-46D0-B465-8B60D46D1CBB}"/>
    <cellStyle name="40% - Ênfase3 5 4 2 2" xfId="27602" xr:uid="{65637933-2564-4BE8-BB1A-CDC299EF5110}"/>
    <cellStyle name="40% - Ênfase3 5 4 2 3" xfId="27603" xr:uid="{1A12B63A-C6F5-4F8C-899D-DD44D86A6B89}"/>
    <cellStyle name="40% - Ênfase3 5 4 2 4" xfId="27604" xr:uid="{7033BF1B-50E0-4FFA-8309-5A88A3965BF7}"/>
    <cellStyle name="40% - Ênfase3 5 4 3" xfId="27605" xr:uid="{F4AEEA0E-667C-46EF-8915-8C3E4EF3C3B9}"/>
    <cellStyle name="40% - Ênfase3 5 4 4" xfId="27606" xr:uid="{B4FC5182-632A-494D-8ED0-895224FB2273}"/>
    <cellStyle name="40% - Ênfase3 5 4 5" xfId="27607" xr:uid="{9095E750-C8DD-4B8E-B621-ED31B1134CDC}"/>
    <cellStyle name="40% - Ênfase3 5 5" xfId="1943" xr:uid="{E7DC442B-6ABE-4037-BF11-FF7F99DB8372}"/>
    <cellStyle name="40% - Ênfase3 5 5 2" xfId="1944" xr:uid="{6E754493-22F1-4320-A864-B4ED69815116}"/>
    <cellStyle name="40% - Ênfase3 5 5 2 2" xfId="27608" xr:uid="{FD0C79AE-314B-4FB6-83B7-D55ED38E8733}"/>
    <cellStyle name="40% - Ênfase3 5 5 2 3" xfId="27609" xr:uid="{C1822F93-27DA-4CE3-8D75-862329AD16C6}"/>
    <cellStyle name="40% - Ênfase3 5 5 2 4" xfId="27610" xr:uid="{AB1186FE-B82D-47A4-A425-BD960AE8956A}"/>
    <cellStyle name="40% - Ênfase3 5 5 3" xfId="27611" xr:uid="{624AA111-86E6-496C-9561-525BA50D99E7}"/>
    <cellStyle name="40% - Ênfase3 5 5 4" xfId="27612" xr:uid="{CE66F905-7332-4EAB-864B-B88651A57FF5}"/>
    <cellStyle name="40% - Ênfase3 5 5 5" xfId="27613" xr:uid="{56CD82CA-3374-4332-A910-E31C90CC71D2}"/>
    <cellStyle name="40% - Ênfase3 5 6" xfId="1945" xr:uid="{BFC5BE21-FDFF-4655-8892-F10384343734}"/>
    <cellStyle name="40% - Ênfase3 5 6 2" xfId="1946" xr:uid="{8BD2BC38-1B4B-4BDB-A1A5-A947B08BEBFC}"/>
    <cellStyle name="40% - Ênfase3 5 6 2 2" xfId="27614" xr:uid="{BA15B2FB-E92B-44E7-941B-333D94EA32B8}"/>
    <cellStyle name="40% - Ênfase3 5 6 2 3" xfId="27615" xr:uid="{010265F2-3D50-4267-92A6-FD8EB3EE2BF7}"/>
    <cellStyle name="40% - Ênfase3 5 6 2 4" xfId="27616" xr:uid="{43575F5A-5E14-43C5-B602-44D6A5C4B693}"/>
    <cellStyle name="40% - Ênfase3 5 6 3" xfId="27617" xr:uid="{2A81876F-5ACA-43EF-BF82-C15486993ED2}"/>
    <cellStyle name="40% - Ênfase3 5 6 4" xfId="27618" xr:uid="{A1F65C13-197A-4B08-A96E-03A312FE73CC}"/>
    <cellStyle name="40% - Ênfase3 5 6 5" xfId="27619" xr:uid="{BDA4551C-7219-4C65-9CAB-672E102059FA}"/>
    <cellStyle name="40% - Ênfase3 5 7" xfId="1947" xr:uid="{E41F87D2-555B-440A-81D8-A2C90AD2BA93}"/>
    <cellStyle name="40% - Ênfase3 5 7 2" xfId="27620" xr:uid="{ED643595-DBB8-424B-B598-926B0C4D48C9}"/>
    <cellStyle name="40% - Ênfase3 5 7 2 2" xfId="27621" xr:uid="{BDE65685-C572-4AE6-9BE2-4A136E6AB163}"/>
    <cellStyle name="40% - Ênfase3 5 7 2 3" xfId="27622" xr:uid="{30E85369-AAF3-4557-BDD1-367B65F1AB1D}"/>
    <cellStyle name="40% - Ênfase3 5 7 2 4" xfId="27623" xr:uid="{40327353-FC7A-4F3E-AC91-2D9AB6B33A52}"/>
    <cellStyle name="40% - Ênfase3 5 7 3" xfId="27624" xr:uid="{6C63340B-7321-49C6-AC64-6E70C540C490}"/>
    <cellStyle name="40% - Ênfase3 5 7 4" xfId="27625" xr:uid="{358C238C-BAAF-4327-B87B-AC31A8DB5788}"/>
    <cellStyle name="40% - Ênfase3 5 7 5" xfId="27626" xr:uid="{AA821E9C-78F3-435F-92FB-F24E41422C66}"/>
    <cellStyle name="40% - Ênfase3 5 8" xfId="27627" xr:uid="{641571B7-B725-4624-9414-5DFBE2C3B223}"/>
    <cellStyle name="40% - Ênfase3 5 8 2" xfId="27628" xr:uid="{6B2EDB6C-45E6-4F65-931B-318EE4F12130}"/>
    <cellStyle name="40% - Ênfase3 5 8 2 2" xfId="27629" xr:uid="{7E88BCC6-2FD8-4B97-B974-E8378B6861F5}"/>
    <cellStyle name="40% - Ênfase3 5 8 2 3" xfId="27630" xr:uid="{3CE95D13-F1EF-4591-A3FA-51881612D9FB}"/>
    <cellStyle name="40% - Ênfase3 5 8 2 4" xfId="27631" xr:uid="{8CF3343F-C14A-4EBF-9239-CDEAABC85DB6}"/>
    <cellStyle name="40% - Ênfase3 5 8 3" xfId="27632" xr:uid="{942297AA-DE6F-46E5-B6A1-046BAAF2CA6E}"/>
    <cellStyle name="40% - Ênfase3 5 8 4" xfId="27633" xr:uid="{3339A2F5-68B4-4B6E-A99E-04A31DF78794}"/>
    <cellStyle name="40% - Ênfase3 5 8 5" xfId="27634" xr:uid="{2D721F4F-4D7F-4865-9C4F-3D835558E75F}"/>
    <cellStyle name="40% - Ênfase3 5 9" xfId="27635" xr:uid="{2A92E5F3-A472-4081-8D60-63458FAB43A9}"/>
    <cellStyle name="40% - Ênfase3 5 9 2" xfId="27636" xr:uid="{80B4ADDC-D008-45B9-8066-FAF7C358DC94}"/>
    <cellStyle name="40% - Ênfase3 5 9 2 2" xfId="27637" xr:uid="{5ABB04E5-09AA-415D-AFE6-AF2BE54AEB0E}"/>
    <cellStyle name="40% - Ênfase3 5 9 2 3" xfId="27638" xr:uid="{FEFADF13-EBF2-4C2C-A837-C7406208D825}"/>
    <cellStyle name="40% - Ênfase3 5 9 2 4" xfId="27639" xr:uid="{FD8A4162-CABD-4BD7-B012-3414BA3F9EBD}"/>
    <cellStyle name="40% - Ênfase3 5 9 3" xfId="27640" xr:uid="{E3BBFB88-A0BC-455A-82CC-72C417112A41}"/>
    <cellStyle name="40% - Ênfase3 5 9 4" xfId="27641" xr:uid="{CFD4B91D-9DD4-4214-873E-CEE311F16223}"/>
    <cellStyle name="40% - Ênfase3 5 9 5" xfId="27642" xr:uid="{DFC66A20-E706-4275-ABB2-9286D48DBC82}"/>
    <cellStyle name="40% - Ênfase3 50" xfId="1948" xr:uid="{153332F8-0A7A-4003-8BBF-3CDB7A3C9E58}"/>
    <cellStyle name="40% - Ênfase3 50 2" xfId="1949" xr:uid="{A8126E08-4A4F-4E6B-A664-A9D20BB28242}"/>
    <cellStyle name="40% - Ênfase3 51" xfId="1950" xr:uid="{F3162855-C52E-4E67-B5BD-C3BA6EB9F744}"/>
    <cellStyle name="40% - Ênfase3 51 2" xfId="1951" xr:uid="{51B8ACF0-9E7D-4DAF-8503-BC0271C0D79F}"/>
    <cellStyle name="40% - Ênfase3 52" xfId="1952" xr:uid="{E01553FC-B1DC-4644-BEA5-D617968A9E31}"/>
    <cellStyle name="40% - Ênfase3 52 2" xfId="1953" xr:uid="{5D267DB8-FC95-41C4-A62C-E9464C2ED246}"/>
    <cellStyle name="40% - Ênfase3 53" xfId="1954" xr:uid="{3AE01015-00AF-4EC2-AF13-D58C2B80B8E6}"/>
    <cellStyle name="40% - Ênfase3 53 2" xfId="1955" xr:uid="{359721C0-F715-4787-807A-4B1AECBBABA4}"/>
    <cellStyle name="40% - Ênfase3 54" xfId="1956" xr:uid="{698AE4B4-179D-44A3-9468-D01C817E96A2}"/>
    <cellStyle name="40% - Ênfase3 54 2" xfId="1957" xr:uid="{50A4FBD9-7B63-401C-AD4C-CAB414DEB060}"/>
    <cellStyle name="40% - Ênfase3 55" xfId="1958" xr:uid="{47C0BD87-4E08-4AE1-871F-52D68A282CAC}"/>
    <cellStyle name="40% - Ênfase3 55 2" xfId="1959" xr:uid="{2D567866-7E73-43F1-84B8-C7E3AC849FB9}"/>
    <cellStyle name="40% - Ênfase3 56" xfId="1960" xr:uid="{B1B0F1B9-394C-46EF-B812-40FEC39E50A5}"/>
    <cellStyle name="40% - Ênfase3 56 2" xfId="1961" xr:uid="{AA113C59-FF2B-405C-8B84-D77DA53C5CB7}"/>
    <cellStyle name="40% - Ênfase3 57" xfId="1962" xr:uid="{FD489DB5-5C3D-45A3-BEAA-B43B562D6A5E}"/>
    <cellStyle name="40% - Ênfase3 57 2" xfId="1963" xr:uid="{6752E369-4CC6-46DD-89C5-47472BEE3D5B}"/>
    <cellStyle name="40% - Ênfase3 58" xfId="1964" xr:uid="{49F4D779-812A-4B2E-A60D-D5F968336DED}"/>
    <cellStyle name="40% - Ênfase3 58 2" xfId="1965" xr:uid="{094DADFA-4AFB-4B94-8C14-973E039D81CC}"/>
    <cellStyle name="40% - Ênfase3 59" xfId="1966" xr:uid="{38D93392-526D-4917-8F46-4D4140589B42}"/>
    <cellStyle name="40% - Ênfase3 59 2" xfId="1967" xr:uid="{A84D1672-BEE1-4B99-A1BD-B753248A00C6}"/>
    <cellStyle name="40% - Ênfase3 6" xfId="1968" xr:uid="{BE054E00-D067-4FD2-9766-ECA2DB64222F}"/>
    <cellStyle name="40% - Ênfase3 6 10" xfId="27643" xr:uid="{364E7FE0-F9E8-4D6B-8B06-237ABADBDA68}"/>
    <cellStyle name="40% - Ênfase3 6 10 2" xfId="27644" xr:uid="{A6E89E3A-025C-4AA2-AEAE-7521CB5061B9}"/>
    <cellStyle name="40% - Ênfase3 6 10 2 2" xfId="27645" xr:uid="{A477E30D-78AB-4827-B849-589FC8974654}"/>
    <cellStyle name="40% - Ênfase3 6 10 2 3" xfId="27646" xr:uid="{FBF863B8-83FB-4267-84A9-6E8A81C4778A}"/>
    <cellStyle name="40% - Ênfase3 6 10 2 4" xfId="27647" xr:uid="{2375FEEE-9A0B-4405-96C4-6BF27F41BCBE}"/>
    <cellStyle name="40% - Ênfase3 6 10 3" xfId="27648" xr:uid="{77893122-214A-4FAF-BD1A-12654AA6D5C5}"/>
    <cellStyle name="40% - Ênfase3 6 10 4" xfId="27649" xr:uid="{58BD0A8B-6CFE-4823-B503-6A8A70FAA378}"/>
    <cellStyle name="40% - Ênfase3 6 10 5" xfId="27650" xr:uid="{86BB800B-5B13-40D7-A6FA-BB8CC8CE190D}"/>
    <cellStyle name="40% - Ênfase3 6 11" xfId="27651" xr:uid="{58FD1F21-397E-4827-9960-B62269F98B9E}"/>
    <cellStyle name="40% - Ênfase3 6 11 2" xfId="27652" xr:uid="{2EE61B43-BF53-44FC-A585-C600F65CFAF8}"/>
    <cellStyle name="40% - Ênfase3 6 11 2 2" xfId="27653" xr:uid="{47B699F0-6108-4C70-9824-C89274EA3350}"/>
    <cellStyle name="40% - Ênfase3 6 11 2 3" xfId="27654" xr:uid="{A916926A-5DF6-4CA8-BC54-D6BC4C1AB6F9}"/>
    <cellStyle name="40% - Ênfase3 6 11 2 4" xfId="27655" xr:uid="{FC6E4620-C4A4-4F77-AB51-2CBED4EE9887}"/>
    <cellStyle name="40% - Ênfase3 6 11 3" xfId="27656" xr:uid="{615AF789-ECF0-49FD-9A25-0D728EB5710D}"/>
    <cellStyle name="40% - Ênfase3 6 11 4" xfId="27657" xr:uid="{9CE715B8-2383-452F-A56C-12B3D57F08B3}"/>
    <cellStyle name="40% - Ênfase3 6 11 5" xfId="27658" xr:uid="{E47AF3BD-924A-4D05-9795-63EAD06EF69A}"/>
    <cellStyle name="40% - Ênfase3 6 12" xfId="27659" xr:uid="{8A752011-142D-4746-8083-26ECF360C3A2}"/>
    <cellStyle name="40% - Ênfase3 6 12 2" xfId="27660" xr:uid="{684C4E2C-8BBC-4CBC-BE7D-BABBF67FCB85}"/>
    <cellStyle name="40% - Ênfase3 6 12 3" xfId="27661" xr:uid="{FF322245-6DF9-47E5-9DB3-092133EAB2D2}"/>
    <cellStyle name="40% - Ênfase3 6 12 4" xfId="27662" xr:uid="{CFDECCA7-DFA0-49BE-8AC0-F6B51FA3FA2D}"/>
    <cellStyle name="40% - Ênfase3 6 13" xfId="27663" xr:uid="{9A134F6D-5159-4BA1-95E7-CC22E5DF878E}"/>
    <cellStyle name="40% - Ênfase3 6 14" xfId="27664" xr:uid="{522ED254-C09B-479D-84A3-5FD9A5EA7688}"/>
    <cellStyle name="40% - Ênfase3 6 15" xfId="27665" xr:uid="{61524B91-B4B2-42BC-ABAB-61043C48743B}"/>
    <cellStyle name="40% - Ênfase3 6 2" xfId="1969" xr:uid="{A70E7529-8395-42A0-A04D-5C05B6940F66}"/>
    <cellStyle name="40% - Ênfase3 6 2 2" xfId="1970" xr:uid="{DEF22201-298A-44EC-906A-0FA73EB8F024}"/>
    <cellStyle name="40% - Ênfase3 6 2 2 2" xfId="27666" xr:uid="{7A8902FD-3F2D-4516-A628-F587D6FDEC79}"/>
    <cellStyle name="40% - Ênfase3 6 2 2 3" xfId="27667" xr:uid="{C4891375-6BB3-4481-8A3F-561373BD6BAA}"/>
    <cellStyle name="40% - Ênfase3 6 2 2 4" xfId="27668" xr:uid="{606452B4-FC86-44A2-8CA0-B5EC4BE786F9}"/>
    <cellStyle name="40% - Ênfase3 6 2 3" xfId="27669" xr:uid="{E365D612-C4A1-425C-86DF-D73B955BA7AE}"/>
    <cellStyle name="40% - Ênfase3 6 2 4" xfId="27670" xr:uid="{C5D205FD-4662-492A-B722-65DAF9305A65}"/>
    <cellStyle name="40% - Ênfase3 6 2 5" xfId="27671" xr:uid="{8D4503E3-AE03-4145-A631-49774E138697}"/>
    <cellStyle name="40% - Ênfase3 6 3" xfId="1971" xr:uid="{DE246513-E161-4E32-86D2-63FAAF311652}"/>
    <cellStyle name="40% - Ênfase3 6 3 2" xfId="1972" xr:uid="{1EC77B63-2D34-4A52-8A97-3136AB11F896}"/>
    <cellStyle name="40% - Ênfase3 6 3 2 2" xfId="27672" xr:uid="{1A5C6A94-63BD-46F1-8E97-7BC5BFF9FB05}"/>
    <cellStyle name="40% - Ênfase3 6 3 2 3" xfId="27673" xr:uid="{CC6163F8-661F-4B3F-BD1C-E1BB53E3286C}"/>
    <cellStyle name="40% - Ênfase3 6 3 2 4" xfId="27674" xr:uid="{3F2C9B3D-1940-4317-A147-6D577FB85BD4}"/>
    <cellStyle name="40% - Ênfase3 6 3 3" xfId="27675" xr:uid="{7700379C-9512-4CA0-BDFB-6B585824253A}"/>
    <cellStyle name="40% - Ênfase3 6 3 4" xfId="27676" xr:uid="{975D3C99-7DF2-47E8-9DA8-BF9776083B3C}"/>
    <cellStyle name="40% - Ênfase3 6 3 5" xfId="27677" xr:uid="{746FB2A3-918D-4C6C-B118-E562E129082D}"/>
    <cellStyle name="40% - Ênfase3 6 4" xfId="1973" xr:uid="{1764CEA9-6208-4A63-97D5-7C697E1F923F}"/>
    <cellStyle name="40% - Ênfase3 6 4 2" xfId="1974" xr:uid="{DED47508-189C-4E10-AAA5-5218A9CDF5FA}"/>
    <cellStyle name="40% - Ênfase3 6 4 2 2" xfId="27678" xr:uid="{12956211-1132-4D54-B62A-76F324A9502C}"/>
    <cellStyle name="40% - Ênfase3 6 4 2 3" xfId="27679" xr:uid="{21ACC307-3E98-45E7-A6FB-1BB7C785A9C8}"/>
    <cellStyle name="40% - Ênfase3 6 4 2 4" xfId="27680" xr:uid="{C6596893-FA43-4072-A429-7335FE6D2AD7}"/>
    <cellStyle name="40% - Ênfase3 6 4 3" xfId="27681" xr:uid="{AFEB4BB8-3EF6-46C3-AF91-9B4169711901}"/>
    <cellStyle name="40% - Ênfase3 6 4 4" xfId="27682" xr:uid="{28F38738-4E43-4536-8B5C-8B669337890B}"/>
    <cellStyle name="40% - Ênfase3 6 4 5" xfId="27683" xr:uid="{27AFCFFC-DB51-403E-A854-29D3ECB99D4E}"/>
    <cellStyle name="40% - Ênfase3 6 5" xfId="1975" xr:uid="{18738DDC-3D23-4EC5-91BA-2B82184141FD}"/>
    <cellStyle name="40% - Ênfase3 6 5 2" xfId="1976" xr:uid="{AB703AF7-8878-4F18-B0D8-183D8070245E}"/>
    <cellStyle name="40% - Ênfase3 6 5 2 2" xfId="27684" xr:uid="{2A5345AF-E17F-4C11-9DCE-1BF6E868527E}"/>
    <cellStyle name="40% - Ênfase3 6 5 2 3" xfId="27685" xr:uid="{8AED0467-1786-4C9C-B65E-09ED14ED1FFF}"/>
    <cellStyle name="40% - Ênfase3 6 5 2 4" xfId="27686" xr:uid="{8C008E98-BEA1-416B-B71A-6F09F2EB6E4D}"/>
    <cellStyle name="40% - Ênfase3 6 5 3" xfId="27687" xr:uid="{2C37FE63-3573-47AE-8B75-5B4C9475C400}"/>
    <cellStyle name="40% - Ênfase3 6 5 4" xfId="27688" xr:uid="{A0718DE0-F4BB-476B-87AC-DB43C49991C7}"/>
    <cellStyle name="40% - Ênfase3 6 5 5" xfId="27689" xr:uid="{59447F06-7C38-4827-A801-BD334B11B80B}"/>
    <cellStyle name="40% - Ênfase3 6 6" xfId="1977" xr:uid="{807A8285-111D-4CCA-B82F-0864457F57C1}"/>
    <cellStyle name="40% - Ênfase3 6 6 2" xfId="1978" xr:uid="{F5A495C6-45DA-40BE-BCD2-674F3B549DB6}"/>
    <cellStyle name="40% - Ênfase3 6 6 2 2" xfId="27690" xr:uid="{3D1DABAA-84ED-40B0-A1D2-2EBDEB205536}"/>
    <cellStyle name="40% - Ênfase3 6 6 2 3" xfId="27691" xr:uid="{BEFDF1DB-6EB9-4FFD-A873-A197CD681D74}"/>
    <cellStyle name="40% - Ênfase3 6 6 2 4" xfId="27692" xr:uid="{F0B35EE2-21EA-47CA-B8C9-D13CC2AA419A}"/>
    <cellStyle name="40% - Ênfase3 6 6 3" xfId="27693" xr:uid="{C9912505-7120-4453-AE11-0A5DE9295761}"/>
    <cellStyle name="40% - Ênfase3 6 6 4" xfId="27694" xr:uid="{B9CCC24D-C2E9-4A09-A52A-C7433E77B647}"/>
    <cellStyle name="40% - Ênfase3 6 6 5" xfId="27695" xr:uid="{AF5321E2-137F-4313-8424-34180912BCD9}"/>
    <cellStyle name="40% - Ênfase3 6 7" xfId="1979" xr:uid="{CA5C2452-56A9-4EDA-A1BF-4AE9A09C10C9}"/>
    <cellStyle name="40% - Ênfase3 6 7 2" xfId="27696" xr:uid="{9B526DF8-9CAB-4A86-82C8-0D4458AD4F9D}"/>
    <cellStyle name="40% - Ênfase3 6 7 2 2" xfId="27697" xr:uid="{D019A491-4BCE-4D20-BF9B-22F0865A4001}"/>
    <cellStyle name="40% - Ênfase3 6 7 2 3" xfId="27698" xr:uid="{2E14F99D-A3F6-437A-9DC6-73A525BE03FF}"/>
    <cellStyle name="40% - Ênfase3 6 7 2 4" xfId="27699" xr:uid="{7E4B08AC-657A-49E8-89E0-21A96C3C59CC}"/>
    <cellStyle name="40% - Ênfase3 6 7 3" xfId="27700" xr:uid="{2683C725-0525-4FD2-BFDA-089518A4369A}"/>
    <cellStyle name="40% - Ênfase3 6 7 4" xfId="27701" xr:uid="{06A0849F-51D0-47C7-83F7-A4DD4F114475}"/>
    <cellStyle name="40% - Ênfase3 6 7 5" xfId="27702" xr:uid="{1DC1DE78-A7C8-4548-B3E2-6A36465FCAD3}"/>
    <cellStyle name="40% - Ênfase3 6 8" xfId="27703" xr:uid="{B15F3F44-67AC-4223-BD02-ECC5A09B872C}"/>
    <cellStyle name="40% - Ênfase3 6 8 2" xfId="27704" xr:uid="{25DF67E4-6625-41FB-853B-7A95AA4B7A37}"/>
    <cellStyle name="40% - Ênfase3 6 8 2 2" xfId="27705" xr:uid="{3E4E82AF-51DD-4ABA-A964-88FDE8AF9124}"/>
    <cellStyle name="40% - Ênfase3 6 8 2 3" xfId="27706" xr:uid="{CE1010B2-148D-4DCF-88FA-711A5473918F}"/>
    <cellStyle name="40% - Ênfase3 6 8 2 4" xfId="27707" xr:uid="{C3743132-A63D-41C9-B8A5-2462009E6703}"/>
    <cellStyle name="40% - Ênfase3 6 8 3" xfId="27708" xr:uid="{A26CF544-773F-4F85-BDDB-2B2043A2EEDD}"/>
    <cellStyle name="40% - Ênfase3 6 8 4" xfId="27709" xr:uid="{7FB2858F-1187-40B5-8044-F750E6EBCAF1}"/>
    <cellStyle name="40% - Ênfase3 6 8 5" xfId="27710" xr:uid="{43C481A9-FB85-4E0C-9306-262A6E81A5E1}"/>
    <cellStyle name="40% - Ênfase3 6 9" xfId="27711" xr:uid="{973DC9B8-57C5-45CC-9C2A-523167A43765}"/>
    <cellStyle name="40% - Ênfase3 6 9 2" xfId="27712" xr:uid="{1F9F213F-0ACB-4523-B170-200ED92AD8F3}"/>
    <cellStyle name="40% - Ênfase3 6 9 2 2" xfId="27713" xr:uid="{7908705B-EA73-49A3-A9C5-9C23850B45D2}"/>
    <cellStyle name="40% - Ênfase3 6 9 2 3" xfId="27714" xr:uid="{38C7B6B6-047D-470D-A53B-A65E05B79CB3}"/>
    <cellStyle name="40% - Ênfase3 6 9 2 4" xfId="27715" xr:uid="{128ACC8B-C230-4ADF-8ED1-5032EAE8A6E9}"/>
    <cellStyle name="40% - Ênfase3 6 9 3" xfId="27716" xr:uid="{8D240F89-8001-4EC2-8FA4-DC51EAF3D4E7}"/>
    <cellStyle name="40% - Ênfase3 6 9 4" xfId="27717" xr:uid="{B3870AAF-7815-44C6-B6FB-D34A8BD54E3B}"/>
    <cellStyle name="40% - Ênfase3 6 9 5" xfId="27718" xr:uid="{EC0D669C-672B-4A1B-8BBA-27385FEE60B4}"/>
    <cellStyle name="40% - Ênfase3 60" xfId="1980" xr:uid="{C1F27873-23D9-46C4-937B-A349471A64E7}"/>
    <cellStyle name="40% - Ênfase3 60 2" xfId="1981" xr:uid="{E8081F88-D5ED-4008-889F-677A3C571E82}"/>
    <cellStyle name="40% - Ênfase3 61" xfId="1982" xr:uid="{738083A5-D4D3-4B21-8E48-0529C83D1452}"/>
    <cellStyle name="40% - Ênfase3 61 2" xfId="1983" xr:uid="{8EC6DD59-EB83-40A6-A25D-B0F691D80254}"/>
    <cellStyle name="40% - Ênfase3 62" xfId="1984" xr:uid="{5BE0F527-EC91-4B63-81C1-129FE9E32CC1}"/>
    <cellStyle name="40% - Ênfase3 62 2" xfId="1985" xr:uid="{C659E7F1-7C61-4620-8D5D-8D2D8D3F7C3F}"/>
    <cellStyle name="40% - Ênfase3 63" xfId="1986" xr:uid="{EB9598E3-E40F-4C1B-97E3-4AC5E3E80FD4}"/>
    <cellStyle name="40% - Ênfase3 63 2" xfId="1987" xr:uid="{86CEA187-5EAF-4E8E-B613-3102BB52B506}"/>
    <cellStyle name="40% - Ênfase3 64" xfId="1988" xr:uid="{757743EE-E933-499F-B1BD-7896432E10B1}"/>
    <cellStyle name="40% - Ênfase3 65" xfId="27719" xr:uid="{ACC30445-509A-4393-8BB2-54EF82E70559}"/>
    <cellStyle name="40% - Ênfase3 66" xfId="27720" xr:uid="{61135AA5-6E67-421F-8EA7-F4EC2050F9A1}"/>
    <cellStyle name="40% - Ênfase3 67" xfId="27721" xr:uid="{D1FD7791-0F03-4CE7-BC00-B30B11FB040C}"/>
    <cellStyle name="40% - Ênfase3 68" xfId="27722" xr:uid="{B1F8A2D8-7F49-4873-AEF0-79D01264221F}"/>
    <cellStyle name="40% - Ênfase3 69" xfId="27723" xr:uid="{2ADBB604-9CA9-4934-B40A-CBA4C8A6D20F}"/>
    <cellStyle name="40% - Ênfase3 7" xfId="1989" xr:uid="{69DBB92F-51AD-48AF-A2AC-8283885EFB5E}"/>
    <cellStyle name="40% - Ênfase3 7 10" xfId="27724" xr:uid="{7D7F2F50-DD2E-40FB-A741-B8CC7ED00DEC}"/>
    <cellStyle name="40% - Ênfase3 7 10 2" xfId="27725" xr:uid="{845AD8F7-C411-40BF-A98D-DF5CAC560897}"/>
    <cellStyle name="40% - Ênfase3 7 10 2 2" xfId="27726" xr:uid="{F1AD94D3-DE1D-4BB2-BC90-B72BD072D140}"/>
    <cellStyle name="40% - Ênfase3 7 10 2 3" xfId="27727" xr:uid="{6E365179-A0A9-408E-A6B0-8AB3FDE10002}"/>
    <cellStyle name="40% - Ênfase3 7 10 2 4" xfId="27728" xr:uid="{6BE9CF5C-9ACC-4FB2-8297-31DF3B35EDF1}"/>
    <cellStyle name="40% - Ênfase3 7 10 3" xfId="27729" xr:uid="{6A508E6A-412C-4105-A3D0-6269F41D69F8}"/>
    <cellStyle name="40% - Ênfase3 7 10 4" xfId="27730" xr:uid="{11A83815-9BE3-4725-BF80-98B888F4F0C5}"/>
    <cellStyle name="40% - Ênfase3 7 10 5" xfId="27731" xr:uid="{2431893A-6862-451F-A72C-BCE47D4542F9}"/>
    <cellStyle name="40% - Ênfase3 7 11" xfId="27732" xr:uid="{DD536BFD-2963-40A4-B749-0C2C39139956}"/>
    <cellStyle name="40% - Ênfase3 7 11 2" xfId="27733" xr:uid="{7715FEE8-721B-4282-8B05-0F4A418E3CBC}"/>
    <cellStyle name="40% - Ênfase3 7 11 2 2" xfId="27734" xr:uid="{CF06F112-6349-4C0F-8EAD-716A674D64E2}"/>
    <cellStyle name="40% - Ênfase3 7 11 2 3" xfId="27735" xr:uid="{A1ED13C4-B04B-47C1-9E81-EE4C0AD29B4C}"/>
    <cellStyle name="40% - Ênfase3 7 11 2 4" xfId="27736" xr:uid="{1B86083A-65F7-42C7-A83D-FAF34DBBB026}"/>
    <cellStyle name="40% - Ênfase3 7 11 3" xfId="27737" xr:uid="{1E3C77AF-8FBA-4E34-9644-A79CBFB50813}"/>
    <cellStyle name="40% - Ênfase3 7 11 4" xfId="27738" xr:uid="{269ED53D-0086-440C-B27E-9B09839B7D4D}"/>
    <cellStyle name="40% - Ênfase3 7 11 5" xfId="27739" xr:uid="{E4089187-5AD8-4D39-AEF3-0F48C24BC6A1}"/>
    <cellStyle name="40% - Ênfase3 7 12" xfId="27740" xr:uid="{92A0DB17-0C0E-4C4C-B09A-F9F497415E45}"/>
    <cellStyle name="40% - Ênfase3 7 12 2" xfId="27741" xr:uid="{54AEB937-DA62-4E2A-910C-31137B907617}"/>
    <cellStyle name="40% - Ênfase3 7 12 3" xfId="27742" xr:uid="{301BD326-138C-4A33-990A-632D7A574ACE}"/>
    <cellStyle name="40% - Ênfase3 7 12 4" xfId="27743" xr:uid="{152A776B-889B-4F3A-A4D4-59ACC78E20EF}"/>
    <cellStyle name="40% - Ênfase3 7 13" xfId="27744" xr:uid="{736202DB-E6F5-41DC-A282-3894B0CECB05}"/>
    <cellStyle name="40% - Ênfase3 7 14" xfId="27745" xr:uid="{949E8645-25B2-4011-940C-89318CC46F36}"/>
    <cellStyle name="40% - Ênfase3 7 15" xfId="27746" xr:uid="{201FF9BC-9EAC-4F62-8605-9482E9FC2E1D}"/>
    <cellStyle name="40% - Ênfase3 7 2" xfId="1990" xr:uid="{98317BEB-58E3-4A31-8D59-EC9480A7E4FF}"/>
    <cellStyle name="40% - Ênfase3 7 2 2" xfId="1991" xr:uid="{78691FBD-1D10-4604-85C5-436CCFB5D9B1}"/>
    <cellStyle name="40% - Ênfase3 7 2 2 2" xfId="27747" xr:uid="{C2477A70-42AE-4015-837D-C1F7D55F9FFD}"/>
    <cellStyle name="40% - Ênfase3 7 2 2 3" xfId="27748" xr:uid="{367A1F25-7B1C-443D-8808-4CFF5CF65E57}"/>
    <cellStyle name="40% - Ênfase3 7 2 2 4" xfId="27749" xr:uid="{E7A0F8D0-D0E7-43FD-BCA3-A8264D94EC07}"/>
    <cellStyle name="40% - Ênfase3 7 2 3" xfId="27750" xr:uid="{CA527181-DC9A-4D3D-8678-45EB15345485}"/>
    <cellStyle name="40% - Ênfase3 7 2 4" xfId="27751" xr:uid="{0DF18CB4-2EAF-4D03-A048-B9D73A3426EA}"/>
    <cellStyle name="40% - Ênfase3 7 2 5" xfId="27752" xr:uid="{7457870F-9148-452B-893D-BEF1A03CB229}"/>
    <cellStyle name="40% - Ênfase3 7 3" xfId="1992" xr:uid="{9115B05C-9C3E-4141-8A0B-B0E570145F51}"/>
    <cellStyle name="40% - Ênfase3 7 3 2" xfId="1993" xr:uid="{14277949-C74E-4358-881E-5DE303623759}"/>
    <cellStyle name="40% - Ênfase3 7 3 2 2" xfId="27753" xr:uid="{D1D3286A-ACBA-4DEA-9B75-64F04942A55C}"/>
    <cellStyle name="40% - Ênfase3 7 3 2 3" xfId="27754" xr:uid="{DC546132-CD28-4826-85B4-758190DC57D2}"/>
    <cellStyle name="40% - Ênfase3 7 3 2 4" xfId="27755" xr:uid="{ECD6EDA5-1D1C-45A5-B9B5-A9707A223B9C}"/>
    <cellStyle name="40% - Ênfase3 7 3 3" xfId="27756" xr:uid="{4EEB1163-5F1C-4F30-832A-9AB98913901C}"/>
    <cellStyle name="40% - Ênfase3 7 3 4" xfId="27757" xr:uid="{FC0C291D-3AB8-48C8-8B89-1E4FE1BD4D5E}"/>
    <cellStyle name="40% - Ênfase3 7 3 5" xfId="27758" xr:uid="{60F1AAED-6A80-4FF4-BA11-6C46F8314268}"/>
    <cellStyle name="40% - Ênfase3 7 4" xfId="1994" xr:uid="{1ECB4703-9864-426C-8F29-BAC051D43C95}"/>
    <cellStyle name="40% - Ênfase3 7 4 2" xfId="1995" xr:uid="{7E8EF3FA-D23D-4989-A7AA-E6A8E818A169}"/>
    <cellStyle name="40% - Ênfase3 7 4 2 2" xfId="27759" xr:uid="{B79B26FE-EBD4-43E0-A392-E195F53349F1}"/>
    <cellStyle name="40% - Ênfase3 7 4 2 3" xfId="27760" xr:uid="{E4360738-C755-4E6E-9193-1AB85F11901C}"/>
    <cellStyle name="40% - Ênfase3 7 4 2 4" xfId="27761" xr:uid="{41873E52-D215-42AE-808C-A33D516D19EA}"/>
    <cellStyle name="40% - Ênfase3 7 4 3" xfId="27762" xr:uid="{13857FD5-F528-4D57-8F4C-E4C11630A15F}"/>
    <cellStyle name="40% - Ênfase3 7 4 4" xfId="27763" xr:uid="{787E3645-DF7D-457B-8FE3-550FEDE33383}"/>
    <cellStyle name="40% - Ênfase3 7 4 5" xfId="27764" xr:uid="{A314FC70-E564-4411-A117-9B4765070520}"/>
    <cellStyle name="40% - Ênfase3 7 5" xfId="1996" xr:uid="{7B0FAEBF-6358-41D9-9E8E-304B556207D4}"/>
    <cellStyle name="40% - Ênfase3 7 5 2" xfId="1997" xr:uid="{EB9042AC-1C87-498F-AB55-6B2CD7F836DB}"/>
    <cellStyle name="40% - Ênfase3 7 5 2 2" xfId="27765" xr:uid="{1680B7A0-5051-430D-961E-7C3294C2F949}"/>
    <cellStyle name="40% - Ênfase3 7 5 2 3" xfId="27766" xr:uid="{E2D010F4-6143-41CC-A97D-01593BD65BD1}"/>
    <cellStyle name="40% - Ênfase3 7 5 2 4" xfId="27767" xr:uid="{F8BCC9AD-02EF-41B6-818E-A51C40AA43FC}"/>
    <cellStyle name="40% - Ênfase3 7 5 3" xfId="27768" xr:uid="{655EE34D-9F2E-44A7-9F97-443E313AEAC0}"/>
    <cellStyle name="40% - Ênfase3 7 5 4" xfId="27769" xr:uid="{187BC2C1-46A2-4EB0-943A-D37BDAB1BD57}"/>
    <cellStyle name="40% - Ênfase3 7 5 5" xfId="27770" xr:uid="{6E515672-6090-47AA-BE24-1618FD1C887C}"/>
    <cellStyle name="40% - Ênfase3 7 6" xfId="1998" xr:uid="{E9018A4E-A43A-40BC-8033-05DE26F5693B}"/>
    <cellStyle name="40% - Ênfase3 7 6 2" xfId="1999" xr:uid="{C018F32C-BDBD-4883-A384-CEF66FAB9C0F}"/>
    <cellStyle name="40% - Ênfase3 7 6 2 2" xfId="27771" xr:uid="{ECBB4D3F-AFA6-44F5-BED1-1A62C88B03BD}"/>
    <cellStyle name="40% - Ênfase3 7 6 2 3" xfId="27772" xr:uid="{32D0F78A-2229-44D8-A0DF-F76B5E3AECA1}"/>
    <cellStyle name="40% - Ênfase3 7 6 2 4" xfId="27773" xr:uid="{4CD003FD-72B5-4F9C-8B8D-449EAF6D216B}"/>
    <cellStyle name="40% - Ênfase3 7 6 3" xfId="27774" xr:uid="{3176D6F8-E6D2-47BB-9239-910AC853F224}"/>
    <cellStyle name="40% - Ênfase3 7 6 4" xfId="27775" xr:uid="{08AF5DA6-9D70-454F-B40F-2E3DEED5798E}"/>
    <cellStyle name="40% - Ênfase3 7 6 5" xfId="27776" xr:uid="{BECF513B-1A05-4D76-BD9F-2B9A14C6531B}"/>
    <cellStyle name="40% - Ênfase3 7 7" xfId="2000" xr:uid="{A4A8E4E0-F2C8-4E44-858D-B9FB3437AC33}"/>
    <cellStyle name="40% - Ênfase3 7 7 2" xfId="27777" xr:uid="{514B1180-FE14-41A7-892D-D98152E3462A}"/>
    <cellStyle name="40% - Ênfase3 7 7 2 2" xfId="27778" xr:uid="{197C0056-D09C-4FB8-806F-A9F2C178A939}"/>
    <cellStyle name="40% - Ênfase3 7 7 2 3" xfId="27779" xr:uid="{EBEE540E-32E8-4239-BAAF-1914B0F31082}"/>
    <cellStyle name="40% - Ênfase3 7 7 2 4" xfId="27780" xr:uid="{F5A4218F-1D2C-4A26-88B3-635AE4FC15C7}"/>
    <cellStyle name="40% - Ênfase3 7 7 3" xfId="27781" xr:uid="{1E85E061-925C-4E66-A40C-296B7EAF780F}"/>
    <cellStyle name="40% - Ênfase3 7 7 4" xfId="27782" xr:uid="{D2E94540-B5D6-4D59-9169-04FC80E6C0EF}"/>
    <cellStyle name="40% - Ênfase3 7 7 5" xfId="27783" xr:uid="{7AD05D15-A919-438E-BB0D-26177CFBA3D0}"/>
    <cellStyle name="40% - Ênfase3 7 8" xfId="27784" xr:uid="{9E75726F-CC2F-4254-B685-54CF789A5913}"/>
    <cellStyle name="40% - Ênfase3 7 8 2" xfId="27785" xr:uid="{DF4077D3-5350-4966-A13B-2316ED69F72D}"/>
    <cellStyle name="40% - Ênfase3 7 8 2 2" xfId="27786" xr:uid="{10243CA9-1446-4772-822B-142567B430B1}"/>
    <cellStyle name="40% - Ênfase3 7 8 2 3" xfId="27787" xr:uid="{D22D2BE6-29FD-4138-BC4B-5C91012E9150}"/>
    <cellStyle name="40% - Ênfase3 7 8 2 4" xfId="27788" xr:uid="{03AC229B-10EF-432B-96E0-C60C11A9EC79}"/>
    <cellStyle name="40% - Ênfase3 7 8 3" xfId="27789" xr:uid="{A156D451-11F9-459C-AF42-BDAB30B236A5}"/>
    <cellStyle name="40% - Ênfase3 7 8 4" xfId="27790" xr:uid="{19A6D3DF-30BC-4B7F-9B44-9118F363B83D}"/>
    <cellStyle name="40% - Ênfase3 7 8 5" xfId="27791" xr:uid="{8421E593-9DD5-4A0B-9BDB-1C8A3938FAE9}"/>
    <cellStyle name="40% - Ênfase3 7 9" xfId="27792" xr:uid="{9E71B95D-D7E2-455F-BBAE-7B01F36D3B39}"/>
    <cellStyle name="40% - Ênfase3 7 9 2" xfId="27793" xr:uid="{C4355A6E-5F67-4D6B-8DC0-990B1482F512}"/>
    <cellStyle name="40% - Ênfase3 7 9 2 2" xfId="27794" xr:uid="{B7C44158-76AE-4501-94ED-BC8383A18200}"/>
    <cellStyle name="40% - Ênfase3 7 9 2 3" xfId="27795" xr:uid="{4388C5F6-74E9-4E09-9D28-A935126A4111}"/>
    <cellStyle name="40% - Ênfase3 7 9 2 4" xfId="27796" xr:uid="{3DD3590C-68B9-4697-9723-53600CB0761D}"/>
    <cellStyle name="40% - Ênfase3 7 9 3" xfId="27797" xr:uid="{9E949019-1709-49AC-B861-DCE4C16C0B22}"/>
    <cellStyle name="40% - Ênfase3 7 9 4" xfId="27798" xr:uid="{CAA2FFEA-0554-411C-BF73-E950B3A94380}"/>
    <cellStyle name="40% - Ênfase3 7 9 5" xfId="27799" xr:uid="{E32CBF46-FC4E-4086-864D-282D11791BC8}"/>
    <cellStyle name="40% - Ênfase3 70" xfId="27800" xr:uid="{EAD68D7A-F4C9-47F1-9E6E-0D76D9BC9B47}"/>
    <cellStyle name="40% - Ênfase3 71" xfId="27801" xr:uid="{1E26E6D3-37E6-464A-8036-05F4E1E57753}"/>
    <cellStyle name="40% - Ênfase3 72" xfId="27802" xr:uid="{7A7F032F-6658-4E0E-8469-48DB1BC5CCAD}"/>
    <cellStyle name="40% - Ênfase3 73" xfId="27803" xr:uid="{C6B54DE0-5358-4092-935D-81BF5B9DA74F}"/>
    <cellStyle name="40% - Ênfase3 74" xfId="27804" xr:uid="{F5853885-EBA2-4BAD-85C7-32E10BCE801A}"/>
    <cellStyle name="40% - Ênfase3 75" xfId="27805" xr:uid="{DE28CD72-378C-439D-B20F-9D230E64262F}"/>
    <cellStyle name="40% - Ênfase3 76" xfId="27806" xr:uid="{DEC49097-AB7B-4900-AB0E-5861CE04451D}"/>
    <cellStyle name="40% - Ênfase3 77" xfId="27807" xr:uid="{3DFB6C52-F480-4CE7-B99D-523DC5585A8B}"/>
    <cellStyle name="40% - Ênfase3 78" xfId="27808" xr:uid="{0F52177A-C0C0-4060-A92D-9C74AE7BFE8B}"/>
    <cellStyle name="40% - Ênfase3 79" xfId="27809" xr:uid="{A620AB2A-D25B-4337-B615-82E743211EEE}"/>
    <cellStyle name="40% - Ênfase3 8" xfId="2001" xr:uid="{2EFE0D74-2BBF-46BA-A588-5BDB27D109BE}"/>
    <cellStyle name="40% - Ênfase3 8 10" xfId="27810" xr:uid="{DE41794E-0A7A-4EFD-911B-685D53A7073D}"/>
    <cellStyle name="40% - Ênfase3 8 10 2" xfId="27811" xr:uid="{AD60929D-ED73-41BB-96CE-3493EB21C9E9}"/>
    <cellStyle name="40% - Ênfase3 8 10 2 2" xfId="27812" xr:uid="{32C38694-A9CD-48B4-B7E8-2F1F0918CBB7}"/>
    <cellStyle name="40% - Ênfase3 8 10 2 3" xfId="27813" xr:uid="{9EEC655D-2886-49B5-9259-E15EFB529B2F}"/>
    <cellStyle name="40% - Ênfase3 8 10 2 4" xfId="27814" xr:uid="{197D6A77-34E7-4E99-9657-5AEAABFB95B9}"/>
    <cellStyle name="40% - Ênfase3 8 10 3" xfId="27815" xr:uid="{92E7DACD-5FD7-4341-B8A7-F205C9B8963F}"/>
    <cellStyle name="40% - Ênfase3 8 10 4" xfId="27816" xr:uid="{75831989-88F8-4DBA-9883-5DE98A31921E}"/>
    <cellStyle name="40% - Ênfase3 8 10 5" xfId="27817" xr:uid="{FF4B838C-6481-4248-BFB9-0EA93DA3A91E}"/>
    <cellStyle name="40% - Ênfase3 8 11" xfId="27818" xr:uid="{C6E9DAAB-84D4-4C9D-A62E-8331574182B1}"/>
    <cellStyle name="40% - Ênfase3 8 11 2" xfId="27819" xr:uid="{C4E8E57C-1294-463C-805E-C62BD2819D8D}"/>
    <cellStyle name="40% - Ênfase3 8 11 2 2" xfId="27820" xr:uid="{8461DEC8-B271-49A9-95C4-9974B229B52E}"/>
    <cellStyle name="40% - Ênfase3 8 11 2 3" xfId="27821" xr:uid="{9F46D339-83E8-428A-A3F7-03BEA5633DA9}"/>
    <cellStyle name="40% - Ênfase3 8 11 2 4" xfId="27822" xr:uid="{97A621E2-3BEE-4F13-9FEB-29D32935F8FF}"/>
    <cellStyle name="40% - Ênfase3 8 11 3" xfId="27823" xr:uid="{5A6FCE89-CB8C-4DB3-943C-CCF2D4B5780F}"/>
    <cellStyle name="40% - Ênfase3 8 11 4" xfId="27824" xr:uid="{A6CAC994-C493-44E9-818B-AA3E9A44B6BF}"/>
    <cellStyle name="40% - Ênfase3 8 11 5" xfId="27825" xr:uid="{3A697B36-CA08-43C2-81AC-8A5C475E398A}"/>
    <cellStyle name="40% - Ênfase3 8 12" xfId="27826" xr:uid="{AF828D08-C880-49EC-BCCB-4672BB233F86}"/>
    <cellStyle name="40% - Ênfase3 8 12 2" xfId="27827" xr:uid="{F69805AD-E269-4625-BEB2-3AB0F6AAA744}"/>
    <cellStyle name="40% - Ênfase3 8 12 3" xfId="27828" xr:uid="{BC9E6779-E4A8-4006-927D-581C84797A47}"/>
    <cellStyle name="40% - Ênfase3 8 12 4" xfId="27829" xr:uid="{ACEA3382-F117-4EE2-A4E0-332221C3AD21}"/>
    <cellStyle name="40% - Ênfase3 8 13" xfId="27830" xr:uid="{A2587D98-9733-4D2F-940F-CE1B475FE309}"/>
    <cellStyle name="40% - Ênfase3 8 14" xfId="27831" xr:uid="{386E6D9F-A687-458E-80D9-4B6759A1728B}"/>
    <cellStyle name="40% - Ênfase3 8 15" xfId="27832" xr:uid="{79EBB61B-2C55-48EA-874B-E81BDE2E44AC}"/>
    <cellStyle name="40% - Ênfase3 8 2" xfId="2002" xr:uid="{66D58F57-66FB-4944-8BD2-6CE6FC876B82}"/>
    <cellStyle name="40% - Ênfase3 8 2 2" xfId="2003" xr:uid="{C3AB5F06-5365-4B30-B580-0E8091C0F202}"/>
    <cellStyle name="40% - Ênfase3 8 2 2 2" xfId="27833" xr:uid="{F3417278-8EA9-483F-84D1-C8566B63919F}"/>
    <cellStyle name="40% - Ênfase3 8 2 2 3" xfId="27834" xr:uid="{0773B2B9-C1F6-4ECA-8B0E-6F3F15AFA8F2}"/>
    <cellStyle name="40% - Ênfase3 8 2 2 4" xfId="27835" xr:uid="{5F2822AF-B371-4DA1-9D8E-2955C573B00E}"/>
    <cellStyle name="40% - Ênfase3 8 2 3" xfId="27836" xr:uid="{0FC133DC-81CA-4CE2-8E34-8D5E745CCB05}"/>
    <cellStyle name="40% - Ênfase3 8 2 4" xfId="27837" xr:uid="{A531402E-D0FD-45B3-93EF-D08E1308A217}"/>
    <cellStyle name="40% - Ênfase3 8 2 5" xfId="27838" xr:uid="{AB8BC0F5-8AEE-4974-8C7E-966AA87A5E0C}"/>
    <cellStyle name="40% - Ênfase3 8 3" xfId="2004" xr:uid="{1E0F200B-B695-4C3F-908F-04DFD563A88E}"/>
    <cellStyle name="40% - Ênfase3 8 3 2" xfId="2005" xr:uid="{26896AF1-813A-4B4B-8292-4D112CE57782}"/>
    <cellStyle name="40% - Ênfase3 8 3 2 2" xfId="27839" xr:uid="{F719A6E5-ED89-47AE-B498-92EAD9AC0F92}"/>
    <cellStyle name="40% - Ênfase3 8 3 2 3" xfId="27840" xr:uid="{73A3D31D-D152-427D-8487-3C80B4E6C867}"/>
    <cellStyle name="40% - Ênfase3 8 3 2 4" xfId="27841" xr:uid="{C884B293-255A-4E20-962D-975C03F9163B}"/>
    <cellStyle name="40% - Ênfase3 8 3 3" xfId="27842" xr:uid="{E5DEB44C-81FD-47A9-80F4-79E731EE3CA2}"/>
    <cellStyle name="40% - Ênfase3 8 3 4" xfId="27843" xr:uid="{1DBFAAB7-E721-45BF-AB94-28A7EC6FAD74}"/>
    <cellStyle name="40% - Ênfase3 8 3 5" xfId="27844" xr:uid="{92093E81-875B-430E-81BB-8789FCCC3F85}"/>
    <cellStyle name="40% - Ênfase3 8 4" xfId="2006" xr:uid="{DD612634-0A3B-408C-84EE-44B5C9A072BB}"/>
    <cellStyle name="40% - Ênfase3 8 4 2" xfId="2007" xr:uid="{37A7725B-41CD-4937-B934-239615A0B96C}"/>
    <cellStyle name="40% - Ênfase3 8 4 2 2" xfId="27845" xr:uid="{2083369E-D391-4B2E-9AD5-507CE07D609D}"/>
    <cellStyle name="40% - Ênfase3 8 4 2 3" xfId="27846" xr:uid="{4CE0AC77-031A-4F04-AB5D-E828035172FD}"/>
    <cellStyle name="40% - Ênfase3 8 4 2 4" xfId="27847" xr:uid="{402A2B99-258D-4F7B-8739-9DA8734D27CD}"/>
    <cellStyle name="40% - Ênfase3 8 4 3" xfId="27848" xr:uid="{F598CC25-D7D3-4307-B0A4-5BA961D7ECC1}"/>
    <cellStyle name="40% - Ênfase3 8 4 4" xfId="27849" xr:uid="{ECFF620A-A7C2-407C-B26F-2B876AC0C329}"/>
    <cellStyle name="40% - Ênfase3 8 4 5" xfId="27850" xr:uid="{38C0DE95-8C39-4C7D-A74E-C76DE1117470}"/>
    <cellStyle name="40% - Ênfase3 8 5" xfId="2008" xr:uid="{7D262B27-1C7C-494A-9879-5F773ACFFA91}"/>
    <cellStyle name="40% - Ênfase3 8 5 2" xfId="2009" xr:uid="{3DD28605-5AB6-4A80-84FE-790F17CA2DE0}"/>
    <cellStyle name="40% - Ênfase3 8 5 2 2" xfId="27851" xr:uid="{5380AAE9-71EB-4BBC-BC0B-732560300EFB}"/>
    <cellStyle name="40% - Ênfase3 8 5 2 3" xfId="27852" xr:uid="{BE21A542-7AC6-4FDC-97AF-B77FC54963E3}"/>
    <cellStyle name="40% - Ênfase3 8 5 2 4" xfId="27853" xr:uid="{156C3A8E-5AA6-4A45-B65F-9D1E943997BC}"/>
    <cellStyle name="40% - Ênfase3 8 5 3" xfId="27854" xr:uid="{EA74EB26-C360-41EB-8208-820D8155AC62}"/>
    <cellStyle name="40% - Ênfase3 8 5 4" xfId="27855" xr:uid="{FED701BA-5CE6-4C97-8497-670C1E7BB4C5}"/>
    <cellStyle name="40% - Ênfase3 8 5 5" xfId="27856" xr:uid="{AAE80AA5-6BE8-4FB1-9887-D8130F3A39E6}"/>
    <cellStyle name="40% - Ênfase3 8 6" xfId="2010" xr:uid="{2F2360E2-0FE9-4D58-B7C9-56EC2E62786E}"/>
    <cellStyle name="40% - Ênfase3 8 6 2" xfId="2011" xr:uid="{1D254DDC-CE6C-495B-901E-5C690B13F81E}"/>
    <cellStyle name="40% - Ênfase3 8 6 2 2" xfId="27857" xr:uid="{F7062B19-7797-486E-8227-D9D7FF207BF0}"/>
    <cellStyle name="40% - Ênfase3 8 6 2 3" xfId="27858" xr:uid="{B605789A-59BB-4513-A7A0-232F271D7221}"/>
    <cellStyle name="40% - Ênfase3 8 6 2 4" xfId="27859" xr:uid="{499C4CBE-F8B5-48E8-8952-6573EBC8AD25}"/>
    <cellStyle name="40% - Ênfase3 8 6 3" xfId="27860" xr:uid="{77B85578-4134-47E6-8553-8E971F60934C}"/>
    <cellStyle name="40% - Ênfase3 8 6 4" xfId="27861" xr:uid="{98CA21B5-562D-4C42-802D-24C494034A73}"/>
    <cellStyle name="40% - Ênfase3 8 6 5" xfId="27862" xr:uid="{2C6EC234-D36F-4E38-9860-40685E971BEF}"/>
    <cellStyle name="40% - Ênfase3 8 7" xfId="2012" xr:uid="{926DC543-B169-4559-89E4-2176C161D319}"/>
    <cellStyle name="40% - Ênfase3 8 7 2" xfId="27863" xr:uid="{E8822FBB-92BF-4E07-A194-C84970C6FAB7}"/>
    <cellStyle name="40% - Ênfase3 8 7 2 2" xfId="27864" xr:uid="{7602FDDB-310E-4C26-9396-BD6144D2AC18}"/>
    <cellStyle name="40% - Ênfase3 8 7 2 3" xfId="27865" xr:uid="{A040667C-4510-4006-AD73-FA1231C16A27}"/>
    <cellStyle name="40% - Ênfase3 8 7 2 4" xfId="27866" xr:uid="{D33B89F8-8887-4FC5-A71A-6A28C47175DA}"/>
    <cellStyle name="40% - Ênfase3 8 7 3" xfId="27867" xr:uid="{6F03F9EF-3B53-48FE-92F9-C58928091632}"/>
    <cellStyle name="40% - Ênfase3 8 7 4" xfId="27868" xr:uid="{355B94C7-9897-426E-B8AF-3295CE19B558}"/>
    <cellStyle name="40% - Ênfase3 8 7 5" xfId="27869" xr:uid="{BD724618-8189-4006-96BA-2FEBDC04F771}"/>
    <cellStyle name="40% - Ênfase3 8 8" xfId="27870" xr:uid="{7116740B-ECD0-47AA-AE50-30082B8482B5}"/>
    <cellStyle name="40% - Ênfase3 8 8 2" xfId="27871" xr:uid="{ED043560-B134-4F6A-B688-2CE0EBAE0CF3}"/>
    <cellStyle name="40% - Ênfase3 8 8 2 2" xfId="27872" xr:uid="{ECC2FA30-847C-4F5D-9940-BECC9CC65562}"/>
    <cellStyle name="40% - Ênfase3 8 8 2 3" xfId="27873" xr:uid="{F19B3524-A260-45B2-BAEC-361D1D872AE1}"/>
    <cellStyle name="40% - Ênfase3 8 8 2 4" xfId="27874" xr:uid="{8779A8BE-3E54-4915-B1F3-2C069ADAB453}"/>
    <cellStyle name="40% - Ênfase3 8 8 3" xfId="27875" xr:uid="{9C4F591A-3C24-44F7-94FC-873BE17684BE}"/>
    <cellStyle name="40% - Ênfase3 8 8 4" xfId="27876" xr:uid="{0191D4AD-2F3F-450A-9C06-B310979653CB}"/>
    <cellStyle name="40% - Ênfase3 8 8 5" xfId="27877" xr:uid="{94484152-3C47-4D38-AEE9-AF1A1FBBD11F}"/>
    <cellStyle name="40% - Ênfase3 8 9" xfId="27878" xr:uid="{D327E22A-B422-47D8-9EF3-7C63A0728A79}"/>
    <cellStyle name="40% - Ênfase3 8 9 2" xfId="27879" xr:uid="{4CAA7C75-ECBB-48A1-A03F-B1A0FDE4D41F}"/>
    <cellStyle name="40% - Ênfase3 8 9 2 2" xfId="27880" xr:uid="{6B00CDF9-A32B-4790-AF46-622435012197}"/>
    <cellStyle name="40% - Ênfase3 8 9 2 3" xfId="27881" xr:uid="{9BC7026B-EE93-477F-8769-831E0BA05B04}"/>
    <cellStyle name="40% - Ênfase3 8 9 2 4" xfId="27882" xr:uid="{256EE220-6DDB-41AB-A5CF-854AAE0D19C1}"/>
    <cellStyle name="40% - Ênfase3 8 9 3" xfId="27883" xr:uid="{E6C8C5C5-F4A8-4DC1-8E12-2BDC87585255}"/>
    <cellStyle name="40% - Ênfase3 8 9 4" xfId="27884" xr:uid="{2A808EB0-6FD0-4683-9EFA-43CDB9E7B6FF}"/>
    <cellStyle name="40% - Ênfase3 8 9 5" xfId="27885" xr:uid="{D0AA2402-26E1-4965-9836-66AF07AF97A1}"/>
    <cellStyle name="40% - Ênfase3 80" xfId="27886" xr:uid="{CF89BE33-BD32-4DD5-86F2-1C3DCBE8E97F}"/>
    <cellStyle name="40% - Ênfase3 81" xfId="27887" xr:uid="{B05FEBAE-946D-422D-BC5E-ADAF4DFEE600}"/>
    <cellStyle name="40% - Ênfase3 82" xfId="27888" xr:uid="{9B760C0B-68E2-42B0-8911-F0862C74238B}"/>
    <cellStyle name="40% - Ênfase3 83" xfId="27889" xr:uid="{595A6488-10B4-45A3-844A-B37F7D73894F}"/>
    <cellStyle name="40% - Ênfase3 84" xfId="27890" xr:uid="{175F9894-B099-4661-B591-6CC7784657D0}"/>
    <cellStyle name="40% - Ênfase3 85" xfId="27891" xr:uid="{7E990A40-EFC1-4E52-AEB0-7D4DA31F44F3}"/>
    <cellStyle name="40% - Ênfase3 86" xfId="27892" xr:uid="{B42AD3EA-8AE3-417D-BD84-C6C452B0B6F7}"/>
    <cellStyle name="40% - Ênfase3 87" xfId="27893" xr:uid="{E7935BE5-703B-4F1E-B351-1AADFD653894}"/>
    <cellStyle name="40% - Ênfase3 88" xfId="27894" xr:uid="{FAB4F261-8EFE-4C68-854A-48F1F644F07E}"/>
    <cellStyle name="40% - Ênfase3 89" xfId="27895" xr:uid="{2F44C8FC-983C-4E58-852E-15B5FF9DD540}"/>
    <cellStyle name="40% - Ênfase3 9" xfId="2013" xr:uid="{845C1262-4203-4E90-9285-29ACDDECA83E}"/>
    <cellStyle name="40% - Ênfase3 9 10" xfId="27896" xr:uid="{8A599AEA-12E0-489A-887A-D1D7B930A088}"/>
    <cellStyle name="40% - Ênfase3 9 10 2" xfId="27897" xr:uid="{8402AF9A-009C-4435-83F5-7D45DD1B6EC5}"/>
    <cellStyle name="40% - Ênfase3 9 10 2 2" xfId="27898" xr:uid="{0DAC4BC1-60D7-4DB5-8895-1EA070BE941B}"/>
    <cellStyle name="40% - Ênfase3 9 10 2 3" xfId="27899" xr:uid="{8D19F017-D27F-419B-81EA-DBA3D10CF4E5}"/>
    <cellStyle name="40% - Ênfase3 9 10 2 4" xfId="27900" xr:uid="{1BC96D4D-C726-4729-B7C6-D37217AA06E7}"/>
    <cellStyle name="40% - Ênfase3 9 10 3" xfId="27901" xr:uid="{DCDFD6F4-0C03-43EE-B04D-6F1E813B5D1D}"/>
    <cellStyle name="40% - Ênfase3 9 10 4" xfId="27902" xr:uid="{1675B901-9281-479F-8A86-9E8304B191ED}"/>
    <cellStyle name="40% - Ênfase3 9 10 5" xfId="27903" xr:uid="{F374F2FE-BCFE-401C-8B22-EA19FB1AF563}"/>
    <cellStyle name="40% - Ênfase3 9 11" xfId="27904" xr:uid="{32AAF783-1293-420F-B3C2-B5DBE9E4618E}"/>
    <cellStyle name="40% - Ênfase3 9 11 2" xfId="27905" xr:uid="{45C9DA96-B38D-4FA0-B40C-8065B3F2B437}"/>
    <cellStyle name="40% - Ênfase3 9 11 2 2" xfId="27906" xr:uid="{EC39F661-09CD-4784-BB2A-F0FF11470F80}"/>
    <cellStyle name="40% - Ênfase3 9 11 2 3" xfId="27907" xr:uid="{B1262A56-9A93-49A3-91C4-9539678A99C4}"/>
    <cellStyle name="40% - Ênfase3 9 11 2 4" xfId="27908" xr:uid="{57D7D246-08B4-4DE7-884F-0235DFCD0D9E}"/>
    <cellStyle name="40% - Ênfase3 9 11 3" xfId="27909" xr:uid="{C14FDCA9-6D39-40D1-AE47-F34F21036841}"/>
    <cellStyle name="40% - Ênfase3 9 11 4" xfId="27910" xr:uid="{381E79E8-4527-4311-BA87-1536F58C17AE}"/>
    <cellStyle name="40% - Ênfase3 9 11 5" xfId="27911" xr:uid="{0825F26B-FDFB-42B7-B650-C565397D0B22}"/>
    <cellStyle name="40% - Ênfase3 9 12" xfId="27912" xr:uid="{A17CDFE2-07D5-40B9-A19E-A6E8E4AABD30}"/>
    <cellStyle name="40% - Ênfase3 9 12 2" xfId="27913" xr:uid="{35E50BBB-FF52-417C-A285-3629646D78A4}"/>
    <cellStyle name="40% - Ênfase3 9 12 3" xfId="27914" xr:uid="{A2F1C2A2-43B9-4C56-87F1-FE0AC5483847}"/>
    <cellStyle name="40% - Ênfase3 9 12 4" xfId="27915" xr:uid="{1F804084-0548-4629-8DDA-B7B21E0D0727}"/>
    <cellStyle name="40% - Ênfase3 9 13" xfId="27916" xr:uid="{93DAE485-AB45-415C-B9DA-DE1ECEFDB4FE}"/>
    <cellStyle name="40% - Ênfase3 9 14" xfId="27917" xr:uid="{C219F864-DE3C-4D86-9921-013B455FF4F1}"/>
    <cellStyle name="40% - Ênfase3 9 15" xfId="27918" xr:uid="{B6E8E724-9321-46F2-8E81-285367BBD658}"/>
    <cellStyle name="40% - Ênfase3 9 2" xfId="2014" xr:uid="{1AD65934-FC1E-4827-A237-BEF9796B24D2}"/>
    <cellStyle name="40% - Ênfase3 9 2 2" xfId="27919" xr:uid="{6DEEA960-94F4-4295-A280-99775B87ACF6}"/>
    <cellStyle name="40% - Ênfase3 9 2 2 2" xfId="27920" xr:uid="{6DCA4827-60AF-4F48-A459-0221B57745E9}"/>
    <cellStyle name="40% - Ênfase3 9 2 2 3" xfId="27921" xr:uid="{C27872CF-8CAC-43D3-B7F8-53B9F4AE882C}"/>
    <cellStyle name="40% - Ênfase3 9 2 2 4" xfId="27922" xr:uid="{5EA6D3F3-EC23-4002-8AD9-62C4D755CF70}"/>
    <cellStyle name="40% - Ênfase3 9 2 3" xfId="27923" xr:uid="{078C1C8A-A11C-4315-BDD3-2A0FBF366E24}"/>
    <cellStyle name="40% - Ênfase3 9 2 4" xfId="27924" xr:uid="{456ED7F2-C892-4263-AAAC-0F5748D815B8}"/>
    <cellStyle name="40% - Ênfase3 9 2 5" xfId="27925" xr:uid="{5CDB9680-6644-47C8-B174-7E53C7CF40D8}"/>
    <cellStyle name="40% - Ênfase3 9 3" xfId="27926" xr:uid="{14406659-6096-4194-9E4C-F82D4AC4A0C1}"/>
    <cellStyle name="40% - Ênfase3 9 3 2" xfId="27927" xr:uid="{87F71B76-0D8E-47BF-802C-08B760DFA75B}"/>
    <cellStyle name="40% - Ênfase3 9 3 2 2" xfId="27928" xr:uid="{3DB47B5A-7216-4C28-A4BB-C41D098989A4}"/>
    <cellStyle name="40% - Ênfase3 9 3 2 3" xfId="27929" xr:uid="{32F03CB9-0810-4FC0-8EBB-1B50FF93FB6E}"/>
    <cellStyle name="40% - Ênfase3 9 3 2 4" xfId="27930" xr:uid="{399CFC73-860F-4D01-B522-B4DE10EDE323}"/>
    <cellStyle name="40% - Ênfase3 9 3 3" xfId="27931" xr:uid="{E1CE8B8D-5115-4CE7-920A-07ED5F2AAB29}"/>
    <cellStyle name="40% - Ênfase3 9 3 4" xfId="27932" xr:uid="{B61BE391-6B85-4B87-A2E7-41897679655B}"/>
    <cellStyle name="40% - Ênfase3 9 3 5" xfId="27933" xr:uid="{891533E3-3CC3-4B33-AB1B-7D86A9E9468D}"/>
    <cellStyle name="40% - Ênfase3 9 4" xfId="27934" xr:uid="{1A61A6C5-2A95-4CED-9D29-981F3A4EFBA0}"/>
    <cellStyle name="40% - Ênfase3 9 4 2" xfId="27935" xr:uid="{6D2F14C0-E82D-47A0-A9FB-79937EBBCBA0}"/>
    <cellStyle name="40% - Ênfase3 9 4 2 2" xfId="27936" xr:uid="{8A8F4804-22B0-4024-9004-D6C2DBC47BD8}"/>
    <cellStyle name="40% - Ênfase3 9 4 2 3" xfId="27937" xr:uid="{B53DED84-CDFF-4269-8EA5-0624E0AC95F6}"/>
    <cellStyle name="40% - Ênfase3 9 4 2 4" xfId="27938" xr:uid="{3FFFE6A8-34E6-4BCB-9DB6-2855F1E8B6EA}"/>
    <cellStyle name="40% - Ênfase3 9 4 3" xfId="27939" xr:uid="{2F20C3BE-4239-45B2-8AA0-DC1307CE5BB9}"/>
    <cellStyle name="40% - Ênfase3 9 4 4" xfId="27940" xr:uid="{79D156EE-711D-4E14-B73C-7E4E73998D9E}"/>
    <cellStyle name="40% - Ênfase3 9 4 5" xfId="27941" xr:uid="{8C271904-EF7C-4F31-B4B3-94049BBA9E88}"/>
    <cellStyle name="40% - Ênfase3 9 5" xfId="27942" xr:uid="{0C2ADBBB-20A5-458C-9877-9BD24F26670E}"/>
    <cellStyle name="40% - Ênfase3 9 5 2" xfId="27943" xr:uid="{52223F1E-1523-4567-A092-0D6CE119F2DC}"/>
    <cellStyle name="40% - Ênfase3 9 5 2 2" xfId="27944" xr:uid="{C828EA37-4541-4764-83A8-798DAA10CF42}"/>
    <cellStyle name="40% - Ênfase3 9 5 2 3" xfId="27945" xr:uid="{38EC2C7E-D7B2-48C8-8F40-1D3F13ECFA33}"/>
    <cellStyle name="40% - Ênfase3 9 5 2 4" xfId="27946" xr:uid="{6B08C05D-E9F1-4915-A5A8-B7DD9C8F1E0B}"/>
    <cellStyle name="40% - Ênfase3 9 5 3" xfId="27947" xr:uid="{7F5BB50B-C653-427E-929E-0F152C24C006}"/>
    <cellStyle name="40% - Ênfase3 9 5 4" xfId="27948" xr:uid="{5AB695A6-786F-42AB-99C5-4D95949FC4DF}"/>
    <cellStyle name="40% - Ênfase3 9 5 5" xfId="27949" xr:uid="{DF9B1284-9F98-4AA0-B0DA-2042E1CD0D55}"/>
    <cellStyle name="40% - Ênfase3 9 6" xfId="27950" xr:uid="{7973D543-1715-4D7F-A3C8-2CF7681249A5}"/>
    <cellStyle name="40% - Ênfase3 9 6 2" xfId="27951" xr:uid="{278A3B03-D7C1-442A-8CB1-62A1C6852CA5}"/>
    <cellStyle name="40% - Ênfase3 9 6 2 2" xfId="27952" xr:uid="{BEC79072-1FCA-4A23-81F7-4DEC3BAB1FC0}"/>
    <cellStyle name="40% - Ênfase3 9 6 2 3" xfId="27953" xr:uid="{007C0B81-0C5C-4910-83FD-757030F4B2A9}"/>
    <cellStyle name="40% - Ênfase3 9 6 2 4" xfId="27954" xr:uid="{120A0D63-BDF3-4E3B-AC62-AC8E3EBB3712}"/>
    <cellStyle name="40% - Ênfase3 9 6 3" xfId="27955" xr:uid="{38CDFEC4-FD4F-429C-9EA8-460447E3CF29}"/>
    <cellStyle name="40% - Ênfase3 9 6 4" xfId="27956" xr:uid="{394BE887-6824-4F26-ACEB-34D5C2FFE292}"/>
    <cellStyle name="40% - Ênfase3 9 6 5" xfId="27957" xr:uid="{E155147A-972E-4677-98CF-200ED275ED4F}"/>
    <cellStyle name="40% - Ênfase3 9 7" xfId="27958" xr:uid="{5FF5FAB0-BA26-495C-87DC-5302115B4ED6}"/>
    <cellStyle name="40% - Ênfase3 9 7 2" xfId="27959" xr:uid="{F4F16F16-5E95-4DCD-B8CD-B763B5C5BD22}"/>
    <cellStyle name="40% - Ênfase3 9 7 2 2" xfId="27960" xr:uid="{6B459712-3A3C-4EA4-8E63-0EF17DAD3752}"/>
    <cellStyle name="40% - Ênfase3 9 7 2 3" xfId="27961" xr:uid="{637EC4F6-53F3-44B1-B20B-F550683A7C0A}"/>
    <cellStyle name="40% - Ênfase3 9 7 2 4" xfId="27962" xr:uid="{A95D258F-0066-4208-A3AA-5E0ABE210D2A}"/>
    <cellStyle name="40% - Ênfase3 9 7 3" xfId="27963" xr:uid="{019FC105-DE99-48F2-B928-42FCC0FECDFD}"/>
    <cellStyle name="40% - Ênfase3 9 7 4" xfId="27964" xr:uid="{5C8A185A-687A-4D2C-B764-428EB2B97FC9}"/>
    <cellStyle name="40% - Ênfase3 9 7 5" xfId="27965" xr:uid="{5444D543-EF04-49A7-9BCE-84BD157F054C}"/>
    <cellStyle name="40% - Ênfase3 9 8" xfId="27966" xr:uid="{B2F01362-289D-4B85-B9F5-9D9758C82BD3}"/>
    <cellStyle name="40% - Ênfase3 9 8 2" xfId="27967" xr:uid="{151835B3-228B-4040-87CA-804A7BEB657D}"/>
    <cellStyle name="40% - Ênfase3 9 8 2 2" xfId="27968" xr:uid="{3E4A7676-7342-4B37-8189-1CD9A2060254}"/>
    <cellStyle name="40% - Ênfase3 9 8 2 3" xfId="27969" xr:uid="{4D611E6E-74B0-4DC2-8B88-9CAEF1F4FC0C}"/>
    <cellStyle name="40% - Ênfase3 9 8 2 4" xfId="27970" xr:uid="{E9254916-0778-4AB2-A56C-772B3C89098D}"/>
    <cellStyle name="40% - Ênfase3 9 8 3" xfId="27971" xr:uid="{F77FA7CE-2BFD-4453-BBDF-281672BEDC01}"/>
    <cellStyle name="40% - Ênfase3 9 8 4" xfId="27972" xr:uid="{30654E78-FC2A-40BA-B9AB-D6AF4368B574}"/>
    <cellStyle name="40% - Ênfase3 9 8 5" xfId="27973" xr:uid="{23DFFD45-3A4F-447C-99E7-F4E8ABAD092B}"/>
    <cellStyle name="40% - Ênfase3 9 9" xfId="27974" xr:uid="{C7FB487F-673B-4A6A-93A2-D7C93966449A}"/>
    <cellStyle name="40% - Ênfase3 9 9 2" xfId="27975" xr:uid="{5DA4BBF1-8A71-49B8-AACB-177682D49B40}"/>
    <cellStyle name="40% - Ênfase3 9 9 2 2" xfId="27976" xr:uid="{25DAE2EB-272E-4FEC-A0BD-7999ED738DDF}"/>
    <cellStyle name="40% - Ênfase3 9 9 2 3" xfId="27977" xr:uid="{6E269D0D-F14B-4A9E-8986-9CE46AA00201}"/>
    <cellStyle name="40% - Ênfase3 9 9 2 4" xfId="27978" xr:uid="{689BA46D-7C99-4BEA-AC71-CA68FD2E85DD}"/>
    <cellStyle name="40% - Ênfase3 9 9 3" xfId="27979" xr:uid="{C99682D1-5B8E-4FC7-B49C-20975254BA42}"/>
    <cellStyle name="40% - Ênfase3 9 9 4" xfId="27980" xr:uid="{DAB8C7EB-F9A5-4BB1-A196-B8A4337A4CEA}"/>
    <cellStyle name="40% - Ênfase3 9 9 5" xfId="27981" xr:uid="{7DB37C84-EADC-4515-BF24-48CEDAB46F38}"/>
    <cellStyle name="40% - Ênfase3 90" xfId="27982" xr:uid="{289246BB-78D5-4B6E-8E79-BC194262B5FB}"/>
    <cellStyle name="40% - Ênfase3 91" xfId="27983" xr:uid="{8ABECE2D-3628-4DCF-A76E-60EE296B769C}"/>
    <cellStyle name="40% - Ênfase3 92" xfId="27984" xr:uid="{7A67697E-1FCE-4B4B-9328-5F0CB1BD7FD3}"/>
    <cellStyle name="40% - Ênfase3 93" xfId="27985" xr:uid="{040B8FB7-F574-4A56-914E-317B5692734F}"/>
    <cellStyle name="40% - Ênfase3 94" xfId="27986" xr:uid="{66B6E8B2-B300-4D5F-A034-58667F330055}"/>
    <cellStyle name="40% - Ênfase3 95" xfId="27987" xr:uid="{1C1F50E4-9FD4-4765-898E-C1C6C98DB775}"/>
    <cellStyle name="40% - Ênfase3 96" xfId="27988" xr:uid="{236C1885-536E-43D9-8A09-D3C0DB254949}"/>
    <cellStyle name="40% - Ênfase3 97" xfId="27989" xr:uid="{B4BC6C9D-741C-40BB-8335-C15320D1F6AB}"/>
    <cellStyle name="40% - Ênfase3 98" xfId="27990" xr:uid="{0AC9182A-6605-45AA-9598-3D5D49AF58CC}"/>
    <cellStyle name="40% - Ênfase3 99" xfId="27991" xr:uid="{DD566B6E-0639-423B-8D33-F3822D696127}"/>
    <cellStyle name="40% - Ênfase4" xfId="32" builtinId="43" customBuiltin="1"/>
    <cellStyle name="40% - Ênfase4 10" xfId="2015" xr:uid="{A9AF6714-BD60-4EB3-87B4-783A6E36F9DB}"/>
    <cellStyle name="40% - Ênfase4 10 10" xfId="27992" xr:uid="{EFA51637-2B11-4CA2-8398-2875663D9FD5}"/>
    <cellStyle name="40% - Ênfase4 10 10 2" xfId="27993" xr:uid="{5F2AF00C-E832-4315-8D09-3F2C6A94DCB6}"/>
    <cellStyle name="40% - Ênfase4 10 10 2 2" xfId="27994" xr:uid="{F6C41A33-B447-4533-9D81-9DF89CBAFF35}"/>
    <cellStyle name="40% - Ênfase4 10 10 2 3" xfId="27995" xr:uid="{4F414102-F322-432D-8140-6F44EB95B471}"/>
    <cellStyle name="40% - Ênfase4 10 10 2 4" xfId="27996" xr:uid="{145FFAA8-AFE5-4200-B031-49D1C82214DE}"/>
    <cellStyle name="40% - Ênfase4 10 10 3" xfId="27997" xr:uid="{346CEC33-5EE2-4DBF-AEB5-E0A37FF0198F}"/>
    <cellStyle name="40% - Ênfase4 10 10 4" xfId="27998" xr:uid="{50320E95-652C-460F-A355-B8C20A7E4FB4}"/>
    <cellStyle name="40% - Ênfase4 10 10 5" xfId="27999" xr:uid="{B8B3653E-19FB-401C-BE8B-C1456F554345}"/>
    <cellStyle name="40% - Ênfase4 10 11" xfId="28000" xr:uid="{E0D9B58D-BAF3-4D35-9DB9-EC1FB412E41A}"/>
    <cellStyle name="40% - Ênfase4 10 11 2" xfId="28001" xr:uid="{5CB0183A-CE2E-4AA6-B997-029A507B5C30}"/>
    <cellStyle name="40% - Ênfase4 10 11 2 2" xfId="28002" xr:uid="{512AB9E6-1004-43F8-BB0F-9CD3D88BD652}"/>
    <cellStyle name="40% - Ênfase4 10 11 2 3" xfId="28003" xr:uid="{8B48520D-CF7E-40E1-8C66-C702D634A5C5}"/>
    <cellStyle name="40% - Ênfase4 10 11 2 4" xfId="28004" xr:uid="{4D14E4D1-90AD-4F00-95A0-A7574B1B6100}"/>
    <cellStyle name="40% - Ênfase4 10 11 3" xfId="28005" xr:uid="{10B1CDE7-3826-439F-80C6-24C9925210F3}"/>
    <cellStyle name="40% - Ênfase4 10 11 4" xfId="28006" xr:uid="{472D452A-376D-468C-BE63-FBDFAE307253}"/>
    <cellStyle name="40% - Ênfase4 10 11 5" xfId="28007" xr:uid="{89CA74AC-3F2E-4E5D-8628-D7DE87006DBE}"/>
    <cellStyle name="40% - Ênfase4 10 12" xfId="28008" xr:uid="{571C77DA-2986-41E8-9FF6-B0397C336290}"/>
    <cellStyle name="40% - Ênfase4 10 12 2" xfId="28009" xr:uid="{A90A71CF-F47F-466F-A55B-DBE53907D632}"/>
    <cellStyle name="40% - Ênfase4 10 12 3" xfId="28010" xr:uid="{16F9C487-B36F-4442-A1DB-7EC64D776997}"/>
    <cellStyle name="40% - Ênfase4 10 12 4" xfId="28011" xr:uid="{6472EE1B-C5F6-46CB-9376-4D125364427F}"/>
    <cellStyle name="40% - Ênfase4 10 13" xfId="28012" xr:uid="{1D7C34CD-2D9C-4E11-B12D-E26BBF8A82E7}"/>
    <cellStyle name="40% - Ênfase4 10 14" xfId="28013" xr:uid="{051056B4-2EAA-49A8-9BB0-C85F8C982304}"/>
    <cellStyle name="40% - Ênfase4 10 15" xfId="28014" xr:uid="{86A8E959-4A52-4523-AAE9-9A5B651E603C}"/>
    <cellStyle name="40% - Ênfase4 10 2" xfId="2016" xr:uid="{A55E47FE-B49C-4FD6-9531-3FBAEB800DF0}"/>
    <cellStyle name="40% - Ênfase4 10 2 2" xfId="28015" xr:uid="{6281F727-E8D9-42A8-B341-46F1976EE987}"/>
    <cellStyle name="40% - Ênfase4 10 2 2 2" xfId="28016" xr:uid="{2DE28C21-ADA3-4083-BBDD-A9F29214F04D}"/>
    <cellStyle name="40% - Ênfase4 10 2 2 3" xfId="28017" xr:uid="{9D7A1022-7EAC-4103-8416-64F65F4B84B8}"/>
    <cellStyle name="40% - Ênfase4 10 2 2 4" xfId="28018" xr:uid="{DFD288D7-4E06-4FEF-AF50-6E883F9C64EA}"/>
    <cellStyle name="40% - Ênfase4 10 2 3" xfId="28019" xr:uid="{F02A4EC5-F220-4A78-A3BA-81605C5C744F}"/>
    <cellStyle name="40% - Ênfase4 10 2 4" xfId="28020" xr:uid="{8AF222D8-0826-4E75-8D58-0984F7C833FF}"/>
    <cellStyle name="40% - Ênfase4 10 2 5" xfId="28021" xr:uid="{3D2ECFE7-31BF-4EB7-BE8D-42FEBC8581CA}"/>
    <cellStyle name="40% - Ênfase4 10 3" xfId="28022" xr:uid="{0F079EB8-A6FF-4317-BC2A-3FCE920FDDA7}"/>
    <cellStyle name="40% - Ênfase4 10 3 2" xfId="28023" xr:uid="{5DA1D4F5-9C97-4F7E-B552-DF5159658DCA}"/>
    <cellStyle name="40% - Ênfase4 10 3 2 2" xfId="28024" xr:uid="{74D85E3A-2173-42B9-A857-C6A5BEF03E6A}"/>
    <cellStyle name="40% - Ênfase4 10 3 2 3" xfId="28025" xr:uid="{D687C671-AF43-449F-AAD2-E0F3F85E3B0F}"/>
    <cellStyle name="40% - Ênfase4 10 3 2 4" xfId="28026" xr:uid="{32118C25-5CA9-41A9-A478-C6BD8FA7EECC}"/>
    <cellStyle name="40% - Ênfase4 10 3 3" xfId="28027" xr:uid="{F810C562-83EB-4279-917F-2E6302821790}"/>
    <cellStyle name="40% - Ênfase4 10 3 4" xfId="28028" xr:uid="{47FEA5FC-C1FA-4AD9-BC70-780B7A0646A8}"/>
    <cellStyle name="40% - Ênfase4 10 3 5" xfId="28029" xr:uid="{0778CFE6-37A6-49DE-82C2-F13E3CA94F4F}"/>
    <cellStyle name="40% - Ênfase4 10 4" xfId="28030" xr:uid="{1CEDA83C-CF9C-45B7-B6FA-EAD44C9E43C1}"/>
    <cellStyle name="40% - Ênfase4 10 4 2" xfId="28031" xr:uid="{51AC0B88-CB01-4944-BB35-57C6C353D8F0}"/>
    <cellStyle name="40% - Ênfase4 10 4 2 2" xfId="28032" xr:uid="{8D88ABD3-0F05-4604-9E3B-AA257D5005F9}"/>
    <cellStyle name="40% - Ênfase4 10 4 2 3" xfId="28033" xr:uid="{818124E5-1DE4-4488-B7BC-9C0FF572B9EE}"/>
    <cellStyle name="40% - Ênfase4 10 4 2 4" xfId="28034" xr:uid="{37BBCD0B-74DA-41BC-843F-8B4CCC2B5DA4}"/>
    <cellStyle name="40% - Ênfase4 10 4 3" xfId="28035" xr:uid="{4678911F-8E82-4188-8F7F-C0599AF10928}"/>
    <cellStyle name="40% - Ênfase4 10 4 4" xfId="28036" xr:uid="{2CDDF980-31F4-443D-9D4E-F02D64A69083}"/>
    <cellStyle name="40% - Ênfase4 10 4 5" xfId="28037" xr:uid="{E0C04F44-CFC3-4346-83FC-2D20CB15A81D}"/>
    <cellStyle name="40% - Ênfase4 10 5" xfId="28038" xr:uid="{244DB390-4BAD-4228-8036-6FE2DA6D1080}"/>
    <cellStyle name="40% - Ênfase4 10 5 2" xfId="28039" xr:uid="{7CD208B1-EE29-4FD6-87F9-0AD986D0E6C5}"/>
    <cellStyle name="40% - Ênfase4 10 5 2 2" xfId="28040" xr:uid="{BBE3F8C8-E3AB-49FB-AAD7-1094973DC1DD}"/>
    <cellStyle name="40% - Ênfase4 10 5 2 3" xfId="28041" xr:uid="{EDBB25E0-CBB3-41B3-970A-AE22F4C877F6}"/>
    <cellStyle name="40% - Ênfase4 10 5 2 4" xfId="28042" xr:uid="{3A8508A4-0C37-40FF-9278-2D9C63986C7E}"/>
    <cellStyle name="40% - Ênfase4 10 5 3" xfId="28043" xr:uid="{E76E4460-6B0F-4364-87CB-42EE43FA998D}"/>
    <cellStyle name="40% - Ênfase4 10 5 4" xfId="28044" xr:uid="{BBB33C2C-B26A-4DA6-9A41-BA71EBB839E8}"/>
    <cellStyle name="40% - Ênfase4 10 5 5" xfId="28045" xr:uid="{B066D466-0461-4D24-94FD-D9E3C9621DFC}"/>
    <cellStyle name="40% - Ênfase4 10 6" xfId="28046" xr:uid="{CCAB1F34-8218-45BE-B5B2-F30EFFBD7536}"/>
    <cellStyle name="40% - Ênfase4 10 6 2" xfId="28047" xr:uid="{04963D59-D775-4365-B776-0E8748845877}"/>
    <cellStyle name="40% - Ênfase4 10 6 2 2" xfId="28048" xr:uid="{576A30C5-C1DE-4F30-A02F-34951C4271FB}"/>
    <cellStyle name="40% - Ênfase4 10 6 2 3" xfId="28049" xr:uid="{7D023800-57CC-4333-9828-75876454961E}"/>
    <cellStyle name="40% - Ênfase4 10 6 2 4" xfId="28050" xr:uid="{96087C8A-0877-4CC4-B010-E0263ADA7E55}"/>
    <cellStyle name="40% - Ênfase4 10 6 3" xfId="28051" xr:uid="{B05F9061-6A8E-44DB-AFB6-DCB12CCB75FB}"/>
    <cellStyle name="40% - Ênfase4 10 6 4" xfId="28052" xr:uid="{4AF85C03-0199-4F89-A4E7-DCA4289CDFAE}"/>
    <cellStyle name="40% - Ênfase4 10 6 5" xfId="28053" xr:uid="{3D10945A-053E-4B1F-8B79-8CC446801546}"/>
    <cellStyle name="40% - Ênfase4 10 7" xfId="28054" xr:uid="{937D1770-715E-4FAF-9114-B5327F59B203}"/>
    <cellStyle name="40% - Ênfase4 10 7 2" xfId="28055" xr:uid="{6392B565-99FC-4583-B9E8-F9A7DC144B57}"/>
    <cellStyle name="40% - Ênfase4 10 7 2 2" xfId="28056" xr:uid="{B92E2A0C-A40F-46B6-80B3-021483B79349}"/>
    <cellStyle name="40% - Ênfase4 10 7 2 3" xfId="28057" xr:uid="{3F2AE242-1455-4624-B828-C0DADC12C3B7}"/>
    <cellStyle name="40% - Ênfase4 10 7 2 4" xfId="28058" xr:uid="{80257CF8-6FCC-4CBE-9F8C-6DBD5A43EF49}"/>
    <cellStyle name="40% - Ênfase4 10 7 3" xfId="28059" xr:uid="{CA04307A-D60E-429B-86E6-0858E381099B}"/>
    <cellStyle name="40% - Ênfase4 10 7 4" xfId="28060" xr:uid="{98B75D02-BDBC-4FBA-B923-A96D3E051BB5}"/>
    <cellStyle name="40% - Ênfase4 10 7 5" xfId="28061" xr:uid="{819A847B-920E-48E2-BB9D-F051C0D86CB0}"/>
    <cellStyle name="40% - Ênfase4 10 8" xfId="28062" xr:uid="{94EF1991-C8A6-4D6C-B501-E84A8E83413C}"/>
    <cellStyle name="40% - Ênfase4 10 8 2" xfId="28063" xr:uid="{105A4505-7433-4507-A8E0-27C25FC59901}"/>
    <cellStyle name="40% - Ênfase4 10 8 2 2" xfId="28064" xr:uid="{0B97A842-1227-4165-B3FF-6FEC250CA06B}"/>
    <cellStyle name="40% - Ênfase4 10 8 2 3" xfId="28065" xr:uid="{8A31F57E-BE13-413A-9E6C-531100B41A47}"/>
    <cellStyle name="40% - Ênfase4 10 8 2 4" xfId="28066" xr:uid="{E3FEBB84-B09A-420D-8AF5-308B538E852D}"/>
    <cellStyle name="40% - Ênfase4 10 8 3" xfId="28067" xr:uid="{0B8AD821-D479-47DE-B905-2C5276D5361F}"/>
    <cellStyle name="40% - Ênfase4 10 8 4" xfId="28068" xr:uid="{DE60CF3B-FA88-47A0-B5E6-FE47B5D21E7E}"/>
    <cellStyle name="40% - Ênfase4 10 8 5" xfId="28069" xr:uid="{17BD11F6-DDC5-48FC-89A7-DEE34FE391BC}"/>
    <cellStyle name="40% - Ênfase4 10 9" xfId="28070" xr:uid="{CFE19374-9D7D-44AC-8734-B0E3928894B5}"/>
    <cellStyle name="40% - Ênfase4 10 9 2" xfId="28071" xr:uid="{E6DD1133-8E8C-4DD4-A2A5-E77A2F962878}"/>
    <cellStyle name="40% - Ênfase4 10 9 2 2" xfId="28072" xr:uid="{642DCC2A-F347-4D82-B69C-D8A38F9148C3}"/>
    <cellStyle name="40% - Ênfase4 10 9 2 3" xfId="28073" xr:uid="{B8E3DB6B-63DD-4D54-BF92-F8D8C37D762F}"/>
    <cellStyle name="40% - Ênfase4 10 9 2 4" xfId="28074" xr:uid="{D7CE7354-A469-47F6-B998-73C8F969A616}"/>
    <cellStyle name="40% - Ênfase4 10 9 3" xfId="28075" xr:uid="{05D15BF5-7553-4F04-AD10-DB34C4AE9180}"/>
    <cellStyle name="40% - Ênfase4 10 9 4" xfId="28076" xr:uid="{1A10E776-F909-466F-960C-854D075EA178}"/>
    <cellStyle name="40% - Ênfase4 10 9 5" xfId="28077" xr:uid="{38EEF85A-5A4F-496C-91C7-9F347A7AD82D}"/>
    <cellStyle name="40% - Ênfase4 100" xfId="28078" xr:uid="{53A0EAAB-B88F-49E8-AB7E-C685B1309ECC}"/>
    <cellStyle name="40% - Ênfase4 101" xfId="28079" xr:uid="{1E3418FD-0F4F-47C8-9E36-48816886780D}"/>
    <cellStyle name="40% - Ênfase4 102" xfId="28080" xr:uid="{B8B8BA08-AEF6-4DCA-B953-BE1EDA07439A}"/>
    <cellStyle name="40% - Ênfase4 103" xfId="28081" xr:uid="{6A8D5848-0DB6-4181-9F90-56A28533BADE}"/>
    <cellStyle name="40% - Ênfase4 104" xfId="28082" xr:uid="{4621A7E3-7847-470F-92D3-19DBD711EDE0}"/>
    <cellStyle name="40% - Ênfase4 105" xfId="28083" xr:uid="{EE13D9D5-8E09-47D0-99AA-DE567CA035CC}"/>
    <cellStyle name="40% - Ênfase4 106" xfId="28084" xr:uid="{816AF2B7-9514-48E0-BBD9-D68ED7D315D6}"/>
    <cellStyle name="40% - Ênfase4 107" xfId="28085" xr:uid="{30F317F7-D740-425B-9B2F-F290A15A3EF7}"/>
    <cellStyle name="40% - Ênfase4 108" xfId="28086" xr:uid="{1C1766D4-CAC9-4638-913C-987059EFCC68}"/>
    <cellStyle name="40% - Ênfase4 109" xfId="28087" xr:uid="{B9D6AD23-EDD1-452A-A76D-859249E557CA}"/>
    <cellStyle name="40% - Ênfase4 11" xfId="2017" xr:uid="{EAE7EE4E-3F72-47D0-9A96-3054F25B6137}"/>
    <cellStyle name="40% - Ênfase4 11 10" xfId="28088" xr:uid="{881BB004-D30B-49DB-8D32-C0CE2A36C578}"/>
    <cellStyle name="40% - Ênfase4 11 10 2" xfId="28089" xr:uid="{4D0E7A67-99E8-4B76-89F9-62428E67B718}"/>
    <cellStyle name="40% - Ênfase4 11 10 2 2" xfId="28090" xr:uid="{86719E75-179F-40FA-8530-949EC82BE86C}"/>
    <cellStyle name="40% - Ênfase4 11 10 2 3" xfId="28091" xr:uid="{14A89884-FC9D-4EBD-9DD4-962D10CA3BFA}"/>
    <cellStyle name="40% - Ênfase4 11 10 2 4" xfId="28092" xr:uid="{246B3CFB-CF4C-4904-A2D3-189DFA45FEF2}"/>
    <cellStyle name="40% - Ênfase4 11 10 3" xfId="28093" xr:uid="{EAAB3DD7-E461-43AA-89CA-E16C082AF04A}"/>
    <cellStyle name="40% - Ênfase4 11 10 4" xfId="28094" xr:uid="{27B9D632-703F-4D4A-AA16-8F18A9CBCDD3}"/>
    <cellStyle name="40% - Ênfase4 11 10 5" xfId="28095" xr:uid="{D10F5EDB-0BAD-4A3D-84CF-370BDF861CA8}"/>
    <cellStyle name="40% - Ênfase4 11 11" xfId="28096" xr:uid="{7B7A5921-E1D5-498C-A299-574E91A9205D}"/>
    <cellStyle name="40% - Ênfase4 11 11 2" xfId="28097" xr:uid="{AC83BFA7-7E25-41F5-8A1A-062D8EF1A9D0}"/>
    <cellStyle name="40% - Ênfase4 11 11 2 2" xfId="28098" xr:uid="{0B71D364-AA22-4490-91CF-40981BFA8A94}"/>
    <cellStyle name="40% - Ênfase4 11 11 2 3" xfId="28099" xr:uid="{56987F90-5A2F-4E0F-9BF2-C52A95FDFC5C}"/>
    <cellStyle name="40% - Ênfase4 11 11 2 4" xfId="28100" xr:uid="{CAB8B668-84A0-45A2-9049-971DFC5C01D7}"/>
    <cellStyle name="40% - Ênfase4 11 11 3" xfId="28101" xr:uid="{F8ACC740-0353-4C48-9C89-CED93F6447D8}"/>
    <cellStyle name="40% - Ênfase4 11 11 4" xfId="28102" xr:uid="{087F1322-FDB1-4851-A212-73D6EE2E10A4}"/>
    <cellStyle name="40% - Ênfase4 11 11 5" xfId="28103" xr:uid="{76EE5AFA-E410-4778-8148-E09A4A628F73}"/>
    <cellStyle name="40% - Ênfase4 11 12" xfId="28104" xr:uid="{BE358D2A-2C2E-4DE3-80A6-828902A34212}"/>
    <cellStyle name="40% - Ênfase4 11 12 2" xfId="28105" xr:uid="{5DAF7C90-C55A-4C99-BCBB-C3047232A166}"/>
    <cellStyle name="40% - Ênfase4 11 12 3" xfId="28106" xr:uid="{DEF93E5F-B576-4B8C-AB60-741F5B87BB3A}"/>
    <cellStyle name="40% - Ênfase4 11 12 4" xfId="28107" xr:uid="{8521A12F-EF31-4E60-93D2-AF7371667AD0}"/>
    <cellStyle name="40% - Ênfase4 11 13" xfId="28108" xr:uid="{172F359A-A675-47DF-92C1-C6934FEA7CB3}"/>
    <cellStyle name="40% - Ênfase4 11 14" xfId="28109" xr:uid="{F632E32D-1AA6-41AD-A133-133BC03EF3F7}"/>
    <cellStyle name="40% - Ênfase4 11 15" xfId="28110" xr:uid="{680E5D3E-70D7-416C-B1A1-BA8D6EC482C1}"/>
    <cellStyle name="40% - Ênfase4 11 2" xfId="2018" xr:uid="{FFE07CB9-EB70-4186-A976-E5510D89F69D}"/>
    <cellStyle name="40% - Ênfase4 11 2 2" xfId="28111" xr:uid="{E823609C-9E11-4E9A-AEB7-31C7D5CCCB24}"/>
    <cellStyle name="40% - Ênfase4 11 2 2 2" xfId="28112" xr:uid="{6C4ABE8B-23EB-4193-A3FB-DD343DE23F06}"/>
    <cellStyle name="40% - Ênfase4 11 2 2 3" xfId="28113" xr:uid="{BDEB4EF7-96FE-487A-A476-6483A323A4C3}"/>
    <cellStyle name="40% - Ênfase4 11 2 2 4" xfId="28114" xr:uid="{4D3A4234-C4E2-4474-8491-CCC95C99FCDB}"/>
    <cellStyle name="40% - Ênfase4 11 2 3" xfId="28115" xr:uid="{81F61E74-E3E4-4194-8BAB-640E69ADFAD3}"/>
    <cellStyle name="40% - Ênfase4 11 2 4" xfId="28116" xr:uid="{D11BBEC9-1E5E-4E1F-B552-731DE85DE80F}"/>
    <cellStyle name="40% - Ênfase4 11 2 5" xfId="28117" xr:uid="{91127EFB-5B41-465E-BEF1-84C8DBC56E17}"/>
    <cellStyle name="40% - Ênfase4 11 3" xfId="28118" xr:uid="{20F27629-D9E6-45C2-B28D-F47074451D53}"/>
    <cellStyle name="40% - Ênfase4 11 3 2" xfId="28119" xr:uid="{18321651-805E-498D-900D-1EEB2C018B33}"/>
    <cellStyle name="40% - Ênfase4 11 3 2 2" xfId="28120" xr:uid="{F5D31B28-913F-40B0-8381-C792BE263E28}"/>
    <cellStyle name="40% - Ênfase4 11 3 2 3" xfId="28121" xr:uid="{4A52E10C-1FF9-429F-96DA-578F12C85C6F}"/>
    <cellStyle name="40% - Ênfase4 11 3 2 4" xfId="28122" xr:uid="{BFE7FF0A-CE9B-4C73-8FE0-7E81028FB50D}"/>
    <cellStyle name="40% - Ênfase4 11 3 3" xfId="28123" xr:uid="{02089151-4BC9-4F59-BCB7-B91967D1051A}"/>
    <cellStyle name="40% - Ênfase4 11 3 4" xfId="28124" xr:uid="{60A00173-9723-4849-A171-C5A7A9D49865}"/>
    <cellStyle name="40% - Ênfase4 11 3 5" xfId="28125" xr:uid="{96E2B1B1-9E56-4E01-BB98-460C830FE1D7}"/>
    <cellStyle name="40% - Ênfase4 11 4" xfId="28126" xr:uid="{58FB17EB-B8BF-400A-9DCA-6497D7A704E4}"/>
    <cellStyle name="40% - Ênfase4 11 4 2" xfId="28127" xr:uid="{D0E13673-ADAF-4CFA-824F-DFE74A189CE1}"/>
    <cellStyle name="40% - Ênfase4 11 4 2 2" xfId="28128" xr:uid="{95D1B4B0-54E0-4D64-8019-F4E4E6B0C179}"/>
    <cellStyle name="40% - Ênfase4 11 4 2 3" xfId="28129" xr:uid="{B0B01C1E-02C9-4FD3-8A64-E66221B0C306}"/>
    <cellStyle name="40% - Ênfase4 11 4 2 4" xfId="28130" xr:uid="{7DA15D54-826B-4C0B-9F01-688D1E6DB837}"/>
    <cellStyle name="40% - Ênfase4 11 4 3" xfId="28131" xr:uid="{D923E027-54AC-4D41-9028-D24A8F788C73}"/>
    <cellStyle name="40% - Ênfase4 11 4 4" xfId="28132" xr:uid="{FE1DABCE-64BE-4E8F-9577-C51D907F96DE}"/>
    <cellStyle name="40% - Ênfase4 11 4 5" xfId="28133" xr:uid="{0EBC0187-00C8-4A33-8952-FE83D1D7F521}"/>
    <cellStyle name="40% - Ênfase4 11 5" xfId="28134" xr:uid="{507DBC9B-6F73-47BB-AA3F-08DED1D4E266}"/>
    <cellStyle name="40% - Ênfase4 11 5 2" xfId="28135" xr:uid="{6041724F-AEF5-46CC-A429-2071C0D71951}"/>
    <cellStyle name="40% - Ênfase4 11 5 2 2" xfId="28136" xr:uid="{8C4C7C4C-FF4B-46D2-91D1-A9F987C1F030}"/>
    <cellStyle name="40% - Ênfase4 11 5 2 3" xfId="28137" xr:uid="{899B9451-3E23-4275-B8AE-6706DB4FC29C}"/>
    <cellStyle name="40% - Ênfase4 11 5 2 4" xfId="28138" xr:uid="{4673CAE7-D1DF-4DEF-80FC-64C24993BCCA}"/>
    <cellStyle name="40% - Ênfase4 11 5 3" xfId="28139" xr:uid="{6E0AF4D5-6332-4732-979E-512C163FAD59}"/>
    <cellStyle name="40% - Ênfase4 11 5 4" xfId="28140" xr:uid="{02E24243-F7DD-498A-905C-C2B12C36158F}"/>
    <cellStyle name="40% - Ênfase4 11 5 5" xfId="28141" xr:uid="{664AEF9D-E335-4257-9499-BFF19DB5D5C8}"/>
    <cellStyle name="40% - Ênfase4 11 6" xfId="28142" xr:uid="{AD2C1730-5B8E-4E50-982F-596CE48F5093}"/>
    <cellStyle name="40% - Ênfase4 11 6 2" xfId="28143" xr:uid="{F5B85450-657A-42D0-ABA4-29F826FD197F}"/>
    <cellStyle name="40% - Ênfase4 11 6 2 2" xfId="28144" xr:uid="{840EB5FB-610E-4665-A0FF-FA462090F426}"/>
    <cellStyle name="40% - Ênfase4 11 6 2 3" xfId="28145" xr:uid="{74D2602B-1FB4-4A7C-A253-1C52F807B03C}"/>
    <cellStyle name="40% - Ênfase4 11 6 2 4" xfId="28146" xr:uid="{64B33644-0143-49C6-9BE4-A4B93C390ED2}"/>
    <cellStyle name="40% - Ênfase4 11 6 3" xfId="28147" xr:uid="{43F93D5A-4434-49F3-81A7-1ED2BC58989E}"/>
    <cellStyle name="40% - Ênfase4 11 6 4" xfId="28148" xr:uid="{FB299696-C218-4EF9-A30A-E0141AE6CEF8}"/>
    <cellStyle name="40% - Ênfase4 11 6 5" xfId="28149" xr:uid="{33188469-EEF8-4BD5-95B0-49C297FCC024}"/>
    <cellStyle name="40% - Ênfase4 11 7" xfId="28150" xr:uid="{EE297180-5B50-4612-AAFD-921215355228}"/>
    <cellStyle name="40% - Ênfase4 11 7 2" xfId="28151" xr:uid="{05C281C2-56DC-4191-81D9-752D5B30CCF8}"/>
    <cellStyle name="40% - Ênfase4 11 7 2 2" xfId="28152" xr:uid="{D0E24F8C-B637-4AEE-B735-D4E362120E36}"/>
    <cellStyle name="40% - Ênfase4 11 7 2 3" xfId="28153" xr:uid="{DB609399-4741-47AB-B020-4F41F96E6A46}"/>
    <cellStyle name="40% - Ênfase4 11 7 2 4" xfId="28154" xr:uid="{105D5594-73A6-4D5B-869C-C004002FA1E8}"/>
    <cellStyle name="40% - Ênfase4 11 7 3" xfId="28155" xr:uid="{EA8435B4-7AC3-42EA-882A-4EB2FC75CB1C}"/>
    <cellStyle name="40% - Ênfase4 11 7 4" xfId="28156" xr:uid="{AE813BB8-89F5-4CE1-B24C-707B3F21A541}"/>
    <cellStyle name="40% - Ênfase4 11 7 5" xfId="28157" xr:uid="{E28A758B-DE4B-4689-A54B-E060F05E13B6}"/>
    <cellStyle name="40% - Ênfase4 11 8" xfId="28158" xr:uid="{0E04A04A-94AE-426B-A0DF-57C1483F4893}"/>
    <cellStyle name="40% - Ênfase4 11 8 2" xfId="28159" xr:uid="{E543E879-33AF-48D3-8C8F-2A5A2B672415}"/>
    <cellStyle name="40% - Ênfase4 11 8 2 2" xfId="28160" xr:uid="{6C4DCAB1-09AB-4241-AEA3-C18652519172}"/>
    <cellStyle name="40% - Ênfase4 11 8 2 3" xfId="28161" xr:uid="{750AD85B-71CC-4E8D-8C8A-4E9DD93C9CB0}"/>
    <cellStyle name="40% - Ênfase4 11 8 2 4" xfId="28162" xr:uid="{31F4F8E2-8F4A-4C19-AD87-422F0E305F86}"/>
    <cellStyle name="40% - Ênfase4 11 8 3" xfId="28163" xr:uid="{5F96E366-A5D5-471A-B659-BAC4C08A085B}"/>
    <cellStyle name="40% - Ênfase4 11 8 4" xfId="28164" xr:uid="{425ACE2E-922C-48C1-9399-99580AB6CBAE}"/>
    <cellStyle name="40% - Ênfase4 11 8 5" xfId="28165" xr:uid="{ABC245F2-D88D-4295-83BE-EFB8FF5F1493}"/>
    <cellStyle name="40% - Ênfase4 11 9" xfId="28166" xr:uid="{E091BC0B-CDBD-4317-86E7-169B45612006}"/>
    <cellStyle name="40% - Ênfase4 11 9 2" xfId="28167" xr:uid="{0B86B5D3-064F-41F6-94CF-A58E7B98232F}"/>
    <cellStyle name="40% - Ênfase4 11 9 2 2" xfId="28168" xr:uid="{C42C94BA-5C66-4455-9AAA-58A087A519CF}"/>
    <cellStyle name="40% - Ênfase4 11 9 2 3" xfId="28169" xr:uid="{611040BE-6643-481B-BFEC-286B7C7464FC}"/>
    <cellStyle name="40% - Ênfase4 11 9 2 4" xfId="28170" xr:uid="{B108F2FF-2831-4ADA-B248-883BD31BA3C8}"/>
    <cellStyle name="40% - Ênfase4 11 9 3" xfId="28171" xr:uid="{E36BF257-696B-4F33-938D-7BC05C50BF96}"/>
    <cellStyle name="40% - Ênfase4 11 9 4" xfId="28172" xr:uid="{9FDEB01E-DC02-4018-8B80-CF13B06FF3D1}"/>
    <cellStyle name="40% - Ênfase4 11 9 5" xfId="28173" xr:uid="{24723963-C343-42A6-B847-E63446579D4D}"/>
    <cellStyle name="40% - Ênfase4 110" xfId="28174" xr:uid="{8AE2B19B-DD90-4D32-A688-7B2EDFA82A14}"/>
    <cellStyle name="40% - Ênfase4 111" xfId="28175" xr:uid="{D2477607-9C26-4812-95A7-AE7A8CD7D604}"/>
    <cellStyle name="40% - Ênfase4 112" xfId="28176" xr:uid="{040B98E6-9E13-4E59-ABB2-3B178C33704F}"/>
    <cellStyle name="40% - Ênfase4 113" xfId="28177" xr:uid="{B0215020-9E12-495E-9E14-BCD0291ECD0E}"/>
    <cellStyle name="40% - Ênfase4 114" xfId="28178" xr:uid="{2D2D5F46-DD52-4B21-BE11-7EB61AB4403A}"/>
    <cellStyle name="40% - Ênfase4 115" xfId="28179" xr:uid="{16BB0720-9182-42BA-8EA1-133F275F7612}"/>
    <cellStyle name="40% - Ênfase4 116" xfId="28180" xr:uid="{C42EC6A2-E4F4-463E-B738-BC38864662D7}"/>
    <cellStyle name="40% - Ênfase4 117" xfId="28181" xr:uid="{0B4E7FA7-6B09-4CA4-966C-F89393AB0796}"/>
    <cellStyle name="40% - Ênfase4 118" xfId="28182" xr:uid="{CA7A4DD3-22F6-4AC0-9745-F37DFCB0CA27}"/>
    <cellStyle name="40% - Ênfase4 119" xfId="28183" xr:uid="{7ECBA835-CF06-41DB-95DE-CA245CBDBDB0}"/>
    <cellStyle name="40% - Ênfase4 12" xfId="2019" xr:uid="{5AC83369-86C9-4D52-8779-990DA15E719B}"/>
    <cellStyle name="40% - Ênfase4 12 10" xfId="28184" xr:uid="{CC6C2D79-0A0E-4168-8AB9-DA7FFB8B7D5F}"/>
    <cellStyle name="40% - Ênfase4 12 10 2" xfId="28185" xr:uid="{516E6A78-F5FF-4295-A6C8-DBA2E05785B9}"/>
    <cellStyle name="40% - Ênfase4 12 10 2 2" xfId="28186" xr:uid="{68716F76-8AF8-4F7A-A275-1EE5C23ED931}"/>
    <cellStyle name="40% - Ênfase4 12 10 2 3" xfId="28187" xr:uid="{01995A03-04D1-4DCB-80CD-EBD84C194809}"/>
    <cellStyle name="40% - Ênfase4 12 10 2 4" xfId="28188" xr:uid="{2254C7A8-A846-46A9-BEE3-8B26E0E0C726}"/>
    <cellStyle name="40% - Ênfase4 12 10 3" xfId="28189" xr:uid="{7E817F5D-15AD-40A6-91DF-9566B7D07071}"/>
    <cellStyle name="40% - Ênfase4 12 10 4" xfId="28190" xr:uid="{0ADEFBF6-CDF4-426A-8AF6-94C8F70DB32F}"/>
    <cellStyle name="40% - Ênfase4 12 10 5" xfId="28191" xr:uid="{3AB8074E-A0ED-408D-8528-71D6146D378F}"/>
    <cellStyle name="40% - Ênfase4 12 11" xfId="28192" xr:uid="{20CC89B6-98DE-45D3-B858-7F313791C144}"/>
    <cellStyle name="40% - Ênfase4 12 11 2" xfId="28193" xr:uid="{2DF4E7F5-CB91-427D-9DD0-448B39524C72}"/>
    <cellStyle name="40% - Ênfase4 12 11 2 2" xfId="28194" xr:uid="{B42FF2C9-28BE-43BA-B821-6786E0471C4A}"/>
    <cellStyle name="40% - Ênfase4 12 11 2 3" xfId="28195" xr:uid="{748999B6-6BB5-45AE-9C9F-70D242645796}"/>
    <cellStyle name="40% - Ênfase4 12 11 2 4" xfId="28196" xr:uid="{6A2E34A9-8FA6-4BB3-9D67-1B0E7F8B48EB}"/>
    <cellStyle name="40% - Ênfase4 12 11 3" xfId="28197" xr:uid="{0349F8FD-AB3F-4D9C-AD16-8612E7937563}"/>
    <cellStyle name="40% - Ênfase4 12 11 4" xfId="28198" xr:uid="{A9CACD29-4217-4C44-B131-A041780765B6}"/>
    <cellStyle name="40% - Ênfase4 12 11 5" xfId="28199" xr:uid="{373892CE-A8BA-464A-B75F-DFD4DC64DD18}"/>
    <cellStyle name="40% - Ênfase4 12 12" xfId="28200" xr:uid="{BE271B8E-5E4D-47BD-BE66-F35A78005EA1}"/>
    <cellStyle name="40% - Ênfase4 12 12 2" xfId="28201" xr:uid="{0E67BE6B-0455-425B-95A8-E8BDA17E4666}"/>
    <cellStyle name="40% - Ênfase4 12 12 3" xfId="28202" xr:uid="{17663012-B936-4ACF-889B-929D7F847F9B}"/>
    <cellStyle name="40% - Ênfase4 12 12 4" xfId="28203" xr:uid="{F582BE99-77DF-4B5C-B0FF-35BAA67DF266}"/>
    <cellStyle name="40% - Ênfase4 12 13" xfId="28204" xr:uid="{91687526-1386-464A-A6C2-D6CB1BFC2E79}"/>
    <cellStyle name="40% - Ênfase4 12 14" xfId="28205" xr:uid="{7A1AA32A-FC65-4181-BAF9-DE7E9BDF1F7D}"/>
    <cellStyle name="40% - Ênfase4 12 15" xfId="28206" xr:uid="{46C2818D-C0DF-4DD2-89CE-7CDA4E7FD5A5}"/>
    <cellStyle name="40% - Ênfase4 12 2" xfId="2020" xr:uid="{190160BE-3137-4A13-9078-AE2A9335E2C1}"/>
    <cellStyle name="40% - Ênfase4 12 2 2" xfId="28207" xr:uid="{EF71179D-A52E-48EB-8D76-37EA2C85DAA2}"/>
    <cellStyle name="40% - Ênfase4 12 2 2 2" xfId="28208" xr:uid="{2A6EB6C2-9FAC-4329-81F2-577FFC8CB6BB}"/>
    <cellStyle name="40% - Ênfase4 12 2 2 3" xfId="28209" xr:uid="{D5A1B163-5945-42A5-B1B7-6C1A946D2D0C}"/>
    <cellStyle name="40% - Ênfase4 12 2 2 4" xfId="28210" xr:uid="{3F5864AD-280C-4D75-9F35-C4323E5486EC}"/>
    <cellStyle name="40% - Ênfase4 12 2 3" xfId="28211" xr:uid="{3A290246-D249-4B72-9DB1-1C10386071D8}"/>
    <cellStyle name="40% - Ênfase4 12 2 4" xfId="28212" xr:uid="{31DDE01C-5780-4498-BB9F-9A56851AE849}"/>
    <cellStyle name="40% - Ênfase4 12 2 5" xfId="28213" xr:uid="{4453E223-0577-4799-BAD4-481EF7A25635}"/>
    <cellStyle name="40% - Ênfase4 12 3" xfId="28214" xr:uid="{C954E614-FC82-4A48-BC1D-906267B1D34C}"/>
    <cellStyle name="40% - Ênfase4 12 3 2" xfId="28215" xr:uid="{CF66E96D-6632-4BD0-93E7-299EC32C7A95}"/>
    <cellStyle name="40% - Ênfase4 12 3 2 2" xfId="28216" xr:uid="{5F0B4B04-A16F-4BD5-975C-EA7920830DCF}"/>
    <cellStyle name="40% - Ênfase4 12 3 2 3" xfId="28217" xr:uid="{C6210D8F-A316-41F4-9BBF-98FDD21985F3}"/>
    <cellStyle name="40% - Ênfase4 12 3 2 4" xfId="28218" xr:uid="{D8E7E481-5DAB-4BDF-BAFD-99F11B83CA34}"/>
    <cellStyle name="40% - Ênfase4 12 3 3" xfId="28219" xr:uid="{C600423A-ABCF-420F-BF50-A8E273A66969}"/>
    <cellStyle name="40% - Ênfase4 12 3 4" xfId="28220" xr:uid="{DEF75FEC-D899-45AF-81E0-28A028A074CF}"/>
    <cellStyle name="40% - Ênfase4 12 3 5" xfId="28221" xr:uid="{6A9B290A-437F-46D2-84A0-467EC7EAF628}"/>
    <cellStyle name="40% - Ênfase4 12 4" xfId="28222" xr:uid="{474D139C-3779-4C04-9FB5-F22E2053BBE5}"/>
    <cellStyle name="40% - Ênfase4 12 4 2" xfId="28223" xr:uid="{05017488-8202-42D9-93FC-82CF2BD47828}"/>
    <cellStyle name="40% - Ênfase4 12 4 2 2" xfId="28224" xr:uid="{3445BF71-2663-4A3C-9307-3D367F714F43}"/>
    <cellStyle name="40% - Ênfase4 12 4 2 3" xfId="28225" xr:uid="{D3D6357D-2A00-4715-9DA0-5E504F42DA39}"/>
    <cellStyle name="40% - Ênfase4 12 4 2 4" xfId="28226" xr:uid="{8E3F4EE0-7BD6-419A-BF2C-7A63477CAEA1}"/>
    <cellStyle name="40% - Ênfase4 12 4 3" xfId="28227" xr:uid="{E933D3E9-0FD9-46BB-A13D-88FF0E357A02}"/>
    <cellStyle name="40% - Ênfase4 12 4 4" xfId="28228" xr:uid="{363508A1-8A8E-4F09-BE31-72FE66A27D37}"/>
    <cellStyle name="40% - Ênfase4 12 4 5" xfId="28229" xr:uid="{0DF03302-FAA4-47ED-82BD-C4465337D1DA}"/>
    <cellStyle name="40% - Ênfase4 12 5" xfId="28230" xr:uid="{04B3EB1B-1FF5-40F6-B1B3-910AB268F134}"/>
    <cellStyle name="40% - Ênfase4 12 5 2" xfId="28231" xr:uid="{E72EA2F1-E919-4529-9E97-CD033B224F66}"/>
    <cellStyle name="40% - Ênfase4 12 5 2 2" xfId="28232" xr:uid="{73DC2489-DCED-4A8E-9006-C20DFC8CAA9F}"/>
    <cellStyle name="40% - Ênfase4 12 5 2 3" xfId="28233" xr:uid="{A8BF0495-DE11-4B95-BD6A-A938119643F7}"/>
    <cellStyle name="40% - Ênfase4 12 5 2 4" xfId="28234" xr:uid="{8DEA4DFD-543E-486B-8F7A-4A2183DA33C5}"/>
    <cellStyle name="40% - Ênfase4 12 5 3" xfId="28235" xr:uid="{A6E45064-EF64-40CC-82B3-A682E06A00C0}"/>
    <cellStyle name="40% - Ênfase4 12 5 4" xfId="28236" xr:uid="{0992C473-34EA-413D-A958-1AB2BA8F5276}"/>
    <cellStyle name="40% - Ênfase4 12 5 5" xfId="28237" xr:uid="{46CBC92E-EC21-4934-A330-058BE3C6ADE4}"/>
    <cellStyle name="40% - Ênfase4 12 6" xfId="28238" xr:uid="{8686A42C-5649-4F87-883D-65311C9E670E}"/>
    <cellStyle name="40% - Ênfase4 12 6 2" xfId="28239" xr:uid="{968E503F-1833-49EF-959C-451FFF9518A6}"/>
    <cellStyle name="40% - Ênfase4 12 6 2 2" xfId="28240" xr:uid="{73C32337-07CA-4C65-AFA8-4BDF9F2B2565}"/>
    <cellStyle name="40% - Ênfase4 12 6 2 3" xfId="28241" xr:uid="{8CF85ED4-520D-474F-A984-2CF9B71A221A}"/>
    <cellStyle name="40% - Ênfase4 12 6 2 4" xfId="28242" xr:uid="{2FAD1AEC-4EA7-4805-8552-B06D14086259}"/>
    <cellStyle name="40% - Ênfase4 12 6 3" xfId="28243" xr:uid="{F33B481B-3D16-4071-9BA5-7B1D4652CE0F}"/>
    <cellStyle name="40% - Ênfase4 12 6 4" xfId="28244" xr:uid="{B81567F5-F933-4706-B99E-371939A98E44}"/>
    <cellStyle name="40% - Ênfase4 12 6 5" xfId="28245" xr:uid="{05C94039-DF5C-4E8B-A5D9-E6A371E865F3}"/>
    <cellStyle name="40% - Ênfase4 12 7" xfId="28246" xr:uid="{F69068F7-8053-446B-B8A7-F96B997EC75B}"/>
    <cellStyle name="40% - Ênfase4 12 7 2" xfId="28247" xr:uid="{EFA94927-CFEB-49C3-B87A-6380DB76D8F8}"/>
    <cellStyle name="40% - Ênfase4 12 7 2 2" xfId="28248" xr:uid="{4D8B1B35-016B-43F3-A189-592893ED91CE}"/>
    <cellStyle name="40% - Ênfase4 12 7 2 3" xfId="28249" xr:uid="{CB5A870C-3BB3-42DD-87D3-0D00D9AC9DE0}"/>
    <cellStyle name="40% - Ênfase4 12 7 2 4" xfId="28250" xr:uid="{F07B03D1-5450-4419-9A2D-4BE9AE98B049}"/>
    <cellStyle name="40% - Ênfase4 12 7 3" xfId="28251" xr:uid="{5E96290E-4037-4559-8B95-0CFDB09B4CD9}"/>
    <cellStyle name="40% - Ênfase4 12 7 4" xfId="28252" xr:uid="{652854A5-5C07-47F4-9079-26C97479AA92}"/>
    <cellStyle name="40% - Ênfase4 12 7 5" xfId="28253" xr:uid="{9F07ACE0-385E-4045-83E4-F58E82AEF93F}"/>
    <cellStyle name="40% - Ênfase4 12 8" xfId="28254" xr:uid="{E8FC0FBC-6380-4EEA-B6E8-EAD1DB4EE24E}"/>
    <cellStyle name="40% - Ênfase4 12 8 2" xfId="28255" xr:uid="{2C8AA944-5F19-4A19-B841-B6B4DA908499}"/>
    <cellStyle name="40% - Ênfase4 12 8 2 2" xfId="28256" xr:uid="{738EA0CF-682D-401E-8971-3A6CDC5CB049}"/>
    <cellStyle name="40% - Ênfase4 12 8 2 3" xfId="28257" xr:uid="{02F1A37A-BF29-4643-A6B1-A028C5794D49}"/>
    <cellStyle name="40% - Ênfase4 12 8 2 4" xfId="28258" xr:uid="{15728DCB-DC60-4052-8CBA-F0DD7B702257}"/>
    <cellStyle name="40% - Ênfase4 12 8 3" xfId="28259" xr:uid="{42E248D4-7792-4F81-AE5C-6EE6D34E203F}"/>
    <cellStyle name="40% - Ênfase4 12 8 4" xfId="28260" xr:uid="{659DF61D-C6B2-4052-83FC-DE18E412EB93}"/>
    <cellStyle name="40% - Ênfase4 12 8 5" xfId="28261" xr:uid="{1C2F44DF-E9F9-41CD-8470-BEA0E75FE660}"/>
    <cellStyle name="40% - Ênfase4 12 9" xfId="28262" xr:uid="{8EF82FA4-1847-4111-AEF2-0DFAA6807DC4}"/>
    <cellStyle name="40% - Ênfase4 12 9 2" xfId="28263" xr:uid="{0B753B74-81C7-4058-B477-96E0686EB121}"/>
    <cellStyle name="40% - Ênfase4 12 9 2 2" xfId="28264" xr:uid="{A88CD3F6-D357-44E2-BAFB-93422FF1733C}"/>
    <cellStyle name="40% - Ênfase4 12 9 2 3" xfId="28265" xr:uid="{17038770-39F9-475E-B2AB-8FB74E821F4A}"/>
    <cellStyle name="40% - Ênfase4 12 9 2 4" xfId="28266" xr:uid="{F3628BF1-DDCB-43DD-BA41-5B4CEBAFC059}"/>
    <cellStyle name="40% - Ênfase4 12 9 3" xfId="28267" xr:uid="{DFA84D9C-5E0C-4415-BEFC-8965FA57999C}"/>
    <cellStyle name="40% - Ênfase4 12 9 4" xfId="28268" xr:uid="{9B6669E2-9739-4BF0-94B0-F546407193BF}"/>
    <cellStyle name="40% - Ênfase4 12 9 5" xfId="28269" xr:uid="{2AB7A16B-E6EF-4A62-88BA-1687F1DA2624}"/>
    <cellStyle name="40% - Ênfase4 120" xfId="28270" xr:uid="{A50FD8C5-BFD7-4B75-8F65-949F98B0417A}"/>
    <cellStyle name="40% - Ênfase4 121" xfId="28271" xr:uid="{1FDFB327-5A7A-489B-8D3F-EB63966EFDF2}"/>
    <cellStyle name="40% - Ênfase4 13" xfId="2021" xr:uid="{F9A7951B-8767-4FDA-82A9-FE1E34AE8E90}"/>
    <cellStyle name="40% - Ênfase4 13 10" xfId="28272" xr:uid="{65D9A7E1-8D72-4D17-952B-DB4B9883D005}"/>
    <cellStyle name="40% - Ênfase4 13 10 2" xfId="28273" xr:uid="{D409B447-E665-41C8-8BDC-9B6F4E4589EB}"/>
    <cellStyle name="40% - Ênfase4 13 10 2 2" xfId="28274" xr:uid="{D32DB7A4-48B6-4C2D-B1E6-23C530E6C90A}"/>
    <cellStyle name="40% - Ênfase4 13 10 2 3" xfId="28275" xr:uid="{DF49A0E2-CA1C-4D52-A0BF-4D81EFBE82CA}"/>
    <cellStyle name="40% - Ênfase4 13 10 2 4" xfId="28276" xr:uid="{E8D18008-08FC-4A22-8369-01F17F335928}"/>
    <cellStyle name="40% - Ênfase4 13 10 3" xfId="28277" xr:uid="{4F1FA88C-9EFD-4155-B3F9-86711C6577B4}"/>
    <cellStyle name="40% - Ênfase4 13 10 4" xfId="28278" xr:uid="{6B1AC22C-68BB-4205-A5B3-979D6E41EDF0}"/>
    <cellStyle name="40% - Ênfase4 13 10 5" xfId="28279" xr:uid="{C4486EDD-9853-4C7D-8866-4AF53A171DD6}"/>
    <cellStyle name="40% - Ênfase4 13 11" xfId="28280" xr:uid="{3C65AE35-D565-473B-8B6A-EC5AAD365D8C}"/>
    <cellStyle name="40% - Ênfase4 13 11 2" xfId="28281" xr:uid="{980BD3CA-F710-422E-8CA5-4349588A9833}"/>
    <cellStyle name="40% - Ênfase4 13 11 2 2" xfId="28282" xr:uid="{1436D949-5C9D-4FAD-8986-D000ACBD94B6}"/>
    <cellStyle name="40% - Ênfase4 13 11 2 3" xfId="28283" xr:uid="{468FFF59-A99C-4059-A419-735C032A09E8}"/>
    <cellStyle name="40% - Ênfase4 13 11 2 4" xfId="28284" xr:uid="{869F9921-1917-4170-8AA2-391253539FFD}"/>
    <cellStyle name="40% - Ênfase4 13 11 3" xfId="28285" xr:uid="{50551007-FD7B-46A0-B9C7-45F82375DCB6}"/>
    <cellStyle name="40% - Ênfase4 13 11 4" xfId="28286" xr:uid="{23F0BA47-0953-4255-993C-1EA02FC3C63C}"/>
    <cellStyle name="40% - Ênfase4 13 11 5" xfId="28287" xr:uid="{A0E25580-425F-4066-A7DB-56DB23E24878}"/>
    <cellStyle name="40% - Ênfase4 13 12" xfId="28288" xr:uid="{25ED38AD-EB95-4828-BBDB-4422F285972F}"/>
    <cellStyle name="40% - Ênfase4 13 12 2" xfId="28289" xr:uid="{BAA0A567-8AE1-4DF0-B9B5-89BD1E8415C9}"/>
    <cellStyle name="40% - Ênfase4 13 12 3" xfId="28290" xr:uid="{5E8AADBF-037F-414B-BEA7-9561F61FC314}"/>
    <cellStyle name="40% - Ênfase4 13 12 4" xfId="28291" xr:uid="{B729D3A0-C291-4852-8907-2D77CA3EEC5F}"/>
    <cellStyle name="40% - Ênfase4 13 13" xfId="28292" xr:uid="{5D0444AA-C511-414E-984D-003AFE184D9E}"/>
    <cellStyle name="40% - Ênfase4 13 14" xfId="28293" xr:uid="{2F84ABD8-C3D6-4090-B05F-24409697753E}"/>
    <cellStyle name="40% - Ênfase4 13 15" xfId="28294" xr:uid="{B8291FC6-48E9-44FD-A63C-342A105C717B}"/>
    <cellStyle name="40% - Ênfase4 13 2" xfId="2022" xr:uid="{B6B5B273-562E-40D4-A24C-5395FABDDF7C}"/>
    <cellStyle name="40% - Ênfase4 13 2 2" xfId="28295" xr:uid="{B811E689-2B18-4D83-A2F0-519060215120}"/>
    <cellStyle name="40% - Ênfase4 13 2 2 2" xfId="28296" xr:uid="{C6FDDB3D-D668-4530-A225-D0A83B5FBAC2}"/>
    <cellStyle name="40% - Ênfase4 13 2 2 3" xfId="28297" xr:uid="{71996073-1E8C-4F14-A949-9569FD84831F}"/>
    <cellStyle name="40% - Ênfase4 13 2 2 4" xfId="28298" xr:uid="{5870C276-010F-40D6-831E-ECED06EDD63C}"/>
    <cellStyle name="40% - Ênfase4 13 2 3" xfId="28299" xr:uid="{22464F8E-3485-4781-A17C-11B88A35DA62}"/>
    <cellStyle name="40% - Ênfase4 13 2 4" xfId="28300" xr:uid="{7EFF977A-8E01-4DAB-8588-3DF1F937A339}"/>
    <cellStyle name="40% - Ênfase4 13 2 5" xfId="28301" xr:uid="{C994F9AF-CBDF-4275-8685-B45969A9AA59}"/>
    <cellStyle name="40% - Ênfase4 13 3" xfId="28302" xr:uid="{E1D68544-9B3F-4DDC-8AC7-4DF935E0D06C}"/>
    <cellStyle name="40% - Ênfase4 13 3 2" xfId="28303" xr:uid="{0872C938-ACE4-4F49-8BAF-6FBCC9FDCD4E}"/>
    <cellStyle name="40% - Ênfase4 13 3 2 2" xfId="28304" xr:uid="{AF4833BE-A895-4F2E-B803-656B11D863F3}"/>
    <cellStyle name="40% - Ênfase4 13 3 2 3" xfId="28305" xr:uid="{CB61CF22-D6CB-48DF-B913-A7988E4FA2CC}"/>
    <cellStyle name="40% - Ênfase4 13 3 2 4" xfId="28306" xr:uid="{03C6648F-14A9-4A6B-A669-18D98FD68613}"/>
    <cellStyle name="40% - Ênfase4 13 3 3" xfId="28307" xr:uid="{8DE6726C-D173-4413-9A0F-5EEDEFDD882A}"/>
    <cellStyle name="40% - Ênfase4 13 3 4" xfId="28308" xr:uid="{26395816-C1BC-4DD5-80EF-A989D0ECAE72}"/>
    <cellStyle name="40% - Ênfase4 13 3 5" xfId="28309" xr:uid="{EAAFD974-E9AC-464F-AA9A-2B34F80538FB}"/>
    <cellStyle name="40% - Ênfase4 13 4" xfId="28310" xr:uid="{73EB5791-A66D-442F-BA5B-0E56988E176D}"/>
    <cellStyle name="40% - Ênfase4 13 4 2" xfId="28311" xr:uid="{AC1F6964-6696-4C3A-9AD3-D6840BFE71E8}"/>
    <cellStyle name="40% - Ênfase4 13 4 2 2" xfId="28312" xr:uid="{4E9912B7-ABC5-47D1-B4A8-8A0B02276758}"/>
    <cellStyle name="40% - Ênfase4 13 4 2 3" xfId="28313" xr:uid="{AD29AA7D-80EA-475A-89AC-36D383EB4421}"/>
    <cellStyle name="40% - Ênfase4 13 4 2 4" xfId="28314" xr:uid="{7836554D-8AE1-43E6-9C65-82701C4B2492}"/>
    <cellStyle name="40% - Ênfase4 13 4 3" xfId="28315" xr:uid="{E6F029E4-15BA-4357-A4C7-C90ABB22F9E5}"/>
    <cellStyle name="40% - Ênfase4 13 4 4" xfId="28316" xr:uid="{65CE316C-3247-4A37-B9DC-EA11D97F45EA}"/>
    <cellStyle name="40% - Ênfase4 13 4 5" xfId="28317" xr:uid="{B9848949-CD95-4C03-9885-2AAEA1BB4D2A}"/>
    <cellStyle name="40% - Ênfase4 13 5" xfId="28318" xr:uid="{27F65CB1-006A-44C4-B1F4-8B26BDB5A3E4}"/>
    <cellStyle name="40% - Ênfase4 13 5 2" xfId="28319" xr:uid="{70175B80-0146-4AF9-A83D-40E1450F82F1}"/>
    <cellStyle name="40% - Ênfase4 13 5 2 2" xfId="28320" xr:uid="{C288C73C-804E-4DD2-83ED-FACFC6D2D1D5}"/>
    <cellStyle name="40% - Ênfase4 13 5 2 3" xfId="28321" xr:uid="{18862136-440B-42E6-B855-47C23E95DC1B}"/>
    <cellStyle name="40% - Ênfase4 13 5 2 4" xfId="28322" xr:uid="{C2D1669F-5881-4FD1-838E-B89F5A1F20E3}"/>
    <cellStyle name="40% - Ênfase4 13 5 3" xfId="28323" xr:uid="{E9451DC6-2A6A-4CD4-946C-F126028588BA}"/>
    <cellStyle name="40% - Ênfase4 13 5 4" xfId="28324" xr:uid="{D44799EE-6F82-4E17-BAB7-6EA1A0F238CC}"/>
    <cellStyle name="40% - Ênfase4 13 5 5" xfId="28325" xr:uid="{A4E3873E-969C-408E-B961-4AFF7AE0EED9}"/>
    <cellStyle name="40% - Ênfase4 13 6" xfId="28326" xr:uid="{14CC6BBA-681D-4C64-97E7-7DB164B80D91}"/>
    <cellStyle name="40% - Ênfase4 13 6 2" xfId="28327" xr:uid="{4BF2A285-02D1-4A89-8B10-385709EB7A4B}"/>
    <cellStyle name="40% - Ênfase4 13 6 2 2" xfId="28328" xr:uid="{6DC1032E-04F1-4EE5-AFBB-3208C8551D51}"/>
    <cellStyle name="40% - Ênfase4 13 6 2 3" xfId="28329" xr:uid="{959C0DF1-41D4-4CEE-855B-2F492B5FF61F}"/>
    <cellStyle name="40% - Ênfase4 13 6 2 4" xfId="28330" xr:uid="{03B6896E-544E-4DCD-B318-1E4C4414436E}"/>
    <cellStyle name="40% - Ênfase4 13 6 3" xfId="28331" xr:uid="{3AD20C02-D0BC-4616-863F-505CF72FD1EF}"/>
    <cellStyle name="40% - Ênfase4 13 6 4" xfId="28332" xr:uid="{CBEC5235-AB15-45DF-B2E8-3158D9CF0824}"/>
    <cellStyle name="40% - Ênfase4 13 6 5" xfId="28333" xr:uid="{0361E002-8364-4056-952B-80CDA06B2DD4}"/>
    <cellStyle name="40% - Ênfase4 13 7" xfId="28334" xr:uid="{14542B1B-D596-4938-97FB-CD1B50CC4DE8}"/>
    <cellStyle name="40% - Ênfase4 13 7 2" xfId="28335" xr:uid="{8BD59507-203C-41C9-B6F6-F967BCC811A9}"/>
    <cellStyle name="40% - Ênfase4 13 7 2 2" xfId="28336" xr:uid="{A37CBD66-56B4-4620-AD47-EBD11C3DC72A}"/>
    <cellStyle name="40% - Ênfase4 13 7 2 3" xfId="28337" xr:uid="{7F3047AF-F0E6-41DF-9274-C46FF2C3408B}"/>
    <cellStyle name="40% - Ênfase4 13 7 2 4" xfId="28338" xr:uid="{7C2B47BA-D23E-4C01-8F50-E937ADC23021}"/>
    <cellStyle name="40% - Ênfase4 13 7 3" xfId="28339" xr:uid="{0E4924F4-FB85-4C46-9D6E-8BF8ADEB8A3A}"/>
    <cellStyle name="40% - Ênfase4 13 7 4" xfId="28340" xr:uid="{9DA62FD9-797F-4324-8451-6EE30C48BDDE}"/>
    <cellStyle name="40% - Ênfase4 13 7 5" xfId="28341" xr:uid="{DE391BCD-F290-4717-950C-9355EED3A174}"/>
    <cellStyle name="40% - Ênfase4 13 8" xfId="28342" xr:uid="{AACE7C07-6CE6-4467-A10C-1C5AF93042E5}"/>
    <cellStyle name="40% - Ênfase4 13 8 2" xfId="28343" xr:uid="{672737E8-2CD6-4523-B839-A16052A8757D}"/>
    <cellStyle name="40% - Ênfase4 13 8 2 2" xfId="28344" xr:uid="{512C9A26-D3E9-48D6-A93C-B21489230574}"/>
    <cellStyle name="40% - Ênfase4 13 8 2 3" xfId="28345" xr:uid="{3275F229-73C4-400E-9477-71A5A06984A4}"/>
    <cellStyle name="40% - Ênfase4 13 8 2 4" xfId="28346" xr:uid="{091872E0-9110-4AF3-B802-9D0EA70F70B1}"/>
    <cellStyle name="40% - Ênfase4 13 8 3" xfId="28347" xr:uid="{2309BE46-CDB4-4D69-9DAD-E3A79B9BAE57}"/>
    <cellStyle name="40% - Ênfase4 13 8 4" xfId="28348" xr:uid="{318AAC20-5283-4CD7-94FF-D0A2155FEE9E}"/>
    <cellStyle name="40% - Ênfase4 13 8 5" xfId="28349" xr:uid="{7E58D0BF-5428-4C06-BB65-239C1DCB20B3}"/>
    <cellStyle name="40% - Ênfase4 13 9" xfId="28350" xr:uid="{338C0A50-123E-4B25-88F5-8F651616FEF5}"/>
    <cellStyle name="40% - Ênfase4 13 9 2" xfId="28351" xr:uid="{11C6BC86-81F5-4D97-87F4-7AA19295C006}"/>
    <cellStyle name="40% - Ênfase4 13 9 2 2" xfId="28352" xr:uid="{62C0F0F9-3C8B-4828-8336-D3F4445DF4D5}"/>
    <cellStyle name="40% - Ênfase4 13 9 2 3" xfId="28353" xr:uid="{9A4F2F07-6705-400C-BDD8-5AD012FDC1F8}"/>
    <cellStyle name="40% - Ênfase4 13 9 2 4" xfId="28354" xr:uid="{704A61E0-E368-43AD-B41B-AE269C7BE34F}"/>
    <cellStyle name="40% - Ênfase4 13 9 3" xfId="28355" xr:uid="{E59AC3F1-E3AA-42E2-9A55-E12158731B35}"/>
    <cellStyle name="40% - Ênfase4 13 9 4" xfId="28356" xr:uid="{A24FB00B-3B42-4681-AFB4-B19C610BE588}"/>
    <cellStyle name="40% - Ênfase4 13 9 5" xfId="28357" xr:uid="{6D216257-70D6-44E9-8818-57CFAB5C3106}"/>
    <cellStyle name="40% - Ênfase4 14" xfId="2023" xr:uid="{ED9D6C74-AE5F-4950-AF7B-1899D6BC5E11}"/>
    <cellStyle name="40% - Ênfase4 14 10" xfId="28358" xr:uid="{4E733498-9EE0-4AF1-90FA-E648474FB2FA}"/>
    <cellStyle name="40% - Ênfase4 14 10 2" xfId="28359" xr:uid="{A37D509E-322C-426A-BDBD-5CD347490A79}"/>
    <cellStyle name="40% - Ênfase4 14 10 2 2" xfId="28360" xr:uid="{FD493BD3-6A16-441B-875D-F80D7424221F}"/>
    <cellStyle name="40% - Ênfase4 14 10 2 3" xfId="28361" xr:uid="{95ED73A8-E69A-4A1C-95F7-D8DDF166A595}"/>
    <cellStyle name="40% - Ênfase4 14 10 2 4" xfId="28362" xr:uid="{EB58BFF3-9997-4F36-A5D9-10BFBC2D14C3}"/>
    <cellStyle name="40% - Ênfase4 14 10 3" xfId="28363" xr:uid="{34430987-B3FE-422D-8237-BBC84801DB4B}"/>
    <cellStyle name="40% - Ênfase4 14 10 4" xfId="28364" xr:uid="{2851ABC2-552E-4413-91C4-545D62EFF1A8}"/>
    <cellStyle name="40% - Ênfase4 14 10 5" xfId="28365" xr:uid="{8346218E-314B-4D65-9DA8-E5702E150FF0}"/>
    <cellStyle name="40% - Ênfase4 14 11" xfId="28366" xr:uid="{853072BE-864F-4C15-9A84-308461506AC4}"/>
    <cellStyle name="40% - Ênfase4 14 11 2" xfId="28367" xr:uid="{F2CA09B2-E2EC-491D-80AC-427B0BABB727}"/>
    <cellStyle name="40% - Ênfase4 14 11 2 2" xfId="28368" xr:uid="{8E4940DD-4C16-4AA7-85E9-817065240AB5}"/>
    <cellStyle name="40% - Ênfase4 14 11 2 3" xfId="28369" xr:uid="{A93A6649-AA13-4E75-AC9C-3A658169D0F2}"/>
    <cellStyle name="40% - Ênfase4 14 11 2 4" xfId="28370" xr:uid="{45F1CE13-25D0-455F-9C6A-21D5B730C553}"/>
    <cellStyle name="40% - Ênfase4 14 11 3" xfId="28371" xr:uid="{A4567A62-9C4C-4860-A191-09D7C622D2E5}"/>
    <cellStyle name="40% - Ênfase4 14 11 4" xfId="28372" xr:uid="{E06B2D32-ECC8-421E-8726-D007CC3DDBAA}"/>
    <cellStyle name="40% - Ênfase4 14 11 5" xfId="28373" xr:uid="{1EC46A8B-9AD7-4EA6-82D6-0BCF61A560FA}"/>
    <cellStyle name="40% - Ênfase4 14 12" xfId="28374" xr:uid="{476BE9C6-A086-4613-9470-6524F6FCBBCF}"/>
    <cellStyle name="40% - Ênfase4 14 12 2" xfId="28375" xr:uid="{4DCAD529-EC47-4CA2-B1CA-CDD32EF9F565}"/>
    <cellStyle name="40% - Ênfase4 14 12 3" xfId="28376" xr:uid="{4E0B173F-219E-4FB2-BF38-F7CBF3EFFD81}"/>
    <cellStyle name="40% - Ênfase4 14 12 4" xfId="28377" xr:uid="{645AF35C-C564-47F1-977C-E2E65EE4F644}"/>
    <cellStyle name="40% - Ênfase4 14 13" xfId="28378" xr:uid="{5E0C0DE5-CEFE-4A22-8176-A654C027E208}"/>
    <cellStyle name="40% - Ênfase4 14 14" xfId="28379" xr:uid="{F22F741F-18B3-4B13-8033-6C2625D54208}"/>
    <cellStyle name="40% - Ênfase4 14 15" xfId="28380" xr:uid="{A2325A01-E2B1-4A4E-9F58-F5AD871581D6}"/>
    <cellStyle name="40% - Ênfase4 14 2" xfId="2024" xr:uid="{1EC61C0C-0F5D-480B-8068-3C3FE969AF23}"/>
    <cellStyle name="40% - Ênfase4 14 2 2" xfId="28381" xr:uid="{D08CF98E-DF28-4F59-A83C-56800F08644A}"/>
    <cellStyle name="40% - Ênfase4 14 2 2 2" xfId="28382" xr:uid="{BE8F11A5-0343-4334-9B69-90F05EFD8F04}"/>
    <cellStyle name="40% - Ênfase4 14 2 2 3" xfId="28383" xr:uid="{13631650-820D-4223-9BC8-010882F017CF}"/>
    <cellStyle name="40% - Ênfase4 14 2 2 4" xfId="28384" xr:uid="{26CF71A3-9905-4F08-884D-AE128D79BD45}"/>
    <cellStyle name="40% - Ênfase4 14 2 3" xfId="28385" xr:uid="{E3782EB3-6DEC-476B-91A7-6C51424E520E}"/>
    <cellStyle name="40% - Ênfase4 14 2 4" xfId="28386" xr:uid="{B5144E30-9744-421B-91B2-FC3F368FF055}"/>
    <cellStyle name="40% - Ênfase4 14 2 5" xfId="28387" xr:uid="{1877F44E-A52C-44CE-96DC-696FD95A7BAE}"/>
    <cellStyle name="40% - Ênfase4 14 3" xfId="28388" xr:uid="{005C6BE9-FEBA-4180-A8D6-4720D33950B1}"/>
    <cellStyle name="40% - Ênfase4 14 3 2" xfId="28389" xr:uid="{2917BAC9-ACCF-4AD2-8360-44FAE94A9968}"/>
    <cellStyle name="40% - Ênfase4 14 3 2 2" xfId="28390" xr:uid="{64E8B38D-076E-4437-ADBA-347A00432607}"/>
    <cellStyle name="40% - Ênfase4 14 3 2 3" xfId="28391" xr:uid="{FE4F1D2F-154A-4612-AD5C-AB24C542C349}"/>
    <cellStyle name="40% - Ênfase4 14 3 2 4" xfId="28392" xr:uid="{8EF7271F-2C2C-4C37-AADD-837D1438528A}"/>
    <cellStyle name="40% - Ênfase4 14 3 3" xfId="28393" xr:uid="{542BFBBE-6554-4E3B-A0CD-9E83BE1B402B}"/>
    <cellStyle name="40% - Ênfase4 14 3 4" xfId="28394" xr:uid="{F36C07E2-0A09-4142-83D8-7D3FB6E7C243}"/>
    <cellStyle name="40% - Ênfase4 14 3 5" xfId="28395" xr:uid="{F8563C41-D9FD-4115-84D5-95BEBCCDA4FA}"/>
    <cellStyle name="40% - Ênfase4 14 4" xfId="28396" xr:uid="{5DF9981F-223C-4569-A78E-AE8A0B908296}"/>
    <cellStyle name="40% - Ênfase4 14 4 2" xfId="28397" xr:uid="{62AFD7C8-C1D0-4C9E-957C-01E811BE499F}"/>
    <cellStyle name="40% - Ênfase4 14 4 2 2" xfId="28398" xr:uid="{49834F20-8808-4397-9EE7-BB27CDBC25EC}"/>
    <cellStyle name="40% - Ênfase4 14 4 2 3" xfId="28399" xr:uid="{E1300D3A-990F-4543-A821-87943C7490C7}"/>
    <cellStyle name="40% - Ênfase4 14 4 2 4" xfId="28400" xr:uid="{78932CAA-9040-43B6-8256-9ED71D0B6A21}"/>
    <cellStyle name="40% - Ênfase4 14 4 3" xfId="28401" xr:uid="{F5696485-75BF-4819-847F-90B49A67FB8F}"/>
    <cellStyle name="40% - Ênfase4 14 4 4" xfId="28402" xr:uid="{85DA18D5-71EB-41B4-9B3C-96BA5395D4B2}"/>
    <cellStyle name="40% - Ênfase4 14 4 5" xfId="28403" xr:uid="{916FEE19-E256-47FC-86F8-3F7F3F1FB0B4}"/>
    <cellStyle name="40% - Ênfase4 14 5" xfId="28404" xr:uid="{690D55A9-A401-4358-B115-D0FE4EC64724}"/>
    <cellStyle name="40% - Ênfase4 14 5 2" xfId="28405" xr:uid="{68B8F356-6C5A-4959-A02F-236359B22FA9}"/>
    <cellStyle name="40% - Ênfase4 14 5 2 2" xfId="28406" xr:uid="{5B6DD88E-121F-49F1-8F7B-804BB24B1763}"/>
    <cellStyle name="40% - Ênfase4 14 5 2 3" xfId="28407" xr:uid="{A61E4418-B31A-4929-8E2A-EE32AF0FAA8C}"/>
    <cellStyle name="40% - Ênfase4 14 5 2 4" xfId="28408" xr:uid="{915354F2-0158-4BB5-B58A-06FF02F6BE7E}"/>
    <cellStyle name="40% - Ênfase4 14 5 3" xfId="28409" xr:uid="{9C96A7A0-B60C-4431-9C76-AECB58DC3095}"/>
    <cellStyle name="40% - Ênfase4 14 5 4" xfId="28410" xr:uid="{51283961-ECE6-4E45-8463-21CF28FBFC67}"/>
    <cellStyle name="40% - Ênfase4 14 5 5" xfId="28411" xr:uid="{0638AEF0-B903-4820-B9FA-94E62204DF16}"/>
    <cellStyle name="40% - Ênfase4 14 6" xfId="28412" xr:uid="{A5986DC9-E923-45B1-8C0A-193A4DE62129}"/>
    <cellStyle name="40% - Ênfase4 14 6 2" xfId="28413" xr:uid="{D2C41B2B-11D5-4AA8-AFC2-E019A2BEA3D5}"/>
    <cellStyle name="40% - Ênfase4 14 6 2 2" xfId="28414" xr:uid="{328705C4-FF78-4F12-9F4A-1C29C1217AB1}"/>
    <cellStyle name="40% - Ênfase4 14 6 2 3" xfId="28415" xr:uid="{4BA0071C-12A5-4407-8792-A6093E2FD466}"/>
    <cellStyle name="40% - Ênfase4 14 6 2 4" xfId="28416" xr:uid="{508815D8-5C41-4337-8BEE-BEECE240251C}"/>
    <cellStyle name="40% - Ênfase4 14 6 3" xfId="28417" xr:uid="{A1B85443-F63B-4B52-BBE2-BF7BB1F4F448}"/>
    <cellStyle name="40% - Ênfase4 14 6 4" xfId="28418" xr:uid="{0C24B12D-4269-4515-8FF3-E448A723951E}"/>
    <cellStyle name="40% - Ênfase4 14 6 5" xfId="28419" xr:uid="{754A8B4A-380B-4965-ACA5-329173270DF1}"/>
    <cellStyle name="40% - Ênfase4 14 7" xfId="28420" xr:uid="{F21D29EA-24AF-4A6D-A5D2-0FB54B402B72}"/>
    <cellStyle name="40% - Ênfase4 14 7 2" xfId="28421" xr:uid="{5FDF59A3-B7E7-4216-BDD4-8C2C9C5D7D44}"/>
    <cellStyle name="40% - Ênfase4 14 7 2 2" xfId="28422" xr:uid="{A8CABA05-D71B-4DAA-8821-47D451657CBF}"/>
    <cellStyle name="40% - Ênfase4 14 7 2 3" xfId="28423" xr:uid="{40DB5BB7-6B53-429C-9BD0-EBDE31B53C99}"/>
    <cellStyle name="40% - Ênfase4 14 7 2 4" xfId="28424" xr:uid="{192A5692-F23F-40C1-AE47-5AFCC385415E}"/>
    <cellStyle name="40% - Ênfase4 14 7 3" xfId="28425" xr:uid="{BB417808-64B8-4074-8F46-2F0DFE8A1BB6}"/>
    <cellStyle name="40% - Ênfase4 14 7 4" xfId="28426" xr:uid="{0D3C8B94-D898-4EAF-85C9-3253AC3988FF}"/>
    <cellStyle name="40% - Ênfase4 14 7 5" xfId="28427" xr:uid="{D0EA0320-0FA9-47D0-B3B9-F0CD74D864D2}"/>
    <cellStyle name="40% - Ênfase4 14 8" xfId="28428" xr:uid="{5EDFB75F-E990-4CC0-9EB2-E401B8D3B97F}"/>
    <cellStyle name="40% - Ênfase4 14 8 2" xfId="28429" xr:uid="{4C0B95A0-540B-408E-BE5D-C92560ED5B2D}"/>
    <cellStyle name="40% - Ênfase4 14 8 2 2" xfId="28430" xr:uid="{EA633549-F296-4175-947A-F53ED094BE63}"/>
    <cellStyle name="40% - Ênfase4 14 8 2 3" xfId="28431" xr:uid="{1BE6AA26-7890-416D-9DBC-DEDA49D6C952}"/>
    <cellStyle name="40% - Ênfase4 14 8 2 4" xfId="28432" xr:uid="{60BC5305-CB57-47A1-8C91-E1AE4DD3457D}"/>
    <cellStyle name="40% - Ênfase4 14 8 3" xfId="28433" xr:uid="{8A5A189A-C42C-43F2-B94B-871AE610013E}"/>
    <cellStyle name="40% - Ênfase4 14 8 4" xfId="28434" xr:uid="{BD85F1E9-3487-4E69-ACA3-3F3AF09E4228}"/>
    <cellStyle name="40% - Ênfase4 14 8 5" xfId="28435" xr:uid="{41B983E3-0195-4CD6-ACD1-D39B255EFBAB}"/>
    <cellStyle name="40% - Ênfase4 14 9" xfId="28436" xr:uid="{BBFF87D1-BDEA-43B6-A8EA-8F693976C1F6}"/>
    <cellStyle name="40% - Ênfase4 14 9 2" xfId="28437" xr:uid="{76288092-E540-4B46-A27C-F2448DC86225}"/>
    <cellStyle name="40% - Ênfase4 14 9 2 2" xfId="28438" xr:uid="{16DE2DB0-991E-4377-BBFA-E4732226B95C}"/>
    <cellStyle name="40% - Ênfase4 14 9 2 3" xfId="28439" xr:uid="{B55B9DD7-8D0C-42BF-98F6-7D679DC78EAE}"/>
    <cellStyle name="40% - Ênfase4 14 9 2 4" xfId="28440" xr:uid="{DFE7B8D1-CD04-49FA-AB38-CF88B95426A6}"/>
    <cellStyle name="40% - Ênfase4 14 9 3" xfId="28441" xr:uid="{3AE00869-CA93-4F33-B2D1-2D73B6F7934B}"/>
    <cellStyle name="40% - Ênfase4 14 9 4" xfId="28442" xr:uid="{F56A7F0C-BE3F-46C7-B010-B8E45C00BF5A}"/>
    <cellStyle name="40% - Ênfase4 14 9 5" xfId="28443" xr:uid="{1F91C161-ED24-4CB5-8A55-A221D61FF72B}"/>
    <cellStyle name="40% - Ênfase4 15" xfId="2025" xr:uid="{ED397BAB-DC0B-4AF3-971F-9B2D32F9C778}"/>
    <cellStyle name="40% - Ênfase4 15 10" xfId="28444" xr:uid="{A7AE47B7-0369-405E-86A6-6008E8ACA1A9}"/>
    <cellStyle name="40% - Ênfase4 15 10 2" xfId="28445" xr:uid="{59E86D48-0D9E-4BFA-8FD4-84A6A8284BF2}"/>
    <cellStyle name="40% - Ênfase4 15 10 2 2" xfId="28446" xr:uid="{98BB02BE-C199-466E-90E8-3A170CF11887}"/>
    <cellStyle name="40% - Ênfase4 15 10 2 3" xfId="28447" xr:uid="{83F78CAD-20C7-46E6-AA5A-5FCB0598424E}"/>
    <cellStyle name="40% - Ênfase4 15 10 2 4" xfId="28448" xr:uid="{274C4049-3E7B-4AAD-BD47-843F428DE92E}"/>
    <cellStyle name="40% - Ênfase4 15 10 3" xfId="28449" xr:uid="{D9F403D9-920F-4A3C-B18C-DFE3BDCA1B6C}"/>
    <cellStyle name="40% - Ênfase4 15 10 4" xfId="28450" xr:uid="{BEBF9ABF-BED1-40AF-BD6E-F7621E14D2C0}"/>
    <cellStyle name="40% - Ênfase4 15 10 5" xfId="28451" xr:uid="{B75DCCDC-163A-4823-96C2-BA98B0759365}"/>
    <cellStyle name="40% - Ênfase4 15 11" xfId="28452" xr:uid="{E0CAF3A4-1D47-4D11-98DF-EAE0360063DD}"/>
    <cellStyle name="40% - Ênfase4 15 11 2" xfId="28453" xr:uid="{FD0204A3-3D63-45FF-9AA3-DF14F0336CA3}"/>
    <cellStyle name="40% - Ênfase4 15 11 2 2" xfId="28454" xr:uid="{C548F013-4E3B-4F13-B1E0-92DEBA002410}"/>
    <cellStyle name="40% - Ênfase4 15 11 2 3" xfId="28455" xr:uid="{7A23B819-FF22-40F7-BE6D-8DA015A18FC9}"/>
    <cellStyle name="40% - Ênfase4 15 11 2 4" xfId="28456" xr:uid="{4191750D-4D1A-4186-AD3B-4022D1DE8A70}"/>
    <cellStyle name="40% - Ênfase4 15 11 3" xfId="28457" xr:uid="{EA93E55F-E16C-404E-B57F-0EEDEB6808F8}"/>
    <cellStyle name="40% - Ênfase4 15 11 4" xfId="28458" xr:uid="{7F1F1177-3954-4D73-BEF2-D64FAB2A2DFA}"/>
    <cellStyle name="40% - Ênfase4 15 11 5" xfId="28459" xr:uid="{93C16BE6-F2AF-45B0-B779-D69570BC96C7}"/>
    <cellStyle name="40% - Ênfase4 15 12" xfId="28460" xr:uid="{0886BC26-DEDD-44A8-8B18-71B497718DDB}"/>
    <cellStyle name="40% - Ênfase4 15 12 2" xfId="28461" xr:uid="{6A14164D-BC74-4DC4-B633-2B6F7748265D}"/>
    <cellStyle name="40% - Ênfase4 15 12 3" xfId="28462" xr:uid="{1459642A-D4B9-479E-B21B-07AC0D37B89F}"/>
    <cellStyle name="40% - Ênfase4 15 12 4" xfId="28463" xr:uid="{B7C039EE-D6C0-4ACC-A5DD-668B7107EBAA}"/>
    <cellStyle name="40% - Ênfase4 15 13" xfId="28464" xr:uid="{C147B8D4-A360-40F6-8378-0BC2B83E77B5}"/>
    <cellStyle name="40% - Ênfase4 15 14" xfId="28465" xr:uid="{ED329F57-C056-411F-BDEE-BF7A2902AB71}"/>
    <cellStyle name="40% - Ênfase4 15 15" xfId="28466" xr:uid="{088A5FF0-1362-432D-9D3B-E444AFECAC55}"/>
    <cellStyle name="40% - Ênfase4 15 2" xfId="2026" xr:uid="{4CD4828F-7238-4F28-A982-D0BFA9023DF6}"/>
    <cellStyle name="40% - Ênfase4 15 2 2" xfId="28467" xr:uid="{D2E1E1E3-1C02-478D-913D-2DAC1CB3A3E2}"/>
    <cellStyle name="40% - Ênfase4 15 2 2 2" xfId="28468" xr:uid="{5407863B-7208-4A1B-A24E-BF5B6451727B}"/>
    <cellStyle name="40% - Ênfase4 15 2 2 3" xfId="28469" xr:uid="{6358F54C-AF7B-4011-B806-41D8F64A6F14}"/>
    <cellStyle name="40% - Ênfase4 15 2 2 4" xfId="28470" xr:uid="{4C1092FA-AC73-44CC-A97D-A654E608DA59}"/>
    <cellStyle name="40% - Ênfase4 15 2 3" xfId="28471" xr:uid="{9A044885-13C6-4B08-A533-BE47FFE02341}"/>
    <cellStyle name="40% - Ênfase4 15 2 4" xfId="28472" xr:uid="{F75276F9-089B-4DF7-80EF-18527D94F860}"/>
    <cellStyle name="40% - Ênfase4 15 2 5" xfId="28473" xr:uid="{15C8C598-A1F4-48B8-9D37-2A537E3A7B22}"/>
    <cellStyle name="40% - Ênfase4 15 3" xfId="28474" xr:uid="{DAEB7D32-6A25-4ECE-A8B4-8E502FE6116C}"/>
    <cellStyle name="40% - Ênfase4 15 3 2" xfId="28475" xr:uid="{B3E1F1AA-051D-40A5-8C14-DD6F80BAD6A0}"/>
    <cellStyle name="40% - Ênfase4 15 3 2 2" xfId="28476" xr:uid="{B04E1676-A6AF-4DFF-A3C0-D0E76AA1C0C3}"/>
    <cellStyle name="40% - Ênfase4 15 3 2 3" xfId="28477" xr:uid="{25FC1966-BFF8-4DAF-9D96-F18868052F27}"/>
    <cellStyle name="40% - Ênfase4 15 3 2 4" xfId="28478" xr:uid="{83DECBC2-78EF-4071-AEEF-8A5DF95E2A0F}"/>
    <cellStyle name="40% - Ênfase4 15 3 3" xfId="28479" xr:uid="{8E9C3F17-2FDA-400C-9808-B731A7C2730F}"/>
    <cellStyle name="40% - Ênfase4 15 3 4" xfId="28480" xr:uid="{77DA103F-77CB-43C6-A076-5C69482B7163}"/>
    <cellStyle name="40% - Ênfase4 15 3 5" xfId="28481" xr:uid="{4AE8F20D-DD9B-405B-8F1F-75B46DD1BF49}"/>
    <cellStyle name="40% - Ênfase4 15 4" xfId="28482" xr:uid="{9C74D53C-B834-417D-81C1-D97CF12E6D63}"/>
    <cellStyle name="40% - Ênfase4 15 4 2" xfId="28483" xr:uid="{83D8DF3C-F615-4247-89A9-D85630C14C35}"/>
    <cellStyle name="40% - Ênfase4 15 4 2 2" xfId="28484" xr:uid="{EA732A26-8B8F-47B8-ADED-76A0E5B94BC4}"/>
    <cellStyle name="40% - Ênfase4 15 4 2 3" xfId="28485" xr:uid="{CE7F0641-4D5F-4EDD-AA92-DB2BAEE5827E}"/>
    <cellStyle name="40% - Ênfase4 15 4 2 4" xfId="28486" xr:uid="{D28F6C90-FE95-4C5C-B98F-30DCBC9AC7FB}"/>
    <cellStyle name="40% - Ênfase4 15 4 3" xfId="28487" xr:uid="{EC6659D6-17BF-4AA5-857E-AA87540A2ED0}"/>
    <cellStyle name="40% - Ênfase4 15 4 4" xfId="28488" xr:uid="{6D69AB7C-2619-4EBC-8E3C-706B71665A7C}"/>
    <cellStyle name="40% - Ênfase4 15 4 5" xfId="28489" xr:uid="{8E461E97-F9A6-4F8E-846C-70B2B176C6FE}"/>
    <cellStyle name="40% - Ênfase4 15 5" xfId="28490" xr:uid="{D90FA41C-40C1-4410-8086-9ED0039A9B61}"/>
    <cellStyle name="40% - Ênfase4 15 5 2" xfId="28491" xr:uid="{C65620A6-2E9C-4D96-B72A-FF7D887A86F9}"/>
    <cellStyle name="40% - Ênfase4 15 5 2 2" xfId="28492" xr:uid="{7066CB0A-3D8B-4C5C-99AC-F35D45B34BF0}"/>
    <cellStyle name="40% - Ênfase4 15 5 2 3" xfId="28493" xr:uid="{C35E5E4B-32F4-411B-BDF3-313D8C1D52A9}"/>
    <cellStyle name="40% - Ênfase4 15 5 2 4" xfId="28494" xr:uid="{356BE6A6-E00B-4C51-A7EE-D0FB86D07257}"/>
    <cellStyle name="40% - Ênfase4 15 5 3" xfId="28495" xr:uid="{3F7380BC-7DBF-4AF9-B971-46AE1C19575E}"/>
    <cellStyle name="40% - Ênfase4 15 5 4" xfId="28496" xr:uid="{A0B93814-A639-4D44-A76A-A77EF3327A47}"/>
    <cellStyle name="40% - Ênfase4 15 5 5" xfId="28497" xr:uid="{49D39C09-BE22-445D-A193-EF8B823D99A5}"/>
    <cellStyle name="40% - Ênfase4 15 6" xfId="28498" xr:uid="{1CE842E7-692B-472E-9344-82C9AD99C1E5}"/>
    <cellStyle name="40% - Ênfase4 15 6 2" xfId="28499" xr:uid="{EC828C4A-1C2F-42A4-A8CB-1842871F4811}"/>
    <cellStyle name="40% - Ênfase4 15 6 2 2" xfId="28500" xr:uid="{27EF6782-19AF-4415-ABAA-250E7D4F1C55}"/>
    <cellStyle name="40% - Ênfase4 15 6 2 3" xfId="28501" xr:uid="{9E4FF8FF-36E3-4D34-940D-CEE8E5C30519}"/>
    <cellStyle name="40% - Ênfase4 15 6 2 4" xfId="28502" xr:uid="{EC219679-6330-4A88-9CAB-0B84454DCFD4}"/>
    <cellStyle name="40% - Ênfase4 15 6 3" xfId="28503" xr:uid="{70303CD2-A908-477D-ABDB-270BC5F9D6C0}"/>
    <cellStyle name="40% - Ênfase4 15 6 4" xfId="28504" xr:uid="{DF591391-39C0-4D1F-BF68-9348844CB1EF}"/>
    <cellStyle name="40% - Ênfase4 15 6 5" xfId="28505" xr:uid="{ABB987B6-BB75-4B6E-88BD-134B7F00E884}"/>
    <cellStyle name="40% - Ênfase4 15 7" xfId="28506" xr:uid="{63545B65-0C4E-4FD1-8B3C-8FC22FD600A6}"/>
    <cellStyle name="40% - Ênfase4 15 7 2" xfId="28507" xr:uid="{D138C816-775A-4FD1-879A-2C7F23440609}"/>
    <cellStyle name="40% - Ênfase4 15 7 2 2" xfId="28508" xr:uid="{ECFD4EF1-85AA-4720-85F9-B24677CFB986}"/>
    <cellStyle name="40% - Ênfase4 15 7 2 3" xfId="28509" xr:uid="{6BCFC3BD-84F7-4291-A84B-EF896F1D78D6}"/>
    <cellStyle name="40% - Ênfase4 15 7 2 4" xfId="28510" xr:uid="{C6705E0A-D238-445D-A3AB-6F8FFCD1BDB9}"/>
    <cellStyle name="40% - Ênfase4 15 7 3" xfId="28511" xr:uid="{8B593F95-AD54-4433-9B1C-381F0A665DD7}"/>
    <cellStyle name="40% - Ênfase4 15 7 4" xfId="28512" xr:uid="{FFB05CA2-0A42-4B47-9BF5-D47C0CB1BA8F}"/>
    <cellStyle name="40% - Ênfase4 15 7 5" xfId="28513" xr:uid="{EBC65C58-F243-44B3-9EC5-2FD438FC3D8F}"/>
    <cellStyle name="40% - Ênfase4 15 8" xfId="28514" xr:uid="{24C44DA3-126C-4C37-9B2E-89A06CE46D31}"/>
    <cellStyle name="40% - Ênfase4 15 8 2" xfId="28515" xr:uid="{7B46F158-FA39-41E3-BDE7-4E5CAD821B9D}"/>
    <cellStyle name="40% - Ênfase4 15 8 2 2" xfId="28516" xr:uid="{71C1A98D-DAC1-428A-BBF2-300C050095F8}"/>
    <cellStyle name="40% - Ênfase4 15 8 2 3" xfId="28517" xr:uid="{D39369D7-5846-459C-BF71-851351C357CD}"/>
    <cellStyle name="40% - Ênfase4 15 8 2 4" xfId="28518" xr:uid="{D47AE619-342A-4934-88B3-05B99717280E}"/>
    <cellStyle name="40% - Ênfase4 15 8 3" xfId="28519" xr:uid="{03748614-DD6D-404F-BDEE-FB3901644FDD}"/>
    <cellStyle name="40% - Ênfase4 15 8 4" xfId="28520" xr:uid="{D9A9C506-B290-4AE8-A89F-2A6EA02A2681}"/>
    <cellStyle name="40% - Ênfase4 15 8 5" xfId="28521" xr:uid="{FD05C71D-0FE3-4751-B1B7-E00238883A62}"/>
    <cellStyle name="40% - Ênfase4 15 9" xfId="28522" xr:uid="{178E2AF1-174E-4DD0-8C32-C8A1894B1271}"/>
    <cellStyle name="40% - Ênfase4 15 9 2" xfId="28523" xr:uid="{62FDFF2D-A9BF-4265-9AAE-015ADA30D94E}"/>
    <cellStyle name="40% - Ênfase4 15 9 2 2" xfId="28524" xr:uid="{BA375AB9-281C-4EBD-A7FB-B9BBD00E7984}"/>
    <cellStyle name="40% - Ênfase4 15 9 2 3" xfId="28525" xr:uid="{5F1EFE98-370E-4F29-8380-D2C411EAE04B}"/>
    <cellStyle name="40% - Ênfase4 15 9 2 4" xfId="28526" xr:uid="{4B83256E-9405-4029-B360-AA70E8487680}"/>
    <cellStyle name="40% - Ênfase4 15 9 3" xfId="28527" xr:uid="{512FFD2D-4B2B-4B15-9B4C-ED4EBD604FF5}"/>
    <cellStyle name="40% - Ênfase4 15 9 4" xfId="28528" xr:uid="{5EE24105-2670-4A1B-9B27-95E628F41A4A}"/>
    <cellStyle name="40% - Ênfase4 15 9 5" xfId="28529" xr:uid="{332FDFAC-C6AB-42DB-9142-DD4F306ACCAB}"/>
    <cellStyle name="40% - Ênfase4 16" xfId="2027" xr:uid="{3B33F720-99BF-4BD5-B3D1-453C5194C4DB}"/>
    <cellStyle name="40% - Ênfase4 16 10" xfId="28530" xr:uid="{4BFE4C92-B3DD-4EE1-A1D9-8C62B1979B9B}"/>
    <cellStyle name="40% - Ênfase4 16 10 2" xfId="28531" xr:uid="{37191B38-2E14-4DD5-A219-199D091089E3}"/>
    <cellStyle name="40% - Ênfase4 16 10 2 2" xfId="28532" xr:uid="{D907BE0C-A26A-459E-A1DF-1EAA46A9042A}"/>
    <cellStyle name="40% - Ênfase4 16 10 2 3" xfId="28533" xr:uid="{1B078364-09BE-45B2-A300-A09FC64F699E}"/>
    <cellStyle name="40% - Ênfase4 16 10 2 4" xfId="28534" xr:uid="{DF985B28-A8F6-4C37-9D86-174DD935C257}"/>
    <cellStyle name="40% - Ênfase4 16 10 3" xfId="28535" xr:uid="{5F6CDBBF-4CC6-447B-8768-B0FF3CD0E225}"/>
    <cellStyle name="40% - Ênfase4 16 10 4" xfId="28536" xr:uid="{A5AFFB17-FE2B-4A04-A390-40BC9F279DC3}"/>
    <cellStyle name="40% - Ênfase4 16 10 5" xfId="28537" xr:uid="{BEDB32EA-D794-472F-BF04-370FB6084A95}"/>
    <cellStyle name="40% - Ênfase4 16 11" xfId="28538" xr:uid="{1F021A1B-908C-4CB3-AEDF-A114C876D849}"/>
    <cellStyle name="40% - Ênfase4 16 11 2" xfId="28539" xr:uid="{AB85355A-C18F-49EA-A4E9-B9A0A59AA07D}"/>
    <cellStyle name="40% - Ênfase4 16 11 2 2" xfId="28540" xr:uid="{AEF41F74-11FF-4499-8C32-375221C656A2}"/>
    <cellStyle name="40% - Ênfase4 16 11 2 3" xfId="28541" xr:uid="{27C19ECC-6B50-439F-84AD-7A2CE6DF1916}"/>
    <cellStyle name="40% - Ênfase4 16 11 2 4" xfId="28542" xr:uid="{68A25BC7-66AB-403D-83A8-9392D3F4454B}"/>
    <cellStyle name="40% - Ênfase4 16 11 3" xfId="28543" xr:uid="{CE847A88-BD54-483D-9E6C-DE1F66179E18}"/>
    <cellStyle name="40% - Ênfase4 16 11 4" xfId="28544" xr:uid="{5D6F14F6-D9E8-46FD-8586-884A9D7AA6C8}"/>
    <cellStyle name="40% - Ênfase4 16 11 5" xfId="28545" xr:uid="{B8CCDB17-895F-4BE1-BDC0-CD3AE7E565CC}"/>
    <cellStyle name="40% - Ênfase4 16 12" xfId="28546" xr:uid="{C92E03FD-8EC0-4983-87AA-0D6D193F990C}"/>
    <cellStyle name="40% - Ênfase4 16 12 2" xfId="28547" xr:uid="{96DA2F9F-F637-47C3-A70C-BE1D971DAE60}"/>
    <cellStyle name="40% - Ênfase4 16 12 3" xfId="28548" xr:uid="{A9E766E5-56B3-4BA4-8BA9-8EB8C7898ACC}"/>
    <cellStyle name="40% - Ênfase4 16 12 4" xfId="28549" xr:uid="{CFE25983-6A82-4BC6-B828-2B5AAAECC3CB}"/>
    <cellStyle name="40% - Ênfase4 16 13" xfId="28550" xr:uid="{5BFBBEE6-6BEE-4996-B344-9FD79681E6F2}"/>
    <cellStyle name="40% - Ênfase4 16 14" xfId="28551" xr:uid="{6E88A479-044C-479C-8AAC-52090E645D3F}"/>
    <cellStyle name="40% - Ênfase4 16 15" xfId="28552" xr:uid="{CE8F0CAD-E86B-4965-A01B-288B607783C9}"/>
    <cellStyle name="40% - Ênfase4 16 2" xfId="2028" xr:uid="{0F57E161-A92F-4EC6-93D2-36904FBC32A2}"/>
    <cellStyle name="40% - Ênfase4 16 2 2" xfId="28553" xr:uid="{2B073185-331D-4D25-B1D4-AA59D9F163C9}"/>
    <cellStyle name="40% - Ênfase4 16 2 2 2" xfId="28554" xr:uid="{6ED21340-D049-465C-95DD-D8BF2D82FD32}"/>
    <cellStyle name="40% - Ênfase4 16 2 2 3" xfId="28555" xr:uid="{47E46F74-1B9C-4989-9091-9D78394A3BB1}"/>
    <cellStyle name="40% - Ênfase4 16 2 2 4" xfId="28556" xr:uid="{EF634C88-F4CF-4812-B7A7-477D6219DDDB}"/>
    <cellStyle name="40% - Ênfase4 16 2 3" xfId="28557" xr:uid="{08964F85-031C-4C77-819D-F12008FE23D4}"/>
    <cellStyle name="40% - Ênfase4 16 2 4" xfId="28558" xr:uid="{4F44FFCD-1E47-4DA0-B7CA-740F55FC9151}"/>
    <cellStyle name="40% - Ênfase4 16 2 5" xfId="28559" xr:uid="{67644720-55CA-4915-81CC-92292A2A0FF9}"/>
    <cellStyle name="40% - Ênfase4 16 3" xfId="28560" xr:uid="{D0634708-3D47-4FD1-B621-4DDDD351CDDA}"/>
    <cellStyle name="40% - Ênfase4 16 3 2" xfId="28561" xr:uid="{8F9A152C-167C-4387-9F70-12AE3058DFF5}"/>
    <cellStyle name="40% - Ênfase4 16 3 2 2" xfId="28562" xr:uid="{0F316F21-41F6-4AC4-8D5D-B6BA91FA223E}"/>
    <cellStyle name="40% - Ênfase4 16 3 2 3" xfId="28563" xr:uid="{9A0DB415-A068-4505-AB38-097F209E244D}"/>
    <cellStyle name="40% - Ênfase4 16 3 2 4" xfId="28564" xr:uid="{A9EAC0B4-8249-43F4-9CDE-469D68DD5079}"/>
    <cellStyle name="40% - Ênfase4 16 3 3" xfId="28565" xr:uid="{AFF9E247-E377-48A9-9D0E-26604B56FC65}"/>
    <cellStyle name="40% - Ênfase4 16 3 4" xfId="28566" xr:uid="{BEB68F03-C615-4864-A42B-BD508D813822}"/>
    <cellStyle name="40% - Ênfase4 16 3 5" xfId="28567" xr:uid="{EC6A87EC-A0A5-4C34-8081-883788252A58}"/>
    <cellStyle name="40% - Ênfase4 16 4" xfId="28568" xr:uid="{8365038E-1E08-400B-B6D0-CD9D78F0C1A0}"/>
    <cellStyle name="40% - Ênfase4 16 4 2" xfId="28569" xr:uid="{CE6B04F2-AE4F-486E-BB9F-1C5E0127F59D}"/>
    <cellStyle name="40% - Ênfase4 16 4 2 2" xfId="28570" xr:uid="{25FAE4AC-0D87-4B06-A71D-66AD1A0FCA33}"/>
    <cellStyle name="40% - Ênfase4 16 4 2 3" xfId="28571" xr:uid="{B78F7851-7FF6-4BDC-9514-A93CAC50FA0B}"/>
    <cellStyle name="40% - Ênfase4 16 4 2 4" xfId="28572" xr:uid="{0BCA200C-A978-4C95-BFE9-531656C08F0E}"/>
    <cellStyle name="40% - Ênfase4 16 4 3" xfId="28573" xr:uid="{EBFAC824-D072-4BE0-A441-D61E530A86C4}"/>
    <cellStyle name="40% - Ênfase4 16 4 4" xfId="28574" xr:uid="{13C343F6-E976-4BE8-9945-02B49BADDAFF}"/>
    <cellStyle name="40% - Ênfase4 16 4 5" xfId="28575" xr:uid="{F0724AAA-8F0E-45A9-85BE-85E29AF2A930}"/>
    <cellStyle name="40% - Ênfase4 16 5" xfId="28576" xr:uid="{829810DD-06B0-4DA5-AAC0-BFB1B5460217}"/>
    <cellStyle name="40% - Ênfase4 16 5 2" xfId="28577" xr:uid="{3CE82C8B-A350-401B-8242-818F5B13AE8A}"/>
    <cellStyle name="40% - Ênfase4 16 5 2 2" xfId="28578" xr:uid="{27A4BF88-C838-413C-84D6-50E125302FA1}"/>
    <cellStyle name="40% - Ênfase4 16 5 2 3" xfId="28579" xr:uid="{162A143D-989C-47B5-BAB7-D6B88B12757A}"/>
    <cellStyle name="40% - Ênfase4 16 5 2 4" xfId="28580" xr:uid="{F1E6823F-29B9-4974-8D5C-5230C9456756}"/>
    <cellStyle name="40% - Ênfase4 16 5 3" xfId="28581" xr:uid="{8305DF16-1A90-4E40-AA30-1774E863D73A}"/>
    <cellStyle name="40% - Ênfase4 16 5 4" xfId="28582" xr:uid="{0118EB70-390C-436A-A203-E7894DB4CEC2}"/>
    <cellStyle name="40% - Ênfase4 16 5 5" xfId="28583" xr:uid="{6D730965-E667-4411-9F70-6519636FC4B6}"/>
    <cellStyle name="40% - Ênfase4 16 6" xfId="28584" xr:uid="{29B6F598-AFDD-413B-8F5C-7C0FDCD5BFB3}"/>
    <cellStyle name="40% - Ênfase4 16 6 2" xfId="28585" xr:uid="{81600B05-79A5-43ED-94F7-9461727F69A3}"/>
    <cellStyle name="40% - Ênfase4 16 6 2 2" xfId="28586" xr:uid="{3174A433-BE03-41BC-ACC7-CDB280C1FDD9}"/>
    <cellStyle name="40% - Ênfase4 16 6 2 3" xfId="28587" xr:uid="{EBF6F094-4DFF-4A53-946C-6144DD64DC49}"/>
    <cellStyle name="40% - Ênfase4 16 6 2 4" xfId="28588" xr:uid="{65BDBF5E-DC16-4BA6-A743-E3D51149E9EA}"/>
    <cellStyle name="40% - Ênfase4 16 6 3" xfId="28589" xr:uid="{A84437FB-14C4-4932-A357-C723DF03BFCE}"/>
    <cellStyle name="40% - Ênfase4 16 6 4" xfId="28590" xr:uid="{45A80D03-03A0-4B1E-8792-9EDBD52906C0}"/>
    <cellStyle name="40% - Ênfase4 16 6 5" xfId="28591" xr:uid="{14CC9EF2-CAA7-4B4C-9826-13B69CE91646}"/>
    <cellStyle name="40% - Ênfase4 16 7" xfId="28592" xr:uid="{267BBCC0-1172-4671-813D-31555A3071AB}"/>
    <cellStyle name="40% - Ênfase4 16 7 2" xfId="28593" xr:uid="{47B4C6FC-A0C1-4D96-9080-E95CC4596772}"/>
    <cellStyle name="40% - Ênfase4 16 7 2 2" xfId="28594" xr:uid="{F042B3AA-1807-4528-8633-A4206F7229F9}"/>
    <cellStyle name="40% - Ênfase4 16 7 2 3" xfId="28595" xr:uid="{CC298FA5-C23D-4F3A-8ABB-5833236F05CA}"/>
    <cellStyle name="40% - Ênfase4 16 7 2 4" xfId="28596" xr:uid="{39E5C321-53B0-4A18-BB86-B0A66C51A7C6}"/>
    <cellStyle name="40% - Ênfase4 16 7 3" xfId="28597" xr:uid="{BD23274E-109F-4301-9ED4-6E9582ACB286}"/>
    <cellStyle name="40% - Ênfase4 16 7 4" xfId="28598" xr:uid="{A090B79D-59F7-416F-832C-3BE19C57F5F8}"/>
    <cellStyle name="40% - Ênfase4 16 7 5" xfId="28599" xr:uid="{CCCF34BE-8F2C-4A2D-A35B-56CAF7B1D96E}"/>
    <cellStyle name="40% - Ênfase4 16 8" xfId="28600" xr:uid="{A965F21B-6652-4D1F-BF48-1054E9A049EF}"/>
    <cellStyle name="40% - Ênfase4 16 8 2" xfId="28601" xr:uid="{D7010BC8-72A1-414D-9DB0-6F7461AE65E6}"/>
    <cellStyle name="40% - Ênfase4 16 8 2 2" xfId="28602" xr:uid="{97011F85-CDFC-4BC6-89CF-EC58EBADF3FE}"/>
    <cellStyle name="40% - Ênfase4 16 8 2 3" xfId="28603" xr:uid="{655AFA5E-4665-42C7-A958-A9C5C4A30232}"/>
    <cellStyle name="40% - Ênfase4 16 8 2 4" xfId="28604" xr:uid="{D65220EE-60F4-4732-BBC9-6BE5344D97E5}"/>
    <cellStyle name="40% - Ênfase4 16 8 3" xfId="28605" xr:uid="{42BB1C21-C145-4FAD-8AD5-5AB94D747F2B}"/>
    <cellStyle name="40% - Ênfase4 16 8 4" xfId="28606" xr:uid="{D2CAD2CD-F12C-4769-9D53-816C0DEFE752}"/>
    <cellStyle name="40% - Ênfase4 16 8 5" xfId="28607" xr:uid="{AA7A605A-C854-49F7-8E24-D9DCFFBD517C}"/>
    <cellStyle name="40% - Ênfase4 16 9" xfId="28608" xr:uid="{FF151802-6918-4554-BF5B-A669B64C0B74}"/>
    <cellStyle name="40% - Ênfase4 16 9 2" xfId="28609" xr:uid="{3B445780-0D73-4E25-8302-791247C4FC57}"/>
    <cellStyle name="40% - Ênfase4 16 9 2 2" xfId="28610" xr:uid="{C1F77998-B8B9-45C4-A6BE-FA44AE66D905}"/>
    <cellStyle name="40% - Ênfase4 16 9 2 3" xfId="28611" xr:uid="{E6244D73-1DDA-4C52-99AF-195A92C96F39}"/>
    <cellStyle name="40% - Ênfase4 16 9 2 4" xfId="28612" xr:uid="{E22EC49E-83B8-4415-BDAE-F9461AD3A498}"/>
    <cellStyle name="40% - Ênfase4 16 9 3" xfId="28613" xr:uid="{5A2C2CDD-0A0E-4335-B098-4B4710BD51BC}"/>
    <cellStyle name="40% - Ênfase4 16 9 4" xfId="28614" xr:uid="{59FC500C-BDF2-41D3-8A48-E43D79F4C66C}"/>
    <cellStyle name="40% - Ênfase4 16 9 5" xfId="28615" xr:uid="{8BC10DF0-5A67-45FB-86E4-249AF572E0A4}"/>
    <cellStyle name="40% - Ênfase4 17" xfId="2029" xr:uid="{3393FEEC-E8E1-4846-B33A-275A77F971EC}"/>
    <cellStyle name="40% - Ênfase4 17 10" xfId="28616" xr:uid="{8B058E3C-7EC6-42E8-AA42-5E5650C37A15}"/>
    <cellStyle name="40% - Ênfase4 17 10 2" xfId="28617" xr:uid="{80EB340A-9700-4D27-9FC6-28E57664DF46}"/>
    <cellStyle name="40% - Ênfase4 17 10 2 2" xfId="28618" xr:uid="{E1FA5AD5-100A-4209-93A7-B4994D1CC4DA}"/>
    <cellStyle name="40% - Ênfase4 17 10 2 3" xfId="28619" xr:uid="{089B14D9-0D0C-41AB-B1FA-BBD4EEC966E9}"/>
    <cellStyle name="40% - Ênfase4 17 10 2 4" xfId="28620" xr:uid="{6C92DCA0-AD81-41C4-868B-D20865A4C91B}"/>
    <cellStyle name="40% - Ênfase4 17 10 3" xfId="28621" xr:uid="{8C1B7B8E-C2B9-4CC5-92D3-E117EE5F3D95}"/>
    <cellStyle name="40% - Ênfase4 17 10 4" xfId="28622" xr:uid="{D0A2572B-4B77-4867-8292-BAE8C2E852F6}"/>
    <cellStyle name="40% - Ênfase4 17 10 5" xfId="28623" xr:uid="{1542A618-9263-499D-A58B-9AA6246E5C65}"/>
    <cellStyle name="40% - Ênfase4 17 11" xfId="28624" xr:uid="{FE46E4BE-B511-4351-B8DE-2CCE79CE2220}"/>
    <cellStyle name="40% - Ênfase4 17 11 2" xfId="28625" xr:uid="{AA099490-3660-4DC1-9F71-702C9C35C8C8}"/>
    <cellStyle name="40% - Ênfase4 17 11 2 2" xfId="28626" xr:uid="{60D596E2-13BF-4F31-9949-CADFD706DE23}"/>
    <cellStyle name="40% - Ênfase4 17 11 2 3" xfId="28627" xr:uid="{25D6A352-4FBE-4931-9906-ED20D6C02AE2}"/>
    <cellStyle name="40% - Ênfase4 17 11 2 4" xfId="28628" xr:uid="{629845F1-2CA6-4A89-9C83-C7051A090EA7}"/>
    <cellStyle name="40% - Ênfase4 17 11 3" xfId="28629" xr:uid="{F778F1D5-3379-4122-A0FB-CDEDB9F5CDEB}"/>
    <cellStyle name="40% - Ênfase4 17 11 4" xfId="28630" xr:uid="{3949E3DA-0D76-44B0-9FF8-B392783E4453}"/>
    <cellStyle name="40% - Ênfase4 17 11 5" xfId="28631" xr:uid="{CEF0C8EB-6205-41F1-8BB5-FD6505D463CC}"/>
    <cellStyle name="40% - Ênfase4 17 12" xfId="28632" xr:uid="{0BD92C58-E0A0-4A58-AC9C-C2C7894A625D}"/>
    <cellStyle name="40% - Ênfase4 17 12 2" xfId="28633" xr:uid="{F3196572-1689-4387-9C29-AA68D5728FBE}"/>
    <cellStyle name="40% - Ênfase4 17 12 3" xfId="28634" xr:uid="{C4482C3B-1787-4FB9-A53F-D7BBBC418D68}"/>
    <cellStyle name="40% - Ênfase4 17 12 4" xfId="28635" xr:uid="{417927C8-BD9E-43DE-8BB5-52E37786C849}"/>
    <cellStyle name="40% - Ênfase4 17 13" xfId="28636" xr:uid="{D53C919D-8FD6-4584-890A-632E0902C4CF}"/>
    <cellStyle name="40% - Ênfase4 17 14" xfId="28637" xr:uid="{F1C8065F-A3D4-4C7D-94BA-C5CCBC573192}"/>
    <cellStyle name="40% - Ênfase4 17 15" xfId="28638" xr:uid="{8F79C5D6-AE21-4661-8ED5-551C59843DFF}"/>
    <cellStyle name="40% - Ênfase4 17 2" xfId="2030" xr:uid="{661AF4CA-65D8-4638-A9AB-9A7B634455E9}"/>
    <cellStyle name="40% - Ênfase4 17 2 2" xfId="28639" xr:uid="{857B98C1-93B2-4E92-B68D-0055A7DCB8F3}"/>
    <cellStyle name="40% - Ênfase4 17 2 2 2" xfId="28640" xr:uid="{48591D87-BCF7-43AD-AEAD-CF86C177AA5E}"/>
    <cellStyle name="40% - Ênfase4 17 2 2 3" xfId="28641" xr:uid="{323DFCEF-DBCF-410E-B84F-433B4D02F523}"/>
    <cellStyle name="40% - Ênfase4 17 2 2 4" xfId="28642" xr:uid="{401857BD-2DF2-416D-981E-C30E4D2B1C87}"/>
    <cellStyle name="40% - Ênfase4 17 2 3" xfId="28643" xr:uid="{A9C41FDD-287A-4DBD-865C-3BAA0EA6109D}"/>
    <cellStyle name="40% - Ênfase4 17 2 4" xfId="28644" xr:uid="{952A3FA2-E2D3-4637-9C94-45EA0D0ADD26}"/>
    <cellStyle name="40% - Ênfase4 17 2 5" xfId="28645" xr:uid="{497B4E64-5186-41C5-93D6-7D9F1D246371}"/>
    <cellStyle name="40% - Ênfase4 17 3" xfId="28646" xr:uid="{33A818E3-4001-4228-B924-661BFF82627E}"/>
    <cellStyle name="40% - Ênfase4 17 3 2" xfId="28647" xr:uid="{FADFF9B5-C2D5-4B7F-B37A-5C9FFB714533}"/>
    <cellStyle name="40% - Ênfase4 17 3 2 2" xfId="28648" xr:uid="{E83C6A18-4A4A-45DE-96D9-E7A9D684F063}"/>
    <cellStyle name="40% - Ênfase4 17 3 2 3" xfId="28649" xr:uid="{0967DB17-1CDF-4BA8-A7D2-76D419F1FD29}"/>
    <cellStyle name="40% - Ênfase4 17 3 2 4" xfId="28650" xr:uid="{32665632-8CB4-4C6D-9FC5-83A8DD92637F}"/>
    <cellStyle name="40% - Ênfase4 17 3 3" xfId="28651" xr:uid="{5E34681A-2766-466D-95C4-AB75ADFAE5FD}"/>
    <cellStyle name="40% - Ênfase4 17 3 4" xfId="28652" xr:uid="{F409CCFE-924C-403C-9D6A-7D5A934C94A0}"/>
    <cellStyle name="40% - Ênfase4 17 3 5" xfId="28653" xr:uid="{366C40A2-47DE-4713-8B39-8A0F1971C0F3}"/>
    <cellStyle name="40% - Ênfase4 17 4" xfId="28654" xr:uid="{72B98677-D9EF-4DB9-BC91-FAD58DD2B564}"/>
    <cellStyle name="40% - Ênfase4 17 4 2" xfId="28655" xr:uid="{0AAD7B08-8026-4FE8-9E61-52349A5EF3DE}"/>
    <cellStyle name="40% - Ênfase4 17 4 2 2" xfId="28656" xr:uid="{71786E09-79BF-4142-B1D1-24A6E819B520}"/>
    <cellStyle name="40% - Ênfase4 17 4 2 3" xfId="28657" xr:uid="{AB220CDB-FCDD-4B70-B338-287213B40E94}"/>
    <cellStyle name="40% - Ênfase4 17 4 2 4" xfId="28658" xr:uid="{DA206C19-8A37-4B72-B5E3-CC0BC51655D7}"/>
    <cellStyle name="40% - Ênfase4 17 4 3" xfId="28659" xr:uid="{034B7202-7198-460C-A627-6FF1E6384701}"/>
    <cellStyle name="40% - Ênfase4 17 4 4" xfId="28660" xr:uid="{938F2D11-B7B2-4C71-B0A6-20C0597EBDDF}"/>
    <cellStyle name="40% - Ênfase4 17 4 5" xfId="28661" xr:uid="{B5C1937C-DE83-4811-9287-AA606540980B}"/>
    <cellStyle name="40% - Ênfase4 17 5" xfId="28662" xr:uid="{DA0A199D-71D3-4F7E-ADD1-8D50F4CDDF75}"/>
    <cellStyle name="40% - Ênfase4 17 5 2" xfId="28663" xr:uid="{9E28F503-613A-4FA0-A21D-46AA2CCC1BD4}"/>
    <cellStyle name="40% - Ênfase4 17 5 2 2" xfId="28664" xr:uid="{CE7D49FF-8C84-4CF4-9487-177F834BADB7}"/>
    <cellStyle name="40% - Ênfase4 17 5 2 3" xfId="28665" xr:uid="{2801FD57-C6E8-4919-A489-88636D476384}"/>
    <cellStyle name="40% - Ênfase4 17 5 2 4" xfId="28666" xr:uid="{01AE47E4-4E11-4756-ADE6-BE347D656CDF}"/>
    <cellStyle name="40% - Ênfase4 17 5 3" xfId="28667" xr:uid="{AF0ACA38-0BD5-4617-AE10-A38D18D77884}"/>
    <cellStyle name="40% - Ênfase4 17 5 4" xfId="28668" xr:uid="{9DD8B40D-F419-4168-8642-EF892FAEE267}"/>
    <cellStyle name="40% - Ênfase4 17 5 5" xfId="28669" xr:uid="{83CA7CB7-A9D0-44DE-9AFF-DBF63C6C023E}"/>
    <cellStyle name="40% - Ênfase4 17 6" xfId="28670" xr:uid="{4A1B87C4-09D8-4F11-BACB-B5F0856D2781}"/>
    <cellStyle name="40% - Ênfase4 17 6 2" xfId="28671" xr:uid="{CD9FDBB1-4155-41C9-8C28-BFD94554C366}"/>
    <cellStyle name="40% - Ênfase4 17 6 2 2" xfId="28672" xr:uid="{2682E4AE-18A1-457F-9772-6DB7C506F2CC}"/>
    <cellStyle name="40% - Ênfase4 17 6 2 3" xfId="28673" xr:uid="{D6213D06-BC08-4B62-9461-B817CA4CC871}"/>
    <cellStyle name="40% - Ênfase4 17 6 2 4" xfId="28674" xr:uid="{EF342A76-58BB-46A6-96C9-F91256471F92}"/>
    <cellStyle name="40% - Ênfase4 17 6 3" xfId="28675" xr:uid="{4489C230-6522-4B74-B24D-25BAB51E80BB}"/>
    <cellStyle name="40% - Ênfase4 17 6 4" xfId="28676" xr:uid="{8902D403-CF5A-4B08-A075-7765E283EBEB}"/>
    <cellStyle name="40% - Ênfase4 17 6 5" xfId="28677" xr:uid="{A982F035-193C-428B-84E5-3E55162A151D}"/>
    <cellStyle name="40% - Ênfase4 17 7" xfId="28678" xr:uid="{34A66250-8DEB-4105-9723-69987308F43C}"/>
    <cellStyle name="40% - Ênfase4 17 7 2" xfId="28679" xr:uid="{E880EBB1-0FD1-4C08-A8CD-61DEE6B3CDE7}"/>
    <cellStyle name="40% - Ênfase4 17 7 2 2" xfId="28680" xr:uid="{FE7C0B4F-F483-440A-B57A-9409FB037C6F}"/>
    <cellStyle name="40% - Ênfase4 17 7 2 3" xfId="28681" xr:uid="{A2D10CCB-615A-40DE-9C2C-91E5B9CA7336}"/>
    <cellStyle name="40% - Ênfase4 17 7 2 4" xfId="28682" xr:uid="{2A97B429-BBA0-4C08-A3BC-077B960BD1D2}"/>
    <cellStyle name="40% - Ênfase4 17 7 3" xfId="28683" xr:uid="{42713A1B-3569-4D96-9E8E-DC14084D3867}"/>
    <cellStyle name="40% - Ênfase4 17 7 4" xfId="28684" xr:uid="{32CBE54A-52D2-43DA-9F33-5744B1E78915}"/>
    <cellStyle name="40% - Ênfase4 17 7 5" xfId="28685" xr:uid="{787BF0CC-0253-4C7D-90FD-5D3392CAAA6B}"/>
    <cellStyle name="40% - Ênfase4 17 8" xfId="28686" xr:uid="{122336BE-2A9A-4256-B81E-42DE58AA2D4B}"/>
    <cellStyle name="40% - Ênfase4 17 8 2" xfId="28687" xr:uid="{A0626620-26A3-4BE6-BB7C-A196EFC711D9}"/>
    <cellStyle name="40% - Ênfase4 17 8 2 2" xfId="28688" xr:uid="{FD77F65C-AD0D-4A2D-AA8C-0CAA98F5D1D7}"/>
    <cellStyle name="40% - Ênfase4 17 8 2 3" xfId="28689" xr:uid="{344CFBDD-3BD8-4B83-A4A6-AE8699B310CB}"/>
    <cellStyle name="40% - Ênfase4 17 8 2 4" xfId="28690" xr:uid="{B87E65C7-B918-444C-8234-4D403E019D6C}"/>
    <cellStyle name="40% - Ênfase4 17 8 3" xfId="28691" xr:uid="{132D4345-652F-4900-9108-E1599EF35885}"/>
    <cellStyle name="40% - Ênfase4 17 8 4" xfId="28692" xr:uid="{3A2380DC-C566-4606-A84B-D009B14D1F1A}"/>
    <cellStyle name="40% - Ênfase4 17 8 5" xfId="28693" xr:uid="{32DC0D11-11A3-4ECD-961C-290B049DB09B}"/>
    <cellStyle name="40% - Ênfase4 17 9" xfId="28694" xr:uid="{C4745FB7-8ED3-4408-A484-D36A1D9A31B6}"/>
    <cellStyle name="40% - Ênfase4 17 9 2" xfId="28695" xr:uid="{2634239B-AC00-4243-AEEA-E8C76F0D1403}"/>
    <cellStyle name="40% - Ênfase4 17 9 2 2" xfId="28696" xr:uid="{6611062C-D8BE-488D-9B21-C290A117BFC6}"/>
    <cellStyle name="40% - Ênfase4 17 9 2 3" xfId="28697" xr:uid="{85A50018-5213-4707-A959-58EDDDF9F653}"/>
    <cellStyle name="40% - Ênfase4 17 9 2 4" xfId="28698" xr:uid="{D7945F32-CFCF-4A51-B8F7-6047398BD429}"/>
    <cellStyle name="40% - Ênfase4 17 9 3" xfId="28699" xr:uid="{3DCED452-CC3D-4525-A8EC-AB365B62ECF6}"/>
    <cellStyle name="40% - Ênfase4 17 9 4" xfId="28700" xr:uid="{846FC49E-2B31-4D34-A25D-FD424C575DD8}"/>
    <cellStyle name="40% - Ênfase4 17 9 5" xfId="28701" xr:uid="{25D2BC50-559E-4B74-A23B-B898345BFE1B}"/>
    <cellStyle name="40% - Ênfase4 18" xfId="2031" xr:uid="{592AE140-972B-4AD8-BFF8-B2E0271E0911}"/>
    <cellStyle name="40% - Ênfase4 18 10" xfId="28702" xr:uid="{6A4A5A9A-E0DE-473A-9DD0-E91984E5CD15}"/>
    <cellStyle name="40% - Ênfase4 18 10 2" xfId="28703" xr:uid="{6DBDDB70-6AC7-4351-A70B-3BB22E23197A}"/>
    <cellStyle name="40% - Ênfase4 18 10 2 2" xfId="28704" xr:uid="{2BFB3F62-A711-4D92-8951-7849F7A8ACE8}"/>
    <cellStyle name="40% - Ênfase4 18 10 2 3" xfId="28705" xr:uid="{33C56A8D-3C49-44A5-A59D-5A45EC0F9EAE}"/>
    <cellStyle name="40% - Ênfase4 18 10 2 4" xfId="28706" xr:uid="{21DD6205-2F15-4790-906A-9554F1E6E4DF}"/>
    <cellStyle name="40% - Ênfase4 18 10 3" xfId="28707" xr:uid="{042F1F4B-0C12-4A2C-99F9-24987F73BBA3}"/>
    <cellStyle name="40% - Ênfase4 18 10 4" xfId="28708" xr:uid="{D97E47B0-31DB-4A0C-81DF-EF8707BA20CB}"/>
    <cellStyle name="40% - Ênfase4 18 10 5" xfId="28709" xr:uid="{8BD8054F-CCC1-4835-A1CE-D450AD7E0768}"/>
    <cellStyle name="40% - Ênfase4 18 11" xfId="28710" xr:uid="{51040035-0975-4204-B914-B082CEB7954F}"/>
    <cellStyle name="40% - Ênfase4 18 11 2" xfId="28711" xr:uid="{82EB23AA-EB00-4BC5-8537-C77D745777DA}"/>
    <cellStyle name="40% - Ênfase4 18 11 2 2" xfId="28712" xr:uid="{6D835319-8CE4-4C36-AF02-B6450EF5E5E1}"/>
    <cellStyle name="40% - Ênfase4 18 11 2 3" xfId="28713" xr:uid="{3FE2862B-7415-4C6E-9839-928ED0B332CE}"/>
    <cellStyle name="40% - Ênfase4 18 11 2 4" xfId="28714" xr:uid="{26B62A7F-4653-462D-A5D7-9D3B06E65E02}"/>
    <cellStyle name="40% - Ênfase4 18 11 3" xfId="28715" xr:uid="{6C295308-2E95-44D9-9C56-253D119DDA15}"/>
    <cellStyle name="40% - Ênfase4 18 11 4" xfId="28716" xr:uid="{43D11B8B-5DDA-4BB9-B357-CA0464B6607B}"/>
    <cellStyle name="40% - Ênfase4 18 11 5" xfId="28717" xr:uid="{19364462-F2B4-4307-B379-CAC0CD1164F4}"/>
    <cellStyle name="40% - Ênfase4 18 12" xfId="28718" xr:uid="{463EE023-3D85-482D-BFDD-5FAB4BAB2CC4}"/>
    <cellStyle name="40% - Ênfase4 18 12 2" xfId="28719" xr:uid="{D4F5E428-A61C-4627-93D9-AC9829A18416}"/>
    <cellStyle name="40% - Ênfase4 18 12 3" xfId="28720" xr:uid="{35A1F613-9F2F-4193-913B-C51952488508}"/>
    <cellStyle name="40% - Ênfase4 18 12 4" xfId="28721" xr:uid="{50EE2DAB-577D-4E5C-8EE1-621B29690349}"/>
    <cellStyle name="40% - Ênfase4 18 13" xfId="28722" xr:uid="{42717D15-BC96-440F-8ABA-F3C47AD81430}"/>
    <cellStyle name="40% - Ênfase4 18 14" xfId="28723" xr:uid="{54915D8E-422F-4CCB-BE75-38F36C4940DD}"/>
    <cellStyle name="40% - Ênfase4 18 15" xfId="28724" xr:uid="{B2D8DBD3-E455-4D8F-AC5B-0498A0A6B1A6}"/>
    <cellStyle name="40% - Ênfase4 18 2" xfId="2032" xr:uid="{4FEE7B38-4837-438A-8C34-0FC956A114B0}"/>
    <cellStyle name="40% - Ênfase4 18 2 2" xfId="28725" xr:uid="{185B0892-D9FC-4C4B-A733-D6DFAE179944}"/>
    <cellStyle name="40% - Ênfase4 18 2 2 2" xfId="28726" xr:uid="{6028966E-320F-4D0A-9D98-BE8155FF3766}"/>
    <cellStyle name="40% - Ênfase4 18 2 2 3" xfId="28727" xr:uid="{555957C7-13BE-47BF-BAE0-3F7BDE70E94E}"/>
    <cellStyle name="40% - Ênfase4 18 2 2 4" xfId="28728" xr:uid="{53AEA06D-5455-4B23-B2E6-8B139228C8E1}"/>
    <cellStyle name="40% - Ênfase4 18 2 3" xfId="28729" xr:uid="{100E8A3E-78A8-4CC0-8337-C55F62A41B6F}"/>
    <cellStyle name="40% - Ênfase4 18 2 4" xfId="28730" xr:uid="{F39DEA29-C05B-49C7-950D-DBE20A83CE0F}"/>
    <cellStyle name="40% - Ênfase4 18 2 5" xfId="28731" xr:uid="{C3807ED9-87B7-43AC-9908-5EFE17A68859}"/>
    <cellStyle name="40% - Ênfase4 18 3" xfId="28732" xr:uid="{A77518B8-3D0E-4324-BEAF-24C6DC7E6201}"/>
    <cellStyle name="40% - Ênfase4 18 3 2" xfId="28733" xr:uid="{0992A166-3030-46D1-80A9-60BC2C947743}"/>
    <cellStyle name="40% - Ênfase4 18 3 2 2" xfId="28734" xr:uid="{1F97A4EC-44BB-401E-AC0A-B4C479742AD7}"/>
    <cellStyle name="40% - Ênfase4 18 3 2 3" xfId="28735" xr:uid="{4FF636D8-6C41-45D6-8D79-48EC1B7AE042}"/>
    <cellStyle name="40% - Ênfase4 18 3 2 4" xfId="28736" xr:uid="{74C9138F-F1BF-46F8-B068-E7BAC4601212}"/>
    <cellStyle name="40% - Ênfase4 18 3 3" xfId="28737" xr:uid="{FADCA573-A573-47BC-B1BE-5DD2C71E86A8}"/>
    <cellStyle name="40% - Ênfase4 18 3 4" xfId="28738" xr:uid="{4651C7B1-50B9-498A-A137-45C10D183224}"/>
    <cellStyle name="40% - Ênfase4 18 3 5" xfId="28739" xr:uid="{EA72D79C-2FC5-4B74-9667-9288FC01A712}"/>
    <cellStyle name="40% - Ênfase4 18 4" xfId="28740" xr:uid="{C407BDC5-0CB9-4891-8052-AB460A4787F9}"/>
    <cellStyle name="40% - Ênfase4 18 4 2" xfId="28741" xr:uid="{E3F52E44-5B0A-4EBF-BB1B-725C3EF7B489}"/>
    <cellStyle name="40% - Ênfase4 18 4 2 2" xfId="28742" xr:uid="{A15F81E8-8703-48D4-BC17-CFDB9A26A925}"/>
    <cellStyle name="40% - Ênfase4 18 4 2 3" xfId="28743" xr:uid="{87838E20-C052-4E2F-BC19-EC757C845414}"/>
    <cellStyle name="40% - Ênfase4 18 4 2 4" xfId="28744" xr:uid="{24980638-D1E2-4060-85E7-330779AB87CE}"/>
    <cellStyle name="40% - Ênfase4 18 4 3" xfId="28745" xr:uid="{398D50BE-9623-49FC-9992-7D04049578CA}"/>
    <cellStyle name="40% - Ênfase4 18 4 4" xfId="28746" xr:uid="{0FE56F37-43BE-4480-B00C-423877125219}"/>
    <cellStyle name="40% - Ênfase4 18 4 5" xfId="28747" xr:uid="{74015893-7D72-4B8E-A871-39DFC360BFF3}"/>
    <cellStyle name="40% - Ênfase4 18 5" xfId="28748" xr:uid="{71ACE1DB-8AFE-42CA-A72E-31B2A6200746}"/>
    <cellStyle name="40% - Ênfase4 18 5 2" xfId="28749" xr:uid="{2AB55EA4-FF39-4C2C-93C2-15927A36A753}"/>
    <cellStyle name="40% - Ênfase4 18 5 2 2" xfId="28750" xr:uid="{2EF8680E-F57A-4537-8C4B-FB66EA4E79BD}"/>
    <cellStyle name="40% - Ênfase4 18 5 2 3" xfId="28751" xr:uid="{CF7E62A2-183D-4F51-B183-58B4E26F1A19}"/>
    <cellStyle name="40% - Ênfase4 18 5 2 4" xfId="28752" xr:uid="{331BE352-E2E3-46B6-8665-9194A4E549DB}"/>
    <cellStyle name="40% - Ênfase4 18 5 3" xfId="28753" xr:uid="{E582248B-4807-4867-AE1D-3646041A7A66}"/>
    <cellStyle name="40% - Ênfase4 18 5 4" xfId="28754" xr:uid="{113B4709-7F7F-4EE8-9FA3-F1058F8749B9}"/>
    <cellStyle name="40% - Ênfase4 18 5 5" xfId="28755" xr:uid="{E7C578E5-3310-46A8-A5D7-4F68EC940ADC}"/>
    <cellStyle name="40% - Ênfase4 18 6" xfId="28756" xr:uid="{5FBEC19B-28AD-4867-87F1-13DF8D69998E}"/>
    <cellStyle name="40% - Ênfase4 18 6 2" xfId="28757" xr:uid="{D1527EC9-0DAC-4A98-BD34-17D918807E10}"/>
    <cellStyle name="40% - Ênfase4 18 6 2 2" xfId="28758" xr:uid="{76F11F3E-569C-44B1-8667-1161B36881D2}"/>
    <cellStyle name="40% - Ênfase4 18 6 2 3" xfId="28759" xr:uid="{D7725918-4EC2-42A1-9352-31DD733A263B}"/>
    <cellStyle name="40% - Ênfase4 18 6 2 4" xfId="28760" xr:uid="{CEB5F90B-CCF9-4F79-956D-81BEC0BC8E98}"/>
    <cellStyle name="40% - Ênfase4 18 6 3" xfId="28761" xr:uid="{A9D93E41-9ABF-4839-BAEA-D14E7158308F}"/>
    <cellStyle name="40% - Ênfase4 18 6 4" xfId="28762" xr:uid="{EA76B3B3-A4D9-4587-B8EE-EFFCBE7300F1}"/>
    <cellStyle name="40% - Ênfase4 18 6 5" xfId="28763" xr:uid="{65EC6188-3872-4EA4-BAA8-E0A2142AAF05}"/>
    <cellStyle name="40% - Ênfase4 18 7" xfId="28764" xr:uid="{E301835D-063D-4B27-ADDD-A198B916859C}"/>
    <cellStyle name="40% - Ênfase4 18 7 2" xfId="28765" xr:uid="{EF8F408F-9113-4EE4-8DBB-C0A6CEFB2979}"/>
    <cellStyle name="40% - Ênfase4 18 7 2 2" xfId="28766" xr:uid="{167D6F6A-C90B-4EB3-9832-2F0597B09478}"/>
    <cellStyle name="40% - Ênfase4 18 7 2 3" xfId="28767" xr:uid="{2E5F120B-953C-4924-B117-EFCE35156B18}"/>
    <cellStyle name="40% - Ênfase4 18 7 2 4" xfId="28768" xr:uid="{F8003BA5-E48D-476B-B870-A916A133CF7D}"/>
    <cellStyle name="40% - Ênfase4 18 7 3" xfId="28769" xr:uid="{65EDAC1B-F5A1-4511-BCD7-B6326476BDCF}"/>
    <cellStyle name="40% - Ênfase4 18 7 4" xfId="28770" xr:uid="{8677B69C-3B0B-4279-80EE-FAAC3B66D94B}"/>
    <cellStyle name="40% - Ênfase4 18 7 5" xfId="28771" xr:uid="{CDEC31FC-DF8F-4707-819B-CA21D1FC4287}"/>
    <cellStyle name="40% - Ênfase4 18 8" xfId="28772" xr:uid="{824052F6-4A1D-4346-8BA1-3A40FB1FA1F1}"/>
    <cellStyle name="40% - Ênfase4 18 8 2" xfId="28773" xr:uid="{A20122BB-051C-4450-8C88-45350850FD38}"/>
    <cellStyle name="40% - Ênfase4 18 8 2 2" xfId="28774" xr:uid="{1E9A2899-B476-48F6-88A2-AF8A9428C6E7}"/>
    <cellStyle name="40% - Ênfase4 18 8 2 3" xfId="28775" xr:uid="{EB9B6FE3-691E-4AEA-AB9D-B3B53B992ACF}"/>
    <cellStyle name="40% - Ênfase4 18 8 2 4" xfId="28776" xr:uid="{40601ECC-A6BF-4A3B-95B6-BA762AF6566F}"/>
    <cellStyle name="40% - Ênfase4 18 8 3" xfId="28777" xr:uid="{A2A878DB-CA08-443A-BE59-C8F031CD43A0}"/>
    <cellStyle name="40% - Ênfase4 18 8 4" xfId="28778" xr:uid="{0481FFA7-AC08-49CB-8A13-548B7E8CD92D}"/>
    <cellStyle name="40% - Ênfase4 18 8 5" xfId="28779" xr:uid="{014FE137-D0C6-4390-B36E-E04D7945830E}"/>
    <cellStyle name="40% - Ênfase4 18 9" xfId="28780" xr:uid="{800C4C73-B332-44A3-AD05-586FD246C130}"/>
    <cellStyle name="40% - Ênfase4 18 9 2" xfId="28781" xr:uid="{4B113019-FD51-4871-B8E6-ED787800C3D2}"/>
    <cellStyle name="40% - Ênfase4 18 9 2 2" xfId="28782" xr:uid="{1D879AFA-D130-4088-9908-7B0ADE531A44}"/>
    <cellStyle name="40% - Ênfase4 18 9 2 3" xfId="28783" xr:uid="{6AAA7483-F8A9-4748-9242-AD2196BAF01C}"/>
    <cellStyle name="40% - Ênfase4 18 9 2 4" xfId="28784" xr:uid="{21AA70B5-E9C5-4FE1-9440-61B895326C5F}"/>
    <cellStyle name="40% - Ênfase4 18 9 3" xfId="28785" xr:uid="{7899B782-9308-46A4-8C44-AFD72B7F7B75}"/>
    <cellStyle name="40% - Ênfase4 18 9 4" xfId="28786" xr:uid="{C224F5B7-5C9F-40AB-9711-25E9755EF7B9}"/>
    <cellStyle name="40% - Ênfase4 18 9 5" xfId="28787" xr:uid="{4C87E2F8-9933-4E79-B166-503F52D72723}"/>
    <cellStyle name="40% - Ênfase4 19" xfId="2033" xr:uid="{65A5BD90-8F88-413C-8E12-CD1EE2B27DCC}"/>
    <cellStyle name="40% - Ênfase4 19 10" xfId="28788" xr:uid="{E1BC6A0F-3C37-4CE5-8CA1-C5E2805F9114}"/>
    <cellStyle name="40% - Ênfase4 19 10 2" xfId="28789" xr:uid="{4E3B464D-9B2A-4FDD-917A-0F74F7C1D26D}"/>
    <cellStyle name="40% - Ênfase4 19 10 2 2" xfId="28790" xr:uid="{DEDB65AF-EFEB-4341-A5AC-D3B9FA3C4310}"/>
    <cellStyle name="40% - Ênfase4 19 10 2 3" xfId="28791" xr:uid="{26F3989E-B232-476C-A408-EFD5E4E3FC7B}"/>
    <cellStyle name="40% - Ênfase4 19 10 2 4" xfId="28792" xr:uid="{8D002CFD-743A-4EF3-B355-16B54EE64710}"/>
    <cellStyle name="40% - Ênfase4 19 10 3" xfId="28793" xr:uid="{F83DCC48-E89A-4E5C-949A-06146DC8267F}"/>
    <cellStyle name="40% - Ênfase4 19 10 4" xfId="28794" xr:uid="{D97245BF-541B-46C5-9E69-F7CF16332AAD}"/>
    <cellStyle name="40% - Ênfase4 19 10 5" xfId="28795" xr:uid="{A7826A5F-1169-4FDC-986C-CAF382A85444}"/>
    <cellStyle name="40% - Ênfase4 19 11" xfId="28796" xr:uid="{7A0102B9-F4BD-42A3-8DB7-35D53F775DAD}"/>
    <cellStyle name="40% - Ênfase4 19 11 2" xfId="28797" xr:uid="{99BBD65E-A0FF-4533-ADA6-488E98159127}"/>
    <cellStyle name="40% - Ênfase4 19 11 2 2" xfId="28798" xr:uid="{4637E35B-E760-445D-87AD-19A7D4B32123}"/>
    <cellStyle name="40% - Ênfase4 19 11 2 3" xfId="28799" xr:uid="{BF973D27-834A-4524-8124-4D6242920729}"/>
    <cellStyle name="40% - Ênfase4 19 11 2 4" xfId="28800" xr:uid="{71A4327F-9CAB-46E4-AEE9-47AEBE984527}"/>
    <cellStyle name="40% - Ênfase4 19 11 3" xfId="28801" xr:uid="{B19831DF-7B2C-4564-B8A5-38553DA5CDB1}"/>
    <cellStyle name="40% - Ênfase4 19 11 4" xfId="28802" xr:uid="{B829ED7A-3DAB-4149-89BE-21B8F17BA30E}"/>
    <cellStyle name="40% - Ênfase4 19 11 5" xfId="28803" xr:uid="{6F0AF329-DE31-46F6-9F5D-FB4BA789098B}"/>
    <cellStyle name="40% - Ênfase4 19 12" xfId="28804" xr:uid="{A46BB446-613D-40A4-A674-E6EBDFDE7ABA}"/>
    <cellStyle name="40% - Ênfase4 19 12 2" xfId="28805" xr:uid="{3B2C492B-2FE1-4549-9F4F-85C08B2C94ED}"/>
    <cellStyle name="40% - Ênfase4 19 12 3" xfId="28806" xr:uid="{5F9AABEC-9CD9-436C-B80D-8089B2DEB9B8}"/>
    <cellStyle name="40% - Ênfase4 19 12 4" xfId="28807" xr:uid="{7749C3B1-980D-4302-AD9A-05910FCC7DC7}"/>
    <cellStyle name="40% - Ênfase4 19 13" xfId="28808" xr:uid="{A4EB44DA-2C5F-40D2-94B7-51DBD26A96C2}"/>
    <cellStyle name="40% - Ênfase4 19 14" xfId="28809" xr:uid="{77BCBF65-E8DF-4070-A2F3-4A892A184E73}"/>
    <cellStyle name="40% - Ênfase4 19 15" xfId="28810" xr:uid="{870B2318-3168-4574-B1F3-20FD34977DA9}"/>
    <cellStyle name="40% - Ênfase4 19 2" xfId="2034" xr:uid="{BC49BAFC-5F5B-45E2-ADCB-69954489FB5A}"/>
    <cellStyle name="40% - Ênfase4 19 2 2" xfId="28811" xr:uid="{69CED2E6-016F-4169-8B07-3B0D64B8863A}"/>
    <cellStyle name="40% - Ênfase4 19 2 2 2" xfId="28812" xr:uid="{2E75204E-F764-4379-AF6B-3361B0C7A92F}"/>
    <cellStyle name="40% - Ênfase4 19 2 2 3" xfId="28813" xr:uid="{2DC4D3DB-D639-45F0-9F9D-73AB815B6154}"/>
    <cellStyle name="40% - Ênfase4 19 2 2 4" xfId="28814" xr:uid="{467701E7-88F4-4CC3-AC68-683C5F110B2F}"/>
    <cellStyle name="40% - Ênfase4 19 2 3" xfId="28815" xr:uid="{386BCAC9-FDB2-41F3-B79B-515145137CA9}"/>
    <cellStyle name="40% - Ênfase4 19 2 4" xfId="28816" xr:uid="{BEE61E7E-2D4E-4180-B7EC-DAEC8A63A37D}"/>
    <cellStyle name="40% - Ênfase4 19 2 5" xfId="28817" xr:uid="{5A3074BA-25F6-4649-AC54-2CD3ADCB1D23}"/>
    <cellStyle name="40% - Ênfase4 19 3" xfId="28818" xr:uid="{D9B53F22-8EA5-438B-ACA5-6A0E18C12421}"/>
    <cellStyle name="40% - Ênfase4 19 3 2" xfId="28819" xr:uid="{AC022519-6902-4AEA-99D6-484C8D6F1E46}"/>
    <cellStyle name="40% - Ênfase4 19 3 2 2" xfId="28820" xr:uid="{85909332-4B4F-450E-A4C1-F1A06ADF5BFA}"/>
    <cellStyle name="40% - Ênfase4 19 3 2 3" xfId="28821" xr:uid="{BC49850B-9314-4B36-8EED-B9D331E931D7}"/>
    <cellStyle name="40% - Ênfase4 19 3 2 4" xfId="28822" xr:uid="{C49F89AF-C42C-4905-8F31-58B45DB1F80F}"/>
    <cellStyle name="40% - Ênfase4 19 3 3" xfId="28823" xr:uid="{9D4EEFEE-D991-4269-9DB0-875CD57628CE}"/>
    <cellStyle name="40% - Ênfase4 19 3 4" xfId="28824" xr:uid="{99EAE863-2D4D-41C4-A48F-6E9B5D8C1C48}"/>
    <cellStyle name="40% - Ênfase4 19 3 5" xfId="28825" xr:uid="{96673B67-0C02-48D8-A995-48C4B694C5A0}"/>
    <cellStyle name="40% - Ênfase4 19 4" xfId="28826" xr:uid="{B931C581-E9DD-4F5B-8363-6E1C6B22533F}"/>
    <cellStyle name="40% - Ênfase4 19 4 2" xfId="28827" xr:uid="{308F3960-88CA-4135-8DB6-46D61F6111CB}"/>
    <cellStyle name="40% - Ênfase4 19 4 2 2" xfId="28828" xr:uid="{D819327A-D2C6-4F5C-8949-592275F3F6AE}"/>
    <cellStyle name="40% - Ênfase4 19 4 2 3" xfId="28829" xr:uid="{1375E291-5CD8-42ED-A161-6FF994D0F0AC}"/>
    <cellStyle name="40% - Ênfase4 19 4 2 4" xfId="28830" xr:uid="{492C840D-3431-437A-A12F-F60D023FAE13}"/>
    <cellStyle name="40% - Ênfase4 19 4 3" xfId="28831" xr:uid="{C877D985-9DEC-4A99-AD75-63473E0250CF}"/>
    <cellStyle name="40% - Ênfase4 19 4 4" xfId="28832" xr:uid="{73DE1296-6EEB-490E-97A9-759E615E33C5}"/>
    <cellStyle name="40% - Ênfase4 19 4 5" xfId="28833" xr:uid="{ACE89C86-FF29-4287-A778-B2AC702C8797}"/>
    <cellStyle name="40% - Ênfase4 19 5" xfId="28834" xr:uid="{5216A359-3780-4733-B9B2-25191CA7D385}"/>
    <cellStyle name="40% - Ênfase4 19 5 2" xfId="28835" xr:uid="{FBBF13D2-381B-497E-87EC-04968B09BC1E}"/>
    <cellStyle name="40% - Ênfase4 19 5 2 2" xfId="28836" xr:uid="{5DA6DE4D-35B8-403F-B8AB-275908821AC2}"/>
    <cellStyle name="40% - Ênfase4 19 5 2 3" xfId="28837" xr:uid="{DDAEC5A9-A270-4392-B887-C3C467A4BC80}"/>
    <cellStyle name="40% - Ênfase4 19 5 2 4" xfId="28838" xr:uid="{D4B9C616-529D-4AAE-AE4F-E6F4C0D7EEB2}"/>
    <cellStyle name="40% - Ênfase4 19 5 3" xfId="28839" xr:uid="{2D2470F8-4B13-41E4-8294-D75369A9061E}"/>
    <cellStyle name="40% - Ênfase4 19 5 4" xfId="28840" xr:uid="{5C09148E-D467-4067-9613-614158CC2512}"/>
    <cellStyle name="40% - Ênfase4 19 5 5" xfId="28841" xr:uid="{21BBD772-1417-4DDF-ACB5-A0740092FE36}"/>
    <cellStyle name="40% - Ênfase4 19 6" xfId="28842" xr:uid="{F04F5EC4-BB85-48AA-AE1F-FCE05F5F1740}"/>
    <cellStyle name="40% - Ênfase4 19 6 2" xfId="28843" xr:uid="{014126F8-6A0E-4249-A57E-73850454D492}"/>
    <cellStyle name="40% - Ênfase4 19 6 2 2" xfId="28844" xr:uid="{FC1A5B8F-ACB9-43E8-A759-C1846323380B}"/>
    <cellStyle name="40% - Ênfase4 19 6 2 3" xfId="28845" xr:uid="{87DCA387-DC31-4CBB-859A-9C325AB14950}"/>
    <cellStyle name="40% - Ênfase4 19 6 2 4" xfId="28846" xr:uid="{B282BF10-50BF-40BF-BD56-81845F7D8D7E}"/>
    <cellStyle name="40% - Ênfase4 19 6 3" xfId="28847" xr:uid="{873C4FDF-ADD3-4545-8E1F-F10C6BCCE5D6}"/>
    <cellStyle name="40% - Ênfase4 19 6 4" xfId="28848" xr:uid="{3DED1B30-0D14-4750-8353-E5EB4C597CC7}"/>
    <cellStyle name="40% - Ênfase4 19 6 5" xfId="28849" xr:uid="{36FB82D7-8CD8-419D-84A5-00ED7041C612}"/>
    <cellStyle name="40% - Ênfase4 19 7" xfId="28850" xr:uid="{E9F2EB3A-3AEA-4A9E-93DC-75DBFDF65694}"/>
    <cellStyle name="40% - Ênfase4 19 7 2" xfId="28851" xr:uid="{358CFAFC-48FC-49FA-BADA-22F8D6812F04}"/>
    <cellStyle name="40% - Ênfase4 19 7 2 2" xfId="28852" xr:uid="{B5847B2B-14AC-4B41-9EED-4FF8D8BD088E}"/>
    <cellStyle name="40% - Ênfase4 19 7 2 3" xfId="28853" xr:uid="{3250CEFD-DD4F-4AC8-8232-8910FC4EAB38}"/>
    <cellStyle name="40% - Ênfase4 19 7 2 4" xfId="28854" xr:uid="{3FE42B41-F2F4-4DB7-B30C-C47988BBE5E4}"/>
    <cellStyle name="40% - Ênfase4 19 7 3" xfId="28855" xr:uid="{2B4BE276-7A4B-45F3-8690-9C7B48B50900}"/>
    <cellStyle name="40% - Ênfase4 19 7 4" xfId="28856" xr:uid="{98918C5A-96C2-4165-BE05-B0AB5050297F}"/>
    <cellStyle name="40% - Ênfase4 19 7 5" xfId="28857" xr:uid="{BC4C2CD0-F5E3-4066-A570-31A4C7167712}"/>
    <cellStyle name="40% - Ênfase4 19 8" xfId="28858" xr:uid="{9A614E86-1700-4971-9F6C-8CBF2C9F7006}"/>
    <cellStyle name="40% - Ênfase4 19 8 2" xfId="28859" xr:uid="{A2C34ECE-E005-4EE4-A40B-13F49A36D1A1}"/>
    <cellStyle name="40% - Ênfase4 19 8 2 2" xfId="28860" xr:uid="{80D62685-A716-4DC4-B41F-75AE97723FCF}"/>
    <cellStyle name="40% - Ênfase4 19 8 2 3" xfId="28861" xr:uid="{50855E4E-B43C-45B3-A567-A09A00A0AD36}"/>
    <cellStyle name="40% - Ênfase4 19 8 2 4" xfId="28862" xr:uid="{80A90857-1BA2-4A5D-8DF4-2DF6DAE65569}"/>
    <cellStyle name="40% - Ênfase4 19 8 3" xfId="28863" xr:uid="{1EB11154-1CCA-4BF7-A3C1-816AD18E778B}"/>
    <cellStyle name="40% - Ênfase4 19 8 4" xfId="28864" xr:uid="{07BA34A7-494D-453F-9D6D-A515C73214F3}"/>
    <cellStyle name="40% - Ênfase4 19 8 5" xfId="28865" xr:uid="{BB00C6DE-5B50-49A7-8643-C2EC40F38BCB}"/>
    <cellStyle name="40% - Ênfase4 19 9" xfId="28866" xr:uid="{BDE8902B-ED4A-49A5-8362-87D6AD4BE8CD}"/>
    <cellStyle name="40% - Ênfase4 19 9 2" xfId="28867" xr:uid="{EDB0D4EC-BF19-455E-BF2B-DBEFD7E528F9}"/>
    <cellStyle name="40% - Ênfase4 19 9 2 2" xfId="28868" xr:uid="{971C7E3E-0096-4AFF-B12E-DA5574BB9C92}"/>
    <cellStyle name="40% - Ênfase4 19 9 2 3" xfId="28869" xr:uid="{5ADD6F11-8226-422B-AB06-DEEE16C035EE}"/>
    <cellStyle name="40% - Ênfase4 19 9 2 4" xfId="28870" xr:uid="{BD0658DB-E91B-4FB6-9822-6441DAB34F77}"/>
    <cellStyle name="40% - Ênfase4 19 9 3" xfId="28871" xr:uid="{5EC56D3D-734C-4217-8EB4-408AAAD4FA50}"/>
    <cellStyle name="40% - Ênfase4 19 9 4" xfId="28872" xr:uid="{F01BE8C1-1469-4E46-B84D-4A682E238738}"/>
    <cellStyle name="40% - Ênfase4 19 9 5" xfId="28873" xr:uid="{1E2F16E5-547C-452F-AFB2-509490B17000}"/>
    <cellStyle name="40% - Ênfase4 2" xfId="2035" xr:uid="{E4A3A8BA-CB1C-465E-B97B-2928443E8764}"/>
    <cellStyle name="40% - Ênfase4 2 10" xfId="28874" xr:uid="{C5D123E8-86D4-4E7C-A67C-8617F5C83F3A}"/>
    <cellStyle name="40% - Ênfase4 2 10 2" xfId="28875" xr:uid="{808A7EC8-4F85-495F-A27B-A33C9FE99A51}"/>
    <cellStyle name="40% - Ênfase4 2 10 2 2" xfId="28876" xr:uid="{BAF77123-3DFB-4A6D-93FD-9A23C26A5E85}"/>
    <cellStyle name="40% - Ênfase4 2 10 2 3" xfId="28877" xr:uid="{8E41CAFE-DEF5-4A84-8CE2-FAE2ABD373B1}"/>
    <cellStyle name="40% - Ênfase4 2 10 2 4" xfId="28878" xr:uid="{AA8B2FBE-30CE-4B94-BDB5-A400A39EA15C}"/>
    <cellStyle name="40% - Ênfase4 2 10 3" xfId="28879" xr:uid="{FBF1CB5A-DF30-45BD-BC76-DFEA3252B535}"/>
    <cellStyle name="40% - Ênfase4 2 10 4" xfId="28880" xr:uid="{3C7C7B61-D3CA-4779-83AA-F6B3A7C93B7F}"/>
    <cellStyle name="40% - Ênfase4 2 10 5" xfId="28881" xr:uid="{59E8F7BE-F610-49AC-B892-24D8EBE62296}"/>
    <cellStyle name="40% - Ênfase4 2 11" xfId="28882" xr:uid="{4521F056-B4E8-4595-81A9-597C6E4139DC}"/>
    <cellStyle name="40% - Ênfase4 2 11 2" xfId="28883" xr:uid="{44C82397-BB85-4B80-86A7-79E5142D80DB}"/>
    <cellStyle name="40% - Ênfase4 2 11 2 2" xfId="28884" xr:uid="{4E3D6F6A-6294-41AA-99B9-297DF86FDBC1}"/>
    <cellStyle name="40% - Ênfase4 2 11 2 3" xfId="28885" xr:uid="{E3973C6F-07C6-4B9C-AE19-995C0A8B7162}"/>
    <cellStyle name="40% - Ênfase4 2 11 2 4" xfId="28886" xr:uid="{13494596-F6BD-48C0-BD68-B6774EFA97C8}"/>
    <cellStyle name="40% - Ênfase4 2 11 3" xfId="28887" xr:uid="{8099E0EF-A4FD-4D1E-B18B-B1BA42FF07D0}"/>
    <cellStyle name="40% - Ênfase4 2 11 4" xfId="28888" xr:uid="{D608FF42-65AC-4C6C-83B2-7BC6BF514B63}"/>
    <cellStyle name="40% - Ênfase4 2 11 5" xfId="28889" xr:uid="{32A84EFA-2A0D-464C-8248-6CF6B10D94A7}"/>
    <cellStyle name="40% - Ênfase4 2 12" xfId="28890" xr:uid="{FE3AF02C-6F71-487C-BB9E-D0EEC46FFF5C}"/>
    <cellStyle name="40% - Ênfase4 2 12 2" xfId="28891" xr:uid="{96D22880-2F1F-4AF9-A80C-2ED7B4AF5B64}"/>
    <cellStyle name="40% - Ênfase4 2 12 2 2" xfId="28892" xr:uid="{DE99ED0B-BF95-41DB-8D22-3A84E8EE8F7E}"/>
    <cellStyle name="40% - Ênfase4 2 12 2 3" xfId="28893" xr:uid="{8D6838DD-0EDA-417D-9BCB-95B08FBCC014}"/>
    <cellStyle name="40% - Ênfase4 2 12 2 4" xfId="28894" xr:uid="{494628B5-C0FA-4C2A-9463-0F2456794BDD}"/>
    <cellStyle name="40% - Ênfase4 2 12 3" xfId="28895" xr:uid="{BF57681B-B521-4407-9954-9E29D6909757}"/>
    <cellStyle name="40% - Ênfase4 2 12 4" xfId="28896" xr:uid="{9013744E-37FB-43AD-B7E1-90FE80286A54}"/>
    <cellStyle name="40% - Ênfase4 2 12 5" xfId="28897" xr:uid="{74B7114E-0387-4699-9053-05DB98E62A7D}"/>
    <cellStyle name="40% - Ênfase4 2 13" xfId="28898" xr:uid="{88C5299B-D6BA-4671-8FEA-D31AF07B8A36}"/>
    <cellStyle name="40% - Ênfase4 2 13 2" xfId="28899" xr:uid="{750E37C7-DB7A-43A7-8B4B-908CE81C3B7A}"/>
    <cellStyle name="40% - Ênfase4 2 13 3" xfId="28900" xr:uid="{563D4E7E-122A-4130-8F81-363BE09E145D}"/>
    <cellStyle name="40% - Ênfase4 2 13 4" xfId="28901" xr:uid="{8EE8DDB0-006E-429F-8673-5AB08D16FE8B}"/>
    <cellStyle name="40% - Ênfase4 2 14" xfId="28902" xr:uid="{5DF40450-4BDD-4D11-9C7B-5D417299F996}"/>
    <cellStyle name="40% - Ênfase4 2 14 2" xfId="28903" xr:uid="{EC6B1C00-24FD-464D-9E5C-8B263E3B13CB}"/>
    <cellStyle name="40% - Ênfase4 2 14 3" xfId="28904" xr:uid="{229651FE-F35E-4EE0-8502-3616B4497879}"/>
    <cellStyle name="40% - Ênfase4 2 14 4" xfId="28905" xr:uid="{6639F334-D1E3-4E7B-8D3A-64A3B4376FC3}"/>
    <cellStyle name="40% - Ênfase4 2 15" xfId="28906" xr:uid="{CDFD0A1F-F99F-46C7-982B-08E3B8FCE0A2}"/>
    <cellStyle name="40% - Ênfase4 2 15 2" xfId="28907" xr:uid="{796D2929-404B-462D-B8DE-202E42DE3BAF}"/>
    <cellStyle name="40% - Ênfase4 2 15 3" xfId="28908" xr:uid="{AC5C9C25-368E-4D1E-A27D-A8B9CCED04F3}"/>
    <cellStyle name="40% - Ênfase4 2 16" xfId="28909" xr:uid="{321D7ED2-9B37-4B95-BD84-29091D958EC0}"/>
    <cellStyle name="40% - Ênfase4 2 16 2" xfId="28910" xr:uid="{97652EA1-156C-4FDC-9F6A-C375B62687A1}"/>
    <cellStyle name="40% - Ênfase4 2 16 3" xfId="28911" xr:uid="{4403EE71-E749-404D-87CF-1B6A156125A2}"/>
    <cellStyle name="40% - Ênfase4 2 17" xfId="28912" xr:uid="{84ECBC8C-AB7B-4470-B793-D62EEA221F62}"/>
    <cellStyle name="40% - Ênfase4 2 17 2" xfId="28913" xr:uid="{CDEF6F8B-2289-4421-906F-89F285795C13}"/>
    <cellStyle name="40% - Ênfase4 2 17 3" xfId="28914" xr:uid="{9D0EA154-4234-4F23-B312-791176748270}"/>
    <cellStyle name="40% - Ênfase4 2 18" xfId="28915" xr:uid="{2687E685-2BA6-4E22-8610-88A29B10C14F}"/>
    <cellStyle name="40% - Ênfase4 2 18 2" xfId="28916" xr:uid="{B542749D-7CDF-4435-8B14-779DB776A477}"/>
    <cellStyle name="40% - Ênfase4 2 18 3" xfId="28917" xr:uid="{E04EE2DD-FCDC-402E-BA02-EC54C171304D}"/>
    <cellStyle name="40% - Ênfase4 2 19" xfId="28918" xr:uid="{EB3F9173-59F0-4A19-9BC3-C10A076E0E69}"/>
    <cellStyle name="40% - Ênfase4 2 19 2" xfId="28919" xr:uid="{33AE7D12-4DE5-47AC-BA26-8F8AF54D1FCE}"/>
    <cellStyle name="40% - Ênfase4 2 19 3" xfId="28920" xr:uid="{857691AB-655A-437D-8C74-F7E169AB72AA}"/>
    <cellStyle name="40% - Ênfase4 2 2" xfId="2036" xr:uid="{C168B846-1EFA-4DF7-AADF-F9339934A58D}"/>
    <cellStyle name="40% - Ênfase4 2 2 2" xfId="2037" xr:uid="{1BBFE7D5-7D84-4E3B-B4CD-F1BD5D9E941D}"/>
    <cellStyle name="40% - Ênfase4 2 2 2 2" xfId="28921" xr:uid="{9CEF2FF6-B074-4112-A032-CB4DA54A8C24}"/>
    <cellStyle name="40% - Ênfase4 2 2 2 3" xfId="28922" xr:uid="{71982A9C-F438-4317-863E-D9870A723976}"/>
    <cellStyle name="40% - Ênfase4 2 2 2 4" xfId="28923" xr:uid="{72477466-DD44-427C-A742-54B52039E784}"/>
    <cellStyle name="40% - Ênfase4 2 2 3" xfId="28924" xr:uid="{FCD035E0-874E-4A4D-91DB-36543A48B07B}"/>
    <cellStyle name="40% - Ênfase4 2 2 4" xfId="28925" xr:uid="{CE2CE6E4-658E-4CF6-91A9-5C4160561885}"/>
    <cellStyle name="40% - Ênfase4 2 2 5" xfId="28926" xr:uid="{C1C78C1D-94FD-4E75-ABA5-7A7B2A28C631}"/>
    <cellStyle name="40% - Ênfase4 2 20" xfId="28927" xr:uid="{DA7D6C19-B7AD-46BD-8967-D57B95F6A425}"/>
    <cellStyle name="40% - Ênfase4 2 20 2" xfId="28928" xr:uid="{A945BFEB-54F7-44EA-84A1-277AB0C3FD02}"/>
    <cellStyle name="40% - Ênfase4 2 20 3" xfId="28929" xr:uid="{4E8E9FE1-B7A3-43C1-B152-4BAE8A472274}"/>
    <cellStyle name="40% - Ênfase4 2 21" xfId="28930" xr:uid="{A20B0C9A-9B62-45EC-A499-6DFE9C95B674}"/>
    <cellStyle name="40% - Ênfase4 2 21 2" xfId="28931" xr:uid="{93125891-5E19-4D17-90F5-D8D0D32EA804}"/>
    <cellStyle name="40% - Ênfase4 2 21 3" xfId="28932" xr:uid="{36B12209-DBC7-44D9-A28E-D0C9AE66F0B2}"/>
    <cellStyle name="40% - Ênfase4 2 22" xfId="28933" xr:uid="{033FC8E2-4A17-4032-97F9-D87F66FD3BE5}"/>
    <cellStyle name="40% - Ênfase4 2 22 2" xfId="28934" xr:uid="{FAEFDD06-1CDE-4143-85ED-2AB8F240D012}"/>
    <cellStyle name="40% - Ênfase4 2 22 3" xfId="28935" xr:uid="{0CE9E5BB-E267-4E71-854D-D0EA55E191B6}"/>
    <cellStyle name="40% - Ênfase4 2 23" xfId="28936" xr:uid="{C9F4B3A2-9442-47A8-91FD-CD7035D4235D}"/>
    <cellStyle name="40% - Ênfase4 2 24" xfId="28937" xr:uid="{1D64116B-CA66-4CE0-87D0-D2FB0E9A9F0E}"/>
    <cellStyle name="40% - Ênfase4 2 3" xfId="2038" xr:uid="{21354FDA-6C89-4A1A-AFB2-506DF5C04242}"/>
    <cellStyle name="40% - Ênfase4 2 3 2" xfId="2039" xr:uid="{49665582-F6D1-4EFC-A57A-4FDCD5908F6A}"/>
    <cellStyle name="40% - Ênfase4 2 3 2 2" xfId="28938" xr:uid="{E05675F5-80B6-47EF-BA1F-D39A63515607}"/>
    <cellStyle name="40% - Ênfase4 2 3 2 3" xfId="28939" xr:uid="{5F063B11-71A8-4817-B6FA-CB3046BBD342}"/>
    <cellStyle name="40% - Ênfase4 2 3 2 4" xfId="28940" xr:uid="{DFB94233-E301-48BC-A5CB-84EBFB6DBD36}"/>
    <cellStyle name="40% - Ênfase4 2 3 3" xfId="28941" xr:uid="{2F5035C7-929E-40FA-B2A7-372EB7016F79}"/>
    <cellStyle name="40% - Ênfase4 2 3 4" xfId="28942" xr:uid="{C81A76FD-3A9D-4E84-BB1B-23972885D27A}"/>
    <cellStyle name="40% - Ênfase4 2 3 5" xfId="28943" xr:uid="{F4116EFC-93CE-46A5-BDB1-A183BB74E010}"/>
    <cellStyle name="40% - Ênfase4 2 4" xfId="2040" xr:uid="{82AE14C6-2D66-4E99-887F-FED2EB8B3A89}"/>
    <cellStyle name="40% - Ênfase4 2 4 2" xfId="2041" xr:uid="{339CD2E0-9DB9-4E65-9EA5-218AE9D5BD6E}"/>
    <cellStyle name="40% - Ênfase4 2 4 2 2" xfId="28944" xr:uid="{56EF1B5E-4AC5-4BF8-A7B0-E1F5153273B8}"/>
    <cellStyle name="40% - Ênfase4 2 4 2 3" xfId="28945" xr:uid="{DEC9AAC4-4BF0-4964-A9CC-26120774A1D5}"/>
    <cellStyle name="40% - Ênfase4 2 4 2 4" xfId="28946" xr:uid="{A35E3FB2-0292-4A98-8FC4-6AC6E3FB3439}"/>
    <cellStyle name="40% - Ênfase4 2 4 3" xfId="28947" xr:uid="{3882A79B-3AEB-408B-AAA7-CD4C8870FE52}"/>
    <cellStyle name="40% - Ênfase4 2 4 4" xfId="28948" xr:uid="{9E4DB37D-6EDE-4141-9A9E-C486CEAB3B52}"/>
    <cellStyle name="40% - Ênfase4 2 4 5" xfId="28949" xr:uid="{6FE14290-06FE-4704-9EE8-84A1BB04D8B5}"/>
    <cellStyle name="40% - Ênfase4 2 5" xfId="2042" xr:uid="{07CAA298-2B36-4D30-874A-7588D73E87E0}"/>
    <cellStyle name="40% - Ênfase4 2 5 2" xfId="2043" xr:uid="{5F992F86-8A02-4639-AE74-F0F2F184D3FE}"/>
    <cellStyle name="40% - Ênfase4 2 5 2 2" xfId="28950" xr:uid="{37004468-FFBA-4493-B8E4-73028E8C76FE}"/>
    <cellStyle name="40% - Ênfase4 2 5 2 3" xfId="28951" xr:uid="{D47C71F2-A229-4147-BCFF-E876FAE13360}"/>
    <cellStyle name="40% - Ênfase4 2 5 2 4" xfId="28952" xr:uid="{BA532146-6BE4-4589-BEBA-669D313D1F1E}"/>
    <cellStyle name="40% - Ênfase4 2 5 3" xfId="28953" xr:uid="{6923E0C0-DDAA-49B8-B454-2B2F52BBA48A}"/>
    <cellStyle name="40% - Ênfase4 2 5 4" xfId="28954" xr:uid="{FA38C97D-A855-4E7F-AE61-9D0171E7254F}"/>
    <cellStyle name="40% - Ênfase4 2 5 5" xfId="28955" xr:uid="{B0B5BCB2-632A-4FFA-A0F5-496A5B217F16}"/>
    <cellStyle name="40% - Ênfase4 2 6" xfId="2044" xr:uid="{E87070CA-3C79-4866-A398-D4942BEF602C}"/>
    <cellStyle name="40% - Ênfase4 2 6 2" xfId="2045" xr:uid="{B4D0C413-DCE6-4BA9-B72F-4DD6DC78A4A4}"/>
    <cellStyle name="40% - Ênfase4 2 6 2 2" xfId="28956" xr:uid="{B316AE3B-7990-4137-ADAA-D3EFCBB3C088}"/>
    <cellStyle name="40% - Ênfase4 2 6 2 3" xfId="28957" xr:uid="{6A25C8B7-DE48-4605-90F6-AE182EA3EAE6}"/>
    <cellStyle name="40% - Ênfase4 2 6 2 4" xfId="28958" xr:uid="{0C76CD0F-615C-4030-B048-7E34F6C94EBB}"/>
    <cellStyle name="40% - Ênfase4 2 6 3" xfId="28959" xr:uid="{B2EF537A-56E5-47B0-AA29-D2F086085CC5}"/>
    <cellStyle name="40% - Ênfase4 2 6 4" xfId="28960" xr:uid="{C7C49CEB-467D-4BA3-9052-8AE48FEC7B2A}"/>
    <cellStyle name="40% - Ênfase4 2 6 5" xfId="28961" xr:uid="{279F0F99-F849-4A55-B74A-644371C5E089}"/>
    <cellStyle name="40% - Ênfase4 2 7" xfId="2046" xr:uid="{B0C62043-DAD2-43B6-B2FB-B9BE6045A2D6}"/>
    <cellStyle name="40% - Ênfase4 2 7 2" xfId="28962" xr:uid="{6F11CB7A-27FB-45F1-AE5C-E31DA43CB0D4}"/>
    <cellStyle name="40% - Ênfase4 2 7 2 2" xfId="28963" xr:uid="{7F3C4537-2CA9-4116-A541-FD2ED195A1EC}"/>
    <cellStyle name="40% - Ênfase4 2 7 2 3" xfId="28964" xr:uid="{A48B27C2-A230-45C1-B811-44AE83FF8503}"/>
    <cellStyle name="40% - Ênfase4 2 7 2 4" xfId="28965" xr:uid="{BA30C0E3-11B5-4D92-82C0-8F47EEC1DD98}"/>
    <cellStyle name="40% - Ênfase4 2 7 3" xfId="28966" xr:uid="{FAAC3848-A0CC-4CCC-AA39-C2281824691A}"/>
    <cellStyle name="40% - Ênfase4 2 7 4" xfId="28967" xr:uid="{85E237BE-A128-423F-AD84-3C57D18ACB38}"/>
    <cellStyle name="40% - Ênfase4 2 7 5" xfId="28968" xr:uid="{CAE3DF25-FAD4-480B-A9C3-594CAF4CFD69}"/>
    <cellStyle name="40% - Ênfase4 2 8" xfId="28969" xr:uid="{99D9772E-656D-40DE-B0CF-2449C21A943E}"/>
    <cellStyle name="40% - Ênfase4 2 8 2" xfId="28970" xr:uid="{5A4A4018-F88D-4A4D-9DB6-AE4CD09D5CAF}"/>
    <cellStyle name="40% - Ênfase4 2 8 2 2" xfId="28971" xr:uid="{BCB6053C-E181-4A48-AE63-E15A54441AA1}"/>
    <cellStyle name="40% - Ênfase4 2 8 2 3" xfId="28972" xr:uid="{0C24F241-F3A1-496F-BDE3-6BC2B2F9FBA2}"/>
    <cellStyle name="40% - Ênfase4 2 8 2 4" xfId="28973" xr:uid="{2E5FB410-BC49-4DD1-BD57-8ED443A19687}"/>
    <cellStyle name="40% - Ênfase4 2 8 3" xfId="28974" xr:uid="{53D6C38D-2E49-4FC6-876E-6C0F61646012}"/>
    <cellStyle name="40% - Ênfase4 2 8 4" xfId="28975" xr:uid="{585392D7-2328-496F-9694-39864D0F4CFC}"/>
    <cellStyle name="40% - Ênfase4 2 8 5" xfId="28976" xr:uid="{DE262D29-B798-4E0E-A9AD-647394C039E2}"/>
    <cellStyle name="40% - Ênfase4 2 9" xfId="28977" xr:uid="{EE7B9138-B820-4853-A318-049B82FED8AC}"/>
    <cellStyle name="40% - Ênfase4 2 9 2" xfId="28978" xr:uid="{BC7C6985-6418-439D-9CC4-B8521FEFD548}"/>
    <cellStyle name="40% - Ênfase4 2 9 2 2" xfId="28979" xr:uid="{5AC4C249-F3CC-4D83-9842-0AE64BE06591}"/>
    <cellStyle name="40% - Ênfase4 2 9 2 3" xfId="28980" xr:uid="{77F52E4A-F6E4-4D96-A671-3CEA5CF6EB36}"/>
    <cellStyle name="40% - Ênfase4 2 9 2 4" xfId="28981" xr:uid="{616590D1-B30D-413C-87A0-C4DB0AA1D246}"/>
    <cellStyle name="40% - Ênfase4 2 9 3" xfId="28982" xr:uid="{B238D12B-3B47-49A5-B1E3-89A0D388EA90}"/>
    <cellStyle name="40% - Ênfase4 2 9 4" xfId="28983" xr:uid="{9FB438BE-22A8-4BA9-9FB8-D422DDFDB945}"/>
    <cellStyle name="40% - Ênfase4 2 9 5" xfId="28984" xr:uid="{3F91FC12-C75A-4EF8-98D1-A0F69D77F916}"/>
    <cellStyle name="40% - Ênfase4 20" xfId="2047" xr:uid="{A9BC0554-E166-4AE9-ACA1-22F6CD56E522}"/>
    <cellStyle name="40% - Ênfase4 20 10" xfId="28985" xr:uid="{CE724C11-A572-4694-B2DF-FF99988D1B1E}"/>
    <cellStyle name="40% - Ênfase4 20 10 2" xfId="28986" xr:uid="{75309A91-F251-49DA-A11C-09EC27490F29}"/>
    <cellStyle name="40% - Ênfase4 20 10 2 2" xfId="28987" xr:uid="{D2618D98-9839-4F22-97D1-D0E6AF83975F}"/>
    <cellStyle name="40% - Ênfase4 20 10 2 3" xfId="28988" xr:uid="{42B35431-8AB9-41F5-AB91-D69882B16E4C}"/>
    <cellStyle name="40% - Ênfase4 20 10 2 4" xfId="28989" xr:uid="{4D33E088-14D9-4BF6-BDF0-44765E919EDE}"/>
    <cellStyle name="40% - Ênfase4 20 10 3" xfId="28990" xr:uid="{EF996F83-A649-404F-AA3F-C724853B03AF}"/>
    <cellStyle name="40% - Ênfase4 20 10 4" xfId="28991" xr:uid="{B1CC3BB4-549C-4E98-BDE4-FD40CAD044DA}"/>
    <cellStyle name="40% - Ênfase4 20 10 5" xfId="28992" xr:uid="{26D42F77-6F58-4D6C-AE97-139B6F3FB699}"/>
    <cellStyle name="40% - Ênfase4 20 11" xfId="28993" xr:uid="{655DACA9-4E68-4B32-84A8-358629D01C3A}"/>
    <cellStyle name="40% - Ênfase4 20 11 2" xfId="28994" xr:uid="{5AA2234E-17D1-4786-B052-D00F0FB91FA1}"/>
    <cellStyle name="40% - Ênfase4 20 11 2 2" xfId="28995" xr:uid="{FF5D38E5-C229-40F6-B29F-5BD11F79DF82}"/>
    <cellStyle name="40% - Ênfase4 20 11 2 3" xfId="28996" xr:uid="{04B71618-132F-4238-A7B4-D9F17258BCFF}"/>
    <cellStyle name="40% - Ênfase4 20 11 2 4" xfId="28997" xr:uid="{4ED8C163-4488-4C75-9461-FE4367FB7C3D}"/>
    <cellStyle name="40% - Ênfase4 20 11 3" xfId="28998" xr:uid="{B516A074-8348-4CC9-B5EC-26B1493AFDE8}"/>
    <cellStyle name="40% - Ênfase4 20 11 4" xfId="28999" xr:uid="{FC3FB203-A59B-47F1-8A34-1147B3C850CB}"/>
    <cellStyle name="40% - Ênfase4 20 11 5" xfId="29000" xr:uid="{DE690ED0-35D5-48FC-A9FE-E237BFD0A940}"/>
    <cellStyle name="40% - Ênfase4 20 12" xfId="29001" xr:uid="{78437A5C-0521-426B-B695-08DF8FD52AB9}"/>
    <cellStyle name="40% - Ênfase4 20 12 2" xfId="29002" xr:uid="{4AEC7473-8796-40FC-840A-BFE319C28E41}"/>
    <cellStyle name="40% - Ênfase4 20 12 3" xfId="29003" xr:uid="{C8409130-7B5A-42C2-BA0B-EA4E37D1F877}"/>
    <cellStyle name="40% - Ênfase4 20 12 4" xfId="29004" xr:uid="{C904B1BE-D5EA-4763-AF3F-40E6905DD27A}"/>
    <cellStyle name="40% - Ênfase4 20 13" xfId="29005" xr:uid="{B701D92B-9827-4364-A0D4-B5899ECBAB72}"/>
    <cellStyle name="40% - Ênfase4 20 14" xfId="29006" xr:uid="{8D1BA0A9-14ED-4711-A776-D1493C5C5480}"/>
    <cellStyle name="40% - Ênfase4 20 15" xfId="29007" xr:uid="{F59ECB6D-E462-4F8F-B051-1E8E89F88BE8}"/>
    <cellStyle name="40% - Ênfase4 20 2" xfId="2048" xr:uid="{E8468F67-515D-4393-B515-55D16A15F792}"/>
    <cellStyle name="40% - Ênfase4 20 2 2" xfId="29008" xr:uid="{02AE76FE-DAB7-4648-A185-B9972FE7DA40}"/>
    <cellStyle name="40% - Ênfase4 20 2 2 2" xfId="29009" xr:uid="{DD79BFFD-41A8-4011-B050-63C6249DAADD}"/>
    <cellStyle name="40% - Ênfase4 20 2 2 3" xfId="29010" xr:uid="{5FE6A1EB-6BD1-49E7-8C56-AC50438F7B51}"/>
    <cellStyle name="40% - Ênfase4 20 2 2 4" xfId="29011" xr:uid="{FE420B86-68BC-447C-934A-D8677A157EC7}"/>
    <cellStyle name="40% - Ênfase4 20 2 3" xfId="29012" xr:uid="{AB849425-650C-4815-A388-0420DC09FF06}"/>
    <cellStyle name="40% - Ênfase4 20 2 4" xfId="29013" xr:uid="{B9FFB20B-10BC-4C1D-A86E-3B37CED6BC69}"/>
    <cellStyle name="40% - Ênfase4 20 2 5" xfId="29014" xr:uid="{8FAAFAA0-E06A-40D4-9964-45B32E82F033}"/>
    <cellStyle name="40% - Ênfase4 20 3" xfId="29015" xr:uid="{E12E467F-EDEB-4775-A623-B0F75792F065}"/>
    <cellStyle name="40% - Ênfase4 20 3 2" xfId="29016" xr:uid="{C3652D5C-3913-43A4-A2B8-E8E59E5549DF}"/>
    <cellStyle name="40% - Ênfase4 20 3 2 2" xfId="29017" xr:uid="{2248D79E-E3A6-483D-9E82-FE53859BBB76}"/>
    <cellStyle name="40% - Ênfase4 20 3 2 3" xfId="29018" xr:uid="{0872711D-14FB-410D-98DE-5F94CC9BFEE8}"/>
    <cellStyle name="40% - Ênfase4 20 3 2 4" xfId="29019" xr:uid="{B63A38EB-D1E9-4A21-A47B-99FB68F46E47}"/>
    <cellStyle name="40% - Ênfase4 20 3 3" xfId="29020" xr:uid="{D2705415-0A4F-4480-9714-632E77DE93B4}"/>
    <cellStyle name="40% - Ênfase4 20 3 4" xfId="29021" xr:uid="{81429829-B1B5-4071-A2DE-590EC60BFE32}"/>
    <cellStyle name="40% - Ênfase4 20 3 5" xfId="29022" xr:uid="{FED86BA1-B63F-4401-AB4F-F6D914C09A3E}"/>
    <cellStyle name="40% - Ênfase4 20 4" xfId="29023" xr:uid="{4FBD8B47-EA96-4AA2-A44F-F10487563BFF}"/>
    <cellStyle name="40% - Ênfase4 20 4 2" xfId="29024" xr:uid="{8CD37126-45F4-40C4-9720-554AEBEC7D12}"/>
    <cellStyle name="40% - Ênfase4 20 4 2 2" xfId="29025" xr:uid="{8E0FD18A-7046-4A2C-8CA0-4981A7E86896}"/>
    <cellStyle name="40% - Ênfase4 20 4 2 3" xfId="29026" xr:uid="{59753632-766B-4797-B0A5-74481FBFA8FC}"/>
    <cellStyle name="40% - Ênfase4 20 4 2 4" xfId="29027" xr:uid="{25C8C661-6CCD-4027-90BA-E30EDD3C043E}"/>
    <cellStyle name="40% - Ênfase4 20 4 3" xfId="29028" xr:uid="{9A6C5FEA-87FA-4E81-A220-13898D20012B}"/>
    <cellStyle name="40% - Ênfase4 20 4 4" xfId="29029" xr:uid="{17745A04-D1A7-49D4-835D-3AA4BAE2307B}"/>
    <cellStyle name="40% - Ênfase4 20 4 5" xfId="29030" xr:uid="{7868411F-0A1D-401A-9EB1-BA859E4DF344}"/>
    <cellStyle name="40% - Ênfase4 20 5" xfId="29031" xr:uid="{377B1BFF-457C-4D17-9F65-EE4788A62D03}"/>
    <cellStyle name="40% - Ênfase4 20 5 2" xfId="29032" xr:uid="{308C71C3-F518-40C3-A937-6C3634A3D67C}"/>
    <cellStyle name="40% - Ênfase4 20 5 2 2" xfId="29033" xr:uid="{494EACA0-78A3-4E5C-93B1-6DABE1B37F9D}"/>
    <cellStyle name="40% - Ênfase4 20 5 2 3" xfId="29034" xr:uid="{33425D17-A7B7-4C9D-A125-AE146EC7F369}"/>
    <cellStyle name="40% - Ênfase4 20 5 2 4" xfId="29035" xr:uid="{01FAC16E-FA17-441F-8AD8-B1953B7B8889}"/>
    <cellStyle name="40% - Ênfase4 20 5 3" xfId="29036" xr:uid="{28ED2612-734D-4622-97E2-C8B0CD25A844}"/>
    <cellStyle name="40% - Ênfase4 20 5 4" xfId="29037" xr:uid="{3791AF75-F51D-4016-8D37-162FE5505C89}"/>
    <cellStyle name="40% - Ênfase4 20 5 5" xfId="29038" xr:uid="{450A91F0-3967-4385-8783-57EE96C019F3}"/>
    <cellStyle name="40% - Ênfase4 20 6" xfId="29039" xr:uid="{993F2C58-8FF9-4CFF-AE5A-A11935E76BBE}"/>
    <cellStyle name="40% - Ênfase4 20 6 2" xfId="29040" xr:uid="{E4F53114-4DE4-44D0-A105-6E1C41C22CEE}"/>
    <cellStyle name="40% - Ênfase4 20 6 2 2" xfId="29041" xr:uid="{1FDE358D-F098-494B-BB9D-52370A1A44ED}"/>
    <cellStyle name="40% - Ênfase4 20 6 2 3" xfId="29042" xr:uid="{48F926EB-3560-40CB-A094-8366FD1F90CC}"/>
    <cellStyle name="40% - Ênfase4 20 6 2 4" xfId="29043" xr:uid="{D1F911F3-6E0D-4A01-97A8-56503821A616}"/>
    <cellStyle name="40% - Ênfase4 20 6 3" xfId="29044" xr:uid="{5054A0E7-6B99-41BA-940E-87AD813B987F}"/>
    <cellStyle name="40% - Ênfase4 20 6 4" xfId="29045" xr:uid="{7A480923-B026-4FDC-884C-0DDCC92450D4}"/>
    <cellStyle name="40% - Ênfase4 20 6 5" xfId="29046" xr:uid="{F567B0D0-C990-4F09-ABAC-A5D0FD375E5C}"/>
    <cellStyle name="40% - Ênfase4 20 7" xfId="29047" xr:uid="{3C54F1FD-2BDF-4378-BA24-EA91762AA32D}"/>
    <cellStyle name="40% - Ênfase4 20 7 2" xfId="29048" xr:uid="{1A897B04-35C3-485E-A02E-11E4D8A99120}"/>
    <cellStyle name="40% - Ênfase4 20 7 2 2" xfId="29049" xr:uid="{1B6005A8-71BB-4AA5-A11C-305B4C8FEB05}"/>
    <cellStyle name="40% - Ênfase4 20 7 2 3" xfId="29050" xr:uid="{5C6C04D4-B892-4D84-951E-8A80DDE88073}"/>
    <cellStyle name="40% - Ênfase4 20 7 2 4" xfId="29051" xr:uid="{C182FF58-D6E7-43BB-9D5F-7A0650A17441}"/>
    <cellStyle name="40% - Ênfase4 20 7 3" xfId="29052" xr:uid="{9D82DB8D-919D-4027-B334-E4D0D2B2A690}"/>
    <cellStyle name="40% - Ênfase4 20 7 4" xfId="29053" xr:uid="{597BBAEE-59F2-4E4E-8EB6-9D70F6CB0E73}"/>
    <cellStyle name="40% - Ênfase4 20 7 5" xfId="29054" xr:uid="{0EB5B0FA-B082-474E-BF5F-1F07D0B7312D}"/>
    <cellStyle name="40% - Ênfase4 20 8" xfId="29055" xr:uid="{32E1AA70-CF98-4746-908B-FCB474621C18}"/>
    <cellStyle name="40% - Ênfase4 20 8 2" xfId="29056" xr:uid="{92A02DE3-87F4-4623-B654-2C38CFC863D7}"/>
    <cellStyle name="40% - Ênfase4 20 8 2 2" xfId="29057" xr:uid="{324DDE2C-88F6-4E3D-8035-AB0DDECA7EB3}"/>
    <cellStyle name="40% - Ênfase4 20 8 2 3" xfId="29058" xr:uid="{B2BF60C6-DFFB-44C9-9233-47194FF747E3}"/>
    <cellStyle name="40% - Ênfase4 20 8 2 4" xfId="29059" xr:uid="{B5ED90AC-14DF-4EC2-A573-B125F0428670}"/>
    <cellStyle name="40% - Ênfase4 20 8 3" xfId="29060" xr:uid="{185F4063-2EE5-4F98-9581-22967EA3C42F}"/>
    <cellStyle name="40% - Ênfase4 20 8 4" xfId="29061" xr:uid="{1BF575B0-5558-4944-88F4-36740B205907}"/>
    <cellStyle name="40% - Ênfase4 20 8 5" xfId="29062" xr:uid="{DAE0DE10-345B-4B89-9B7A-6F87955EA8A6}"/>
    <cellStyle name="40% - Ênfase4 20 9" xfId="29063" xr:uid="{15CC412B-A403-4903-940A-58D89433EB4F}"/>
    <cellStyle name="40% - Ênfase4 20 9 2" xfId="29064" xr:uid="{6842CACB-69B8-4494-9A18-316EBCF63E61}"/>
    <cellStyle name="40% - Ênfase4 20 9 2 2" xfId="29065" xr:uid="{222E62E6-BC93-46F3-A8B7-10B8458EAF08}"/>
    <cellStyle name="40% - Ênfase4 20 9 2 3" xfId="29066" xr:uid="{B10D061C-DC69-4F4A-B384-D14C70D26C05}"/>
    <cellStyle name="40% - Ênfase4 20 9 2 4" xfId="29067" xr:uid="{063E871E-58CF-4B89-B118-A347255C115B}"/>
    <cellStyle name="40% - Ênfase4 20 9 3" xfId="29068" xr:uid="{F7DB12B2-21D0-439A-8619-30D0DE57729B}"/>
    <cellStyle name="40% - Ênfase4 20 9 4" xfId="29069" xr:uid="{76D36115-0271-43CA-A6EC-962B5572B9F8}"/>
    <cellStyle name="40% - Ênfase4 20 9 5" xfId="29070" xr:uid="{9865B7FF-E824-4665-9147-20C4A24DC6D7}"/>
    <cellStyle name="40% - Ênfase4 21" xfId="2049" xr:uid="{6E631DFC-19A3-4540-9DE0-B252EF1924BC}"/>
    <cellStyle name="40% - Ênfase4 21 10" xfId="29071" xr:uid="{1FEA108F-2397-460D-8632-76EE1BF20242}"/>
    <cellStyle name="40% - Ênfase4 21 10 2" xfId="29072" xr:uid="{A28A385C-04E7-43F8-9BBC-10C657382CFD}"/>
    <cellStyle name="40% - Ênfase4 21 10 2 2" xfId="29073" xr:uid="{772DB7EB-2432-4916-8B70-B7BC4FDF0CAE}"/>
    <cellStyle name="40% - Ênfase4 21 10 2 3" xfId="29074" xr:uid="{A7B25CF2-B702-4B7B-93A7-2A533AC0F0CB}"/>
    <cellStyle name="40% - Ênfase4 21 10 2 4" xfId="29075" xr:uid="{EEB45E79-8271-419D-938C-4E12AB35A2B2}"/>
    <cellStyle name="40% - Ênfase4 21 10 3" xfId="29076" xr:uid="{73329816-B8D7-487A-B767-1D6FC537B1DE}"/>
    <cellStyle name="40% - Ênfase4 21 10 4" xfId="29077" xr:uid="{F5D95D40-C7C2-4E57-8840-DBDC5D8B8B61}"/>
    <cellStyle name="40% - Ênfase4 21 10 5" xfId="29078" xr:uid="{3A60229B-CBBF-45A5-B092-42077BC06751}"/>
    <cellStyle name="40% - Ênfase4 21 11" xfId="29079" xr:uid="{2BB2596E-AEB6-4CC3-9171-7070ED1829BC}"/>
    <cellStyle name="40% - Ênfase4 21 11 2" xfId="29080" xr:uid="{23D88C99-EBB4-46FD-B8EA-FDBE2A78ABE9}"/>
    <cellStyle name="40% - Ênfase4 21 11 2 2" xfId="29081" xr:uid="{A291F860-0F10-4951-ADD0-336227A8ED01}"/>
    <cellStyle name="40% - Ênfase4 21 11 2 3" xfId="29082" xr:uid="{99C80E4B-36DB-4CE6-AE9B-53C8E0729506}"/>
    <cellStyle name="40% - Ênfase4 21 11 2 4" xfId="29083" xr:uid="{7E02EDAA-3811-4EDF-8678-7253EBFD0A5B}"/>
    <cellStyle name="40% - Ênfase4 21 11 3" xfId="29084" xr:uid="{A3FAFC73-E7AB-493C-99D5-FCEF03CF321C}"/>
    <cellStyle name="40% - Ênfase4 21 11 4" xfId="29085" xr:uid="{0BBDEBF2-FA2E-443E-AAE9-6025FD7C1BE4}"/>
    <cellStyle name="40% - Ênfase4 21 11 5" xfId="29086" xr:uid="{62999461-F756-4B39-9217-D859F1157CC3}"/>
    <cellStyle name="40% - Ênfase4 21 12" xfId="29087" xr:uid="{A9FCC22E-0208-43A1-9BA8-121C1D75D750}"/>
    <cellStyle name="40% - Ênfase4 21 12 2" xfId="29088" xr:uid="{ECBAB8B7-77B9-4092-A1C0-8124F1ABB227}"/>
    <cellStyle name="40% - Ênfase4 21 12 3" xfId="29089" xr:uid="{6656D21D-5E48-481A-BE83-69F1CB708379}"/>
    <cellStyle name="40% - Ênfase4 21 12 4" xfId="29090" xr:uid="{58410AA4-5CEB-4B78-ADC9-E9E1CEA4AB01}"/>
    <cellStyle name="40% - Ênfase4 21 13" xfId="29091" xr:uid="{4D68E77C-8ED5-427F-B2B4-82268BC4E1CD}"/>
    <cellStyle name="40% - Ênfase4 21 14" xfId="29092" xr:uid="{76480415-90C6-4F55-93F4-03A9B63587BA}"/>
    <cellStyle name="40% - Ênfase4 21 15" xfId="29093" xr:uid="{32357D5E-4B53-4B78-BB84-E9D048CA1BCA}"/>
    <cellStyle name="40% - Ênfase4 21 2" xfId="2050" xr:uid="{C7A49DEB-CFFE-4A3A-81A2-BB802CB22D86}"/>
    <cellStyle name="40% - Ênfase4 21 2 2" xfId="29094" xr:uid="{D72FB625-D18F-4D9C-832A-89300CAFE4AC}"/>
    <cellStyle name="40% - Ênfase4 21 2 2 2" xfId="29095" xr:uid="{1AB1301F-5226-4DBB-AD37-87B8CD523DBB}"/>
    <cellStyle name="40% - Ênfase4 21 2 2 3" xfId="29096" xr:uid="{6A0AE697-5D63-4B36-B80C-8897683F7EBD}"/>
    <cellStyle name="40% - Ênfase4 21 2 2 4" xfId="29097" xr:uid="{10895C2A-A051-4AF3-B12D-CB6D79E5CEAD}"/>
    <cellStyle name="40% - Ênfase4 21 2 3" xfId="29098" xr:uid="{72E8B6AA-C443-47AC-BEA3-C5FA9C04445A}"/>
    <cellStyle name="40% - Ênfase4 21 2 4" xfId="29099" xr:uid="{F391730C-9091-49E5-A3FB-C8F393AC95BA}"/>
    <cellStyle name="40% - Ênfase4 21 2 5" xfId="29100" xr:uid="{C6C09B8E-24DD-4121-A15F-B5A7D0C26805}"/>
    <cellStyle name="40% - Ênfase4 21 3" xfId="29101" xr:uid="{AC3839EE-1B07-4681-9514-174BF4D1498F}"/>
    <cellStyle name="40% - Ênfase4 21 3 2" xfId="29102" xr:uid="{66FBDA1C-6673-44D5-B1E7-A71F699AAAD2}"/>
    <cellStyle name="40% - Ênfase4 21 3 2 2" xfId="29103" xr:uid="{BFCEFEF6-B65C-45E6-904B-DF3CC5563070}"/>
    <cellStyle name="40% - Ênfase4 21 3 2 3" xfId="29104" xr:uid="{F9818C09-3758-4764-B4FE-A8D5D2F93087}"/>
    <cellStyle name="40% - Ênfase4 21 3 2 4" xfId="29105" xr:uid="{8A2190D0-785C-4643-8DBA-61CAA840BF2D}"/>
    <cellStyle name="40% - Ênfase4 21 3 3" xfId="29106" xr:uid="{C487D08B-C98B-4E58-BA57-D88BDA89F098}"/>
    <cellStyle name="40% - Ênfase4 21 3 4" xfId="29107" xr:uid="{F65E01A1-DB52-451E-B3EB-0454FFCE44B9}"/>
    <cellStyle name="40% - Ênfase4 21 3 5" xfId="29108" xr:uid="{DCAD508D-A0FD-4BDE-ADD8-9E9E7722101A}"/>
    <cellStyle name="40% - Ênfase4 21 4" xfId="29109" xr:uid="{7472F4DB-271C-4A7C-9B2A-FE459BE8C90C}"/>
    <cellStyle name="40% - Ênfase4 21 4 2" xfId="29110" xr:uid="{29860CB8-FE13-44B3-90F5-F3991292E862}"/>
    <cellStyle name="40% - Ênfase4 21 4 2 2" xfId="29111" xr:uid="{08836708-BE52-47D1-96C7-C57BC1BFF1D9}"/>
    <cellStyle name="40% - Ênfase4 21 4 2 3" xfId="29112" xr:uid="{B3ED0D53-1C0C-45D8-98B4-598C18CC8506}"/>
    <cellStyle name="40% - Ênfase4 21 4 2 4" xfId="29113" xr:uid="{475CD224-13D2-4490-89FB-506180BBC489}"/>
    <cellStyle name="40% - Ênfase4 21 4 3" xfId="29114" xr:uid="{A0001DDF-318A-4CC1-949E-45B061F75489}"/>
    <cellStyle name="40% - Ênfase4 21 4 4" xfId="29115" xr:uid="{8C798548-AEC4-40F8-A7F6-D48E2C5C6E0F}"/>
    <cellStyle name="40% - Ênfase4 21 4 5" xfId="29116" xr:uid="{A877C1BA-9E2F-4AE1-8E6C-D58B42F81084}"/>
    <cellStyle name="40% - Ênfase4 21 5" xfId="29117" xr:uid="{026658DE-2DA9-4F7D-AD7E-9BD78431C0D5}"/>
    <cellStyle name="40% - Ênfase4 21 5 2" xfId="29118" xr:uid="{54A1F592-D44A-4424-80DD-644F2691EDF0}"/>
    <cellStyle name="40% - Ênfase4 21 5 2 2" xfId="29119" xr:uid="{E9C8EE3C-80CC-43EF-A045-4B0B0AAB4EF3}"/>
    <cellStyle name="40% - Ênfase4 21 5 2 3" xfId="29120" xr:uid="{A1AA2C13-8D18-4ED8-BF57-7AE1A35FCC22}"/>
    <cellStyle name="40% - Ênfase4 21 5 2 4" xfId="29121" xr:uid="{A8023E95-9F9C-4A4C-82F4-BDA95216DECD}"/>
    <cellStyle name="40% - Ênfase4 21 5 3" xfId="29122" xr:uid="{21111EEC-473B-4EBE-AC8B-7F5EB5A4A716}"/>
    <cellStyle name="40% - Ênfase4 21 5 4" xfId="29123" xr:uid="{47B47832-9E06-48B5-B616-69E928D80A9C}"/>
    <cellStyle name="40% - Ênfase4 21 5 5" xfId="29124" xr:uid="{7C7E4211-4917-47C6-A0EC-DD907B229B13}"/>
    <cellStyle name="40% - Ênfase4 21 6" xfId="29125" xr:uid="{41444AAD-44C1-4BB0-9DF0-93C77F5FF6A4}"/>
    <cellStyle name="40% - Ênfase4 21 6 2" xfId="29126" xr:uid="{78E808CF-669F-4564-A18D-081749BC6204}"/>
    <cellStyle name="40% - Ênfase4 21 6 2 2" xfId="29127" xr:uid="{34B6F194-71F7-4A20-AB23-3C9B68BEA737}"/>
    <cellStyle name="40% - Ênfase4 21 6 2 3" xfId="29128" xr:uid="{D65FCEFA-F4A3-4B5D-AF5A-19BDC15076BA}"/>
    <cellStyle name="40% - Ênfase4 21 6 2 4" xfId="29129" xr:uid="{72525F69-0321-4BC9-85EB-8B2EBF47FE50}"/>
    <cellStyle name="40% - Ênfase4 21 6 3" xfId="29130" xr:uid="{F858CC9B-4BC7-4637-8A6F-5037794FCD45}"/>
    <cellStyle name="40% - Ênfase4 21 6 4" xfId="29131" xr:uid="{D38C9952-73F7-4D9C-9516-0CE474262680}"/>
    <cellStyle name="40% - Ênfase4 21 6 5" xfId="29132" xr:uid="{AC787E34-39FD-44FA-A385-4859D19250FA}"/>
    <cellStyle name="40% - Ênfase4 21 7" xfId="29133" xr:uid="{ACCBE471-8BAB-4754-A16C-CD4D095483F7}"/>
    <cellStyle name="40% - Ênfase4 21 7 2" xfId="29134" xr:uid="{1F5090FD-C31D-4B4C-B02D-8E47E420F3F7}"/>
    <cellStyle name="40% - Ênfase4 21 7 2 2" xfId="29135" xr:uid="{67C4DCB1-3B08-48F7-8549-DBF1442C0F88}"/>
    <cellStyle name="40% - Ênfase4 21 7 2 3" xfId="29136" xr:uid="{1B550B49-9C83-4D83-8731-B0E78CA2BDB0}"/>
    <cellStyle name="40% - Ênfase4 21 7 2 4" xfId="29137" xr:uid="{5C2A32EA-7768-4076-80DD-B925D861A794}"/>
    <cellStyle name="40% - Ênfase4 21 7 3" xfId="29138" xr:uid="{965916A6-E808-401B-A016-AAA43373BF26}"/>
    <cellStyle name="40% - Ênfase4 21 7 4" xfId="29139" xr:uid="{7D092471-8578-43CE-B6C4-3DC8BA44060B}"/>
    <cellStyle name="40% - Ênfase4 21 7 5" xfId="29140" xr:uid="{28720B10-6101-49B9-ADBA-CA1D3F204C81}"/>
    <cellStyle name="40% - Ênfase4 21 8" xfId="29141" xr:uid="{599CB458-FB51-424A-8165-3482EF7429F6}"/>
    <cellStyle name="40% - Ênfase4 21 8 2" xfId="29142" xr:uid="{2ACF6143-2005-41FD-AC36-B09127958A90}"/>
    <cellStyle name="40% - Ênfase4 21 8 2 2" xfId="29143" xr:uid="{AC99C193-3278-42B4-A395-5FF4C6CEC1EA}"/>
    <cellStyle name="40% - Ênfase4 21 8 2 3" xfId="29144" xr:uid="{DD9E0AF4-8BC0-4634-BD8F-AC5E5F18B634}"/>
    <cellStyle name="40% - Ênfase4 21 8 2 4" xfId="29145" xr:uid="{E95C7195-CF22-4326-B167-66437AE89FEB}"/>
    <cellStyle name="40% - Ênfase4 21 8 3" xfId="29146" xr:uid="{88FBEAB6-BF1C-4AC5-AB4A-F17DFE71E65A}"/>
    <cellStyle name="40% - Ênfase4 21 8 4" xfId="29147" xr:uid="{452B12F1-E7E7-44BB-9FD6-CAF96F815F7F}"/>
    <cellStyle name="40% - Ênfase4 21 8 5" xfId="29148" xr:uid="{8796142F-5A97-49C5-9A09-45B45CE66D82}"/>
    <cellStyle name="40% - Ênfase4 21 9" xfId="29149" xr:uid="{505EA836-9383-49E7-B9E8-D845FF9B9482}"/>
    <cellStyle name="40% - Ênfase4 21 9 2" xfId="29150" xr:uid="{983A68CC-F4C3-49B1-88DB-F00226B37E08}"/>
    <cellStyle name="40% - Ênfase4 21 9 2 2" xfId="29151" xr:uid="{9BB3A3D7-59DD-49B2-85CB-31608A4A150E}"/>
    <cellStyle name="40% - Ênfase4 21 9 2 3" xfId="29152" xr:uid="{AEB349D7-42CA-4A10-84B4-AB8A1FB637C3}"/>
    <cellStyle name="40% - Ênfase4 21 9 2 4" xfId="29153" xr:uid="{75B3EA14-C380-4D5F-BF34-2DEE9E296802}"/>
    <cellStyle name="40% - Ênfase4 21 9 3" xfId="29154" xr:uid="{A46F2FBC-3E35-4956-84DA-A56F32212836}"/>
    <cellStyle name="40% - Ênfase4 21 9 4" xfId="29155" xr:uid="{BCF441C1-7ACD-4FF8-9395-E4C42CA30CEB}"/>
    <cellStyle name="40% - Ênfase4 21 9 5" xfId="29156" xr:uid="{B9FEF72E-FA54-45AD-A37E-5E3672FDEDFF}"/>
    <cellStyle name="40% - Ênfase4 22" xfId="2051" xr:uid="{0063C9FF-C074-45BE-8804-F5FA9F3A954B}"/>
    <cellStyle name="40% - Ênfase4 22 10" xfId="29157" xr:uid="{AA0EAA52-98A8-4177-AB69-250755750AFA}"/>
    <cellStyle name="40% - Ênfase4 22 10 2" xfId="29158" xr:uid="{1CB102C0-A888-40A7-99AC-D290B5795012}"/>
    <cellStyle name="40% - Ênfase4 22 10 2 2" xfId="29159" xr:uid="{B791C9B0-4734-48AF-BCB6-197B3E6B8F96}"/>
    <cellStyle name="40% - Ênfase4 22 10 2 3" xfId="29160" xr:uid="{D32A64B9-01F2-418D-AE56-27B37A7A4351}"/>
    <cellStyle name="40% - Ênfase4 22 10 2 4" xfId="29161" xr:uid="{BDA6A567-E056-4346-8F98-199C9494A25E}"/>
    <cellStyle name="40% - Ênfase4 22 10 3" xfId="29162" xr:uid="{59299584-DC92-4D85-9CD0-C89203E03387}"/>
    <cellStyle name="40% - Ênfase4 22 10 4" xfId="29163" xr:uid="{A04B6756-99BC-42C6-9F4E-863F04B024E0}"/>
    <cellStyle name="40% - Ênfase4 22 10 5" xfId="29164" xr:uid="{68B18185-732D-4093-A573-D6EE9028CF0A}"/>
    <cellStyle name="40% - Ênfase4 22 11" xfId="29165" xr:uid="{F2A8415D-DA53-4B9C-B093-CCA7A5C3BD0B}"/>
    <cellStyle name="40% - Ênfase4 22 11 2" xfId="29166" xr:uid="{83252324-4A57-4254-8E97-BAC0FF14A0CA}"/>
    <cellStyle name="40% - Ênfase4 22 11 2 2" xfId="29167" xr:uid="{C5E0FBF7-317E-4627-963D-BA4860A1A8F5}"/>
    <cellStyle name="40% - Ênfase4 22 11 2 3" xfId="29168" xr:uid="{144C11A6-9C2E-4A4B-83FB-362DF87BF8DA}"/>
    <cellStyle name="40% - Ênfase4 22 11 2 4" xfId="29169" xr:uid="{1796C4D5-E36A-4EA3-AA6D-AC772B200635}"/>
    <cellStyle name="40% - Ênfase4 22 11 3" xfId="29170" xr:uid="{B22BF4F7-D702-432F-BC75-2AAE9CE5A43A}"/>
    <cellStyle name="40% - Ênfase4 22 11 4" xfId="29171" xr:uid="{3D351F7B-45F2-4679-BA04-26F823F13753}"/>
    <cellStyle name="40% - Ênfase4 22 11 5" xfId="29172" xr:uid="{A6A2C2AB-9546-4EAC-8DBC-EE5986B0D5BB}"/>
    <cellStyle name="40% - Ênfase4 22 12" xfId="29173" xr:uid="{DFFECB40-49E5-4229-B018-0860C4314637}"/>
    <cellStyle name="40% - Ênfase4 22 12 2" xfId="29174" xr:uid="{84E74908-65F1-42FF-8390-E82A978014F4}"/>
    <cellStyle name="40% - Ênfase4 22 12 3" xfId="29175" xr:uid="{C126B4C8-C201-45CD-BE84-B1BE3424A718}"/>
    <cellStyle name="40% - Ênfase4 22 12 4" xfId="29176" xr:uid="{4F7D5C00-0AD3-4AC5-94C8-80534E12A667}"/>
    <cellStyle name="40% - Ênfase4 22 13" xfId="29177" xr:uid="{F7FD5193-E16A-4A51-8A1B-A0363207E7E8}"/>
    <cellStyle name="40% - Ênfase4 22 14" xfId="29178" xr:uid="{F2B16B9A-2E67-4C78-8105-6B83590BEE26}"/>
    <cellStyle name="40% - Ênfase4 22 15" xfId="29179" xr:uid="{3D6A7633-6623-4962-9AA2-ACF30171D326}"/>
    <cellStyle name="40% - Ênfase4 22 2" xfId="2052" xr:uid="{C60D0D51-FF26-4E5B-B7B7-60ACDCA12FB0}"/>
    <cellStyle name="40% - Ênfase4 22 2 2" xfId="29180" xr:uid="{C8E53FF5-E996-4EF3-BBD7-1B06E0575DC0}"/>
    <cellStyle name="40% - Ênfase4 22 2 2 2" xfId="29181" xr:uid="{75055A14-FBB1-4095-9385-4EE64BFCC2D3}"/>
    <cellStyle name="40% - Ênfase4 22 2 2 3" xfId="29182" xr:uid="{8448A571-09F7-4008-852C-3B24E0783C7E}"/>
    <cellStyle name="40% - Ênfase4 22 2 2 4" xfId="29183" xr:uid="{A3D35445-9CD1-425F-A131-4EAAA43385F5}"/>
    <cellStyle name="40% - Ênfase4 22 2 3" xfId="29184" xr:uid="{60A42FCA-E663-46B1-8E64-014749DA8076}"/>
    <cellStyle name="40% - Ênfase4 22 2 4" xfId="29185" xr:uid="{6F6A1A1B-EDB3-49BF-835D-AF7CFA33E840}"/>
    <cellStyle name="40% - Ênfase4 22 2 5" xfId="29186" xr:uid="{DC9CC22B-BE3B-4F59-94AE-A3F69EC545BA}"/>
    <cellStyle name="40% - Ênfase4 22 3" xfId="29187" xr:uid="{2B1CAE2D-F5B2-4D79-AE2F-446695326BC4}"/>
    <cellStyle name="40% - Ênfase4 22 3 2" xfId="29188" xr:uid="{831A87DF-3B5C-422A-A090-C8DA242F9B50}"/>
    <cellStyle name="40% - Ênfase4 22 3 2 2" xfId="29189" xr:uid="{EEF6E91E-BD57-4812-BCC6-F38EBF6BD62D}"/>
    <cellStyle name="40% - Ênfase4 22 3 2 3" xfId="29190" xr:uid="{5E49505B-1123-423B-8E94-A73BEE479F67}"/>
    <cellStyle name="40% - Ênfase4 22 3 2 4" xfId="29191" xr:uid="{969A0968-0292-40C6-BF17-A4769D91CBDE}"/>
    <cellStyle name="40% - Ênfase4 22 3 3" xfId="29192" xr:uid="{BDD2F9C9-A5DC-45D7-95E4-1F7C9DB0A059}"/>
    <cellStyle name="40% - Ênfase4 22 3 4" xfId="29193" xr:uid="{C190E87C-ED6D-4C03-A208-A5680A293AD4}"/>
    <cellStyle name="40% - Ênfase4 22 3 5" xfId="29194" xr:uid="{70C8640A-57A1-436D-A7B8-00186A69AFB5}"/>
    <cellStyle name="40% - Ênfase4 22 4" xfId="29195" xr:uid="{6DD2F7D9-8891-4932-A7FB-223C1BA7EC78}"/>
    <cellStyle name="40% - Ênfase4 22 4 2" xfId="29196" xr:uid="{478C2653-A7F9-4B82-BC74-3CF108EF89F3}"/>
    <cellStyle name="40% - Ênfase4 22 4 2 2" xfId="29197" xr:uid="{D6E7F455-9BBA-49E2-831C-56DC08020396}"/>
    <cellStyle name="40% - Ênfase4 22 4 2 3" xfId="29198" xr:uid="{8D3F679B-188F-42B0-96D2-82C5106E4E0E}"/>
    <cellStyle name="40% - Ênfase4 22 4 2 4" xfId="29199" xr:uid="{57286929-3194-4A25-9594-2B4D4A0726FA}"/>
    <cellStyle name="40% - Ênfase4 22 4 3" xfId="29200" xr:uid="{2A3990A3-747C-406A-A113-FA6D3314484F}"/>
    <cellStyle name="40% - Ênfase4 22 4 4" xfId="29201" xr:uid="{2705E743-692C-4AEA-847C-B07AA677C0EA}"/>
    <cellStyle name="40% - Ênfase4 22 4 5" xfId="29202" xr:uid="{A047FE8B-F952-4149-8D14-4E040303F90C}"/>
    <cellStyle name="40% - Ênfase4 22 5" xfId="29203" xr:uid="{8033A2FA-4E99-4F02-88B7-A1C6598DAF69}"/>
    <cellStyle name="40% - Ênfase4 22 5 2" xfId="29204" xr:uid="{BA30A900-BEE6-4432-B4E4-2F851A742841}"/>
    <cellStyle name="40% - Ênfase4 22 5 2 2" xfId="29205" xr:uid="{6F570CF9-175F-4BC7-ACCB-CE1B0EE5EAAC}"/>
    <cellStyle name="40% - Ênfase4 22 5 2 3" xfId="29206" xr:uid="{6AB3848B-C43D-479D-9ECE-64591CB0B640}"/>
    <cellStyle name="40% - Ênfase4 22 5 2 4" xfId="29207" xr:uid="{BEDF8519-B00D-4639-95D4-9345580DBAE1}"/>
    <cellStyle name="40% - Ênfase4 22 5 3" xfId="29208" xr:uid="{BB1FB476-CCD6-4C04-9CDA-F2D31484861D}"/>
    <cellStyle name="40% - Ênfase4 22 5 4" xfId="29209" xr:uid="{002DE203-8300-48FD-88B0-17A29DBBE82F}"/>
    <cellStyle name="40% - Ênfase4 22 5 5" xfId="29210" xr:uid="{BD08F9A4-4F36-4ABF-BBD8-ACDD7088BCAB}"/>
    <cellStyle name="40% - Ênfase4 22 6" xfId="29211" xr:uid="{937C0EE9-1DAC-4670-9872-015929387568}"/>
    <cellStyle name="40% - Ênfase4 22 6 2" xfId="29212" xr:uid="{149C91B4-9BE4-4252-8CE9-40A6D0B54160}"/>
    <cellStyle name="40% - Ênfase4 22 6 2 2" xfId="29213" xr:uid="{A2118C20-8632-48B5-BA9A-742032FBA670}"/>
    <cellStyle name="40% - Ênfase4 22 6 2 3" xfId="29214" xr:uid="{3AC4FDED-0AEE-4813-B3DC-A1DF24C42E60}"/>
    <cellStyle name="40% - Ênfase4 22 6 2 4" xfId="29215" xr:uid="{CBCF93FC-F815-4420-BFF2-0846305AB239}"/>
    <cellStyle name="40% - Ênfase4 22 6 3" xfId="29216" xr:uid="{55584E21-AE06-4AC8-9D4A-29B4399504FA}"/>
    <cellStyle name="40% - Ênfase4 22 6 4" xfId="29217" xr:uid="{FA1406C0-05FD-4B8C-8FD4-EDAFF2F3C2EC}"/>
    <cellStyle name="40% - Ênfase4 22 6 5" xfId="29218" xr:uid="{EB9F5283-6E9B-476D-9578-613CB7932322}"/>
    <cellStyle name="40% - Ênfase4 22 7" xfId="29219" xr:uid="{3A0EA264-6923-4DC8-8779-3B4A5C653C8D}"/>
    <cellStyle name="40% - Ênfase4 22 7 2" xfId="29220" xr:uid="{32C2404E-75BB-4677-B3B3-15495F30CC2C}"/>
    <cellStyle name="40% - Ênfase4 22 7 2 2" xfId="29221" xr:uid="{66B320A0-9C18-4511-AA7A-6A8924FBD1EE}"/>
    <cellStyle name="40% - Ênfase4 22 7 2 3" xfId="29222" xr:uid="{C9A18D3D-3E37-4EF4-8E97-1136D0DFE93B}"/>
    <cellStyle name="40% - Ênfase4 22 7 2 4" xfId="29223" xr:uid="{1467D1FD-8A78-4153-87E9-627794FA91EC}"/>
    <cellStyle name="40% - Ênfase4 22 7 3" xfId="29224" xr:uid="{60656744-0D41-4A63-B0A8-5955031EBC59}"/>
    <cellStyle name="40% - Ênfase4 22 7 4" xfId="29225" xr:uid="{D3692725-E824-4BBA-AD30-1D3FF9E5B31B}"/>
    <cellStyle name="40% - Ênfase4 22 7 5" xfId="29226" xr:uid="{99CD9BA3-4D81-42B8-8447-43CA6F9F763D}"/>
    <cellStyle name="40% - Ênfase4 22 8" xfId="29227" xr:uid="{CA178ADA-7428-431D-ADFA-CFD744D7EFAA}"/>
    <cellStyle name="40% - Ênfase4 22 8 2" xfId="29228" xr:uid="{94C17E3A-589B-4D0C-8D2E-FC017193786D}"/>
    <cellStyle name="40% - Ênfase4 22 8 2 2" xfId="29229" xr:uid="{048728FE-E8D6-40C7-ADCA-27BC4D96BBD4}"/>
    <cellStyle name="40% - Ênfase4 22 8 2 3" xfId="29230" xr:uid="{BA17B37D-F256-4D9E-8801-2E2EA0D973A9}"/>
    <cellStyle name="40% - Ênfase4 22 8 2 4" xfId="29231" xr:uid="{876DAF1E-4B17-4497-BB45-3E9C70F90FAE}"/>
    <cellStyle name="40% - Ênfase4 22 8 3" xfId="29232" xr:uid="{E6109BB7-018C-4413-880D-9C38636C050C}"/>
    <cellStyle name="40% - Ênfase4 22 8 4" xfId="29233" xr:uid="{0A52D4BF-E876-4495-BEB9-98FB8E328095}"/>
    <cellStyle name="40% - Ênfase4 22 8 5" xfId="29234" xr:uid="{AD6AC849-1B7A-4F30-B92E-F7070D86CD41}"/>
    <cellStyle name="40% - Ênfase4 22 9" xfId="29235" xr:uid="{96F53592-B5E7-4ADB-8B45-7088A5D939D3}"/>
    <cellStyle name="40% - Ênfase4 22 9 2" xfId="29236" xr:uid="{82F63676-3C0F-489B-AFC9-12F7DE59FDFF}"/>
    <cellStyle name="40% - Ênfase4 22 9 2 2" xfId="29237" xr:uid="{1FFCE202-2DDE-4909-80E7-10E493A954E9}"/>
    <cellStyle name="40% - Ênfase4 22 9 2 3" xfId="29238" xr:uid="{A9B86254-553D-432D-91BB-B5F0F09FD46B}"/>
    <cellStyle name="40% - Ênfase4 22 9 2 4" xfId="29239" xr:uid="{3B1F0255-EB6E-43E7-8468-043879BC15FF}"/>
    <cellStyle name="40% - Ênfase4 22 9 3" xfId="29240" xr:uid="{26BB3798-1055-4709-964E-B104C18ECF54}"/>
    <cellStyle name="40% - Ênfase4 22 9 4" xfId="29241" xr:uid="{C9833C22-6AB3-4038-8CD0-A648099248C9}"/>
    <cellStyle name="40% - Ênfase4 22 9 5" xfId="29242" xr:uid="{7B283292-B139-48C1-95B2-55D8ACA9A694}"/>
    <cellStyle name="40% - Ênfase4 23" xfId="2053" xr:uid="{D1EFD376-D72C-439A-B6B6-D0292F5FB614}"/>
    <cellStyle name="40% - Ênfase4 23 10" xfId="29243" xr:uid="{1888B0B0-0EA8-4DAA-A77E-830570F78AF8}"/>
    <cellStyle name="40% - Ênfase4 23 10 2" xfId="29244" xr:uid="{9CB976EF-535E-42B8-A6A7-1A9498246451}"/>
    <cellStyle name="40% - Ênfase4 23 10 2 2" xfId="29245" xr:uid="{5CE1B706-93FE-4E68-95FB-4228855F7A54}"/>
    <cellStyle name="40% - Ênfase4 23 10 2 3" xfId="29246" xr:uid="{EFD19F7C-89BB-49B8-B6B3-72A915CCA3BC}"/>
    <cellStyle name="40% - Ênfase4 23 10 2 4" xfId="29247" xr:uid="{E032974C-E4C7-440F-BCC2-D6A22BA1217E}"/>
    <cellStyle name="40% - Ênfase4 23 10 3" xfId="29248" xr:uid="{2E173ABE-FD47-4F54-9785-44028F801066}"/>
    <cellStyle name="40% - Ênfase4 23 10 4" xfId="29249" xr:uid="{CAE33485-B353-4881-9233-6678366038B9}"/>
    <cellStyle name="40% - Ênfase4 23 10 5" xfId="29250" xr:uid="{45722D02-0FBC-42C0-B4DA-CAA0C9159FC1}"/>
    <cellStyle name="40% - Ênfase4 23 11" xfId="29251" xr:uid="{B606863A-EE75-4FF9-9392-95B386BFAF18}"/>
    <cellStyle name="40% - Ênfase4 23 11 2" xfId="29252" xr:uid="{6C59A8D1-89D7-454E-B7D1-4459828E307C}"/>
    <cellStyle name="40% - Ênfase4 23 11 2 2" xfId="29253" xr:uid="{B8185931-95A3-475F-A9C5-A19656A9C741}"/>
    <cellStyle name="40% - Ênfase4 23 11 2 3" xfId="29254" xr:uid="{1662EAA2-409F-4E6D-A85C-8DF292EED41B}"/>
    <cellStyle name="40% - Ênfase4 23 11 2 4" xfId="29255" xr:uid="{F01515A6-2CAB-477C-A752-773C23C726B2}"/>
    <cellStyle name="40% - Ênfase4 23 11 3" xfId="29256" xr:uid="{7F6B7BEF-49ED-4A86-9C60-2D33564B58FB}"/>
    <cellStyle name="40% - Ênfase4 23 11 4" xfId="29257" xr:uid="{1C17DE25-EACC-4342-BF50-F3504C530E4E}"/>
    <cellStyle name="40% - Ênfase4 23 11 5" xfId="29258" xr:uid="{288ADE65-D4DF-432D-8B78-08C7EC6F5E14}"/>
    <cellStyle name="40% - Ênfase4 23 12" xfId="29259" xr:uid="{F2D9FC1A-5D4B-424E-B289-657E1B667BF0}"/>
    <cellStyle name="40% - Ênfase4 23 12 2" xfId="29260" xr:uid="{AB606EAE-DCF0-42AA-8B3D-56256AD8B447}"/>
    <cellStyle name="40% - Ênfase4 23 12 3" xfId="29261" xr:uid="{FE82AD78-BF9C-4D65-8D4D-E0DA8511824C}"/>
    <cellStyle name="40% - Ênfase4 23 12 4" xfId="29262" xr:uid="{C7AB542F-0599-44B2-B7D1-263A33AE652F}"/>
    <cellStyle name="40% - Ênfase4 23 13" xfId="29263" xr:uid="{12987B72-C63B-4561-AD91-4D36BBC1B2AD}"/>
    <cellStyle name="40% - Ênfase4 23 14" xfId="29264" xr:uid="{1A120F8F-3195-4C93-A5B8-AB6E9EAD4B34}"/>
    <cellStyle name="40% - Ênfase4 23 15" xfId="29265" xr:uid="{622D1B5A-81A8-4FAB-B129-16F51E901316}"/>
    <cellStyle name="40% - Ênfase4 23 2" xfId="2054" xr:uid="{7FC03CD0-DB32-46B3-91BF-BEFB20E08424}"/>
    <cellStyle name="40% - Ênfase4 23 2 2" xfId="29266" xr:uid="{68AA01EF-289D-4F3E-834D-AA7AF111D8B2}"/>
    <cellStyle name="40% - Ênfase4 23 2 2 2" xfId="29267" xr:uid="{4F3A32EB-05B1-402E-AC28-BFF10C75B334}"/>
    <cellStyle name="40% - Ênfase4 23 2 2 3" xfId="29268" xr:uid="{3FF7D307-74A7-4050-A321-9F9D6CAF08BE}"/>
    <cellStyle name="40% - Ênfase4 23 2 2 4" xfId="29269" xr:uid="{746C1BD9-E491-47AE-B0C9-0AEEF73C809D}"/>
    <cellStyle name="40% - Ênfase4 23 2 3" xfId="29270" xr:uid="{941D894C-488D-453A-854D-F4A65C5B022A}"/>
    <cellStyle name="40% - Ênfase4 23 2 4" xfId="29271" xr:uid="{2E8F1C48-6137-4C62-8685-1299650A705C}"/>
    <cellStyle name="40% - Ênfase4 23 2 5" xfId="29272" xr:uid="{B4E03982-BA6C-4AF9-AED4-5FBC222ACE7D}"/>
    <cellStyle name="40% - Ênfase4 23 3" xfId="29273" xr:uid="{18E99B33-EDA6-4B8F-9ED4-DB1F4785D201}"/>
    <cellStyle name="40% - Ênfase4 23 3 2" xfId="29274" xr:uid="{8CA4CEE9-341B-4942-86F6-98EA5C45D794}"/>
    <cellStyle name="40% - Ênfase4 23 3 2 2" xfId="29275" xr:uid="{76DB0E8E-668A-4FF7-BAF2-E8E63947AE7D}"/>
    <cellStyle name="40% - Ênfase4 23 3 2 3" xfId="29276" xr:uid="{08B8AEA7-7B8C-46A8-9B24-487DEED1B0CA}"/>
    <cellStyle name="40% - Ênfase4 23 3 2 4" xfId="29277" xr:uid="{95067EA0-CFF2-4985-BF92-4402267BFF86}"/>
    <cellStyle name="40% - Ênfase4 23 3 3" xfId="29278" xr:uid="{379AAFC3-2F1D-47AE-BAFD-2188AB330DF0}"/>
    <cellStyle name="40% - Ênfase4 23 3 4" xfId="29279" xr:uid="{1250DA21-98BB-4277-AEA0-E53E75372823}"/>
    <cellStyle name="40% - Ênfase4 23 3 5" xfId="29280" xr:uid="{E7661A88-3468-4C32-8E16-C2F5A3D4F461}"/>
    <cellStyle name="40% - Ênfase4 23 4" xfId="29281" xr:uid="{79996BCC-28F2-4EAD-94EE-118062DEDBF5}"/>
    <cellStyle name="40% - Ênfase4 23 4 2" xfId="29282" xr:uid="{C803F0FD-3402-48C6-9BA1-E00B775E08BF}"/>
    <cellStyle name="40% - Ênfase4 23 4 2 2" xfId="29283" xr:uid="{427989A6-D1E7-4BEE-8D43-6729AC75D855}"/>
    <cellStyle name="40% - Ênfase4 23 4 2 3" xfId="29284" xr:uid="{4FC7634A-2DF4-478A-BC13-45C6803CA5BB}"/>
    <cellStyle name="40% - Ênfase4 23 4 2 4" xfId="29285" xr:uid="{C4106E88-2DFF-424E-8777-0308742FB86F}"/>
    <cellStyle name="40% - Ênfase4 23 4 3" xfId="29286" xr:uid="{4E025310-AA35-4878-8FB1-0EECFD29D5CC}"/>
    <cellStyle name="40% - Ênfase4 23 4 4" xfId="29287" xr:uid="{5B45D8B5-D8C9-45E2-B810-9ED54B873D66}"/>
    <cellStyle name="40% - Ênfase4 23 4 5" xfId="29288" xr:uid="{04E6AFEC-62DA-42B4-A7CC-AB4F9C0DC701}"/>
    <cellStyle name="40% - Ênfase4 23 5" xfId="29289" xr:uid="{7A31D7AE-2642-4C33-A3AD-E1BD60A91B5B}"/>
    <cellStyle name="40% - Ênfase4 23 5 2" xfId="29290" xr:uid="{4E3685E3-1864-484F-93B4-EC8576A82473}"/>
    <cellStyle name="40% - Ênfase4 23 5 2 2" xfId="29291" xr:uid="{DBC1ADB0-5A56-427A-BA0E-A884A6A65A6D}"/>
    <cellStyle name="40% - Ênfase4 23 5 2 3" xfId="29292" xr:uid="{044AB67A-267A-4EB0-9319-E247C0531BF7}"/>
    <cellStyle name="40% - Ênfase4 23 5 2 4" xfId="29293" xr:uid="{C17BF972-4B3C-463B-86C0-29666D15AC2F}"/>
    <cellStyle name="40% - Ênfase4 23 5 3" xfId="29294" xr:uid="{2C7C46AF-2969-4231-87C1-25E8C12E7763}"/>
    <cellStyle name="40% - Ênfase4 23 5 4" xfId="29295" xr:uid="{369E0ADE-9FA5-4094-97AC-B63B49BF793F}"/>
    <cellStyle name="40% - Ênfase4 23 5 5" xfId="29296" xr:uid="{B98E6EE6-2BE5-4522-88E7-BF9E24455CFB}"/>
    <cellStyle name="40% - Ênfase4 23 6" xfId="29297" xr:uid="{47C71F18-EADC-4B18-893B-38480E2E5C15}"/>
    <cellStyle name="40% - Ênfase4 23 6 2" xfId="29298" xr:uid="{670ADBD2-8428-452E-B21D-F23EE2A34BF3}"/>
    <cellStyle name="40% - Ênfase4 23 6 2 2" xfId="29299" xr:uid="{EC024760-D701-4D44-8C7A-79DE88062F56}"/>
    <cellStyle name="40% - Ênfase4 23 6 2 3" xfId="29300" xr:uid="{617058DC-216A-4FCF-99D6-F87110FE8984}"/>
    <cellStyle name="40% - Ênfase4 23 6 2 4" xfId="29301" xr:uid="{254FAB5F-2CC4-4E57-8F49-95153DABC829}"/>
    <cellStyle name="40% - Ênfase4 23 6 3" xfId="29302" xr:uid="{E5A88D07-AC79-4C81-B800-6C292B22E0B4}"/>
    <cellStyle name="40% - Ênfase4 23 6 4" xfId="29303" xr:uid="{00F0FD70-6DDE-4431-9C95-B4910E599D79}"/>
    <cellStyle name="40% - Ênfase4 23 6 5" xfId="29304" xr:uid="{0D34F439-8EB5-4EF3-B3D1-A000E63745A1}"/>
    <cellStyle name="40% - Ênfase4 23 7" xfId="29305" xr:uid="{9D8C53FA-A331-4F3B-9868-4F67E8924A7A}"/>
    <cellStyle name="40% - Ênfase4 23 7 2" xfId="29306" xr:uid="{1BF7ED62-686F-42C9-83EB-3CF43A25B34A}"/>
    <cellStyle name="40% - Ênfase4 23 7 2 2" xfId="29307" xr:uid="{DC75C7A2-8D21-4A7B-B96D-5952F0A58F17}"/>
    <cellStyle name="40% - Ênfase4 23 7 2 3" xfId="29308" xr:uid="{FEF653DE-F88B-4721-B70C-082A56EA7D2F}"/>
    <cellStyle name="40% - Ênfase4 23 7 2 4" xfId="29309" xr:uid="{08C92CAA-5A25-4896-955F-A9DD6B6D695D}"/>
    <cellStyle name="40% - Ênfase4 23 7 3" xfId="29310" xr:uid="{1FFD5D72-95FC-4FDE-8023-F96E541C9CFC}"/>
    <cellStyle name="40% - Ênfase4 23 7 4" xfId="29311" xr:uid="{7986248B-A0AD-484F-B29B-C0C132C24624}"/>
    <cellStyle name="40% - Ênfase4 23 7 5" xfId="29312" xr:uid="{EA90AA37-768D-4623-816A-5ED62F604CFE}"/>
    <cellStyle name="40% - Ênfase4 23 8" xfId="29313" xr:uid="{A48E8378-40D3-48F6-A822-9AE7B2E9CE66}"/>
    <cellStyle name="40% - Ênfase4 23 8 2" xfId="29314" xr:uid="{5B6DBFB4-B169-47A4-95DD-10A10D076D89}"/>
    <cellStyle name="40% - Ênfase4 23 8 2 2" xfId="29315" xr:uid="{86FB40B9-A746-41F2-B05C-C917FDA73D42}"/>
    <cellStyle name="40% - Ênfase4 23 8 2 3" xfId="29316" xr:uid="{487354DB-465D-4772-B9BA-882FC7F4F6FA}"/>
    <cellStyle name="40% - Ênfase4 23 8 2 4" xfId="29317" xr:uid="{78E217D6-8085-4E02-94ED-16D93CE028D7}"/>
    <cellStyle name="40% - Ênfase4 23 8 3" xfId="29318" xr:uid="{A566BE73-6BB7-4744-B010-C4A3375DFE47}"/>
    <cellStyle name="40% - Ênfase4 23 8 4" xfId="29319" xr:uid="{D0524475-5A71-4A6F-AF8E-A30A9230474B}"/>
    <cellStyle name="40% - Ênfase4 23 8 5" xfId="29320" xr:uid="{71D6CEF7-4029-4175-89F4-EA2C4F0931C1}"/>
    <cellStyle name="40% - Ênfase4 23 9" xfId="29321" xr:uid="{E98879A9-BBEB-480F-BBBF-E29EBD303AA7}"/>
    <cellStyle name="40% - Ênfase4 23 9 2" xfId="29322" xr:uid="{CBCB240A-E3ED-4E6C-B490-0758BD915DD5}"/>
    <cellStyle name="40% - Ênfase4 23 9 2 2" xfId="29323" xr:uid="{1D43D697-C3F7-4297-A64D-CD651F724952}"/>
    <cellStyle name="40% - Ênfase4 23 9 2 3" xfId="29324" xr:uid="{0C5551DF-F2B9-4395-9166-FDA359CB60B8}"/>
    <cellStyle name="40% - Ênfase4 23 9 2 4" xfId="29325" xr:uid="{B69754C2-84A8-40EC-88A9-F207A173F2C3}"/>
    <cellStyle name="40% - Ênfase4 23 9 3" xfId="29326" xr:uid="{6C476C2E-CCF9-4D7A-B404-724E5658F6DB}"/>
    <cellStyle name="40% - Ênfase4 23 9 4" xfId="29327" xr:uid="{49C5D4F8-AE11-4D5A-980E-BE01DA91EB23}"/>
    <cellStyle name="40% - Ênfase4 23 9 5" xfId="29328" xr:uid="{463E0E77-636D-4DA0-8AE9-3D4879123793}"/>
    <cellStyle name="40% - Ênfase4 24" xfId="2055" xr:uid="{0ECE7ABC-E1EB-470E-8F36-7EE9142DE236}"/>
    <cellStyle name="40% - Ênfase4 24 10" xfId="29329" xr:uid="{0A90A876-EFDD-4EE2-A2FC-646D35EE24ED}"/>
    <cellStyle name="40% - Ênfase4 24 10 2" xfId="29330" xr:uid="{010CDAAE-ACA9-4606-9F0E-44E29897B515}"/>
    <cellStyle name="40% - Ênfase4 24 10 2 2" xfId="29331" xr:uid="{E8E24CA9-3FC4-495A-92D7-0A9410432534}"/>
    <cellStyle name="40% - Ênfase4 24 10 2 3" xfId="29332" xr:uid="{3CACC9D0-CEDD-41BA-BCC4-BCFA674C11EE}"/>
    <cellStyle name="40% - Ênfase4 24 10 2 4" xfId="29333" xr:uid="{41F32810-DB8C-4F76-932C-0651743ED1DB}"/>
    <cellStyle name="40% - Ênfase4 24 10 3" xfId="29334" xr:uid="{7380D07D-43E4-4AF7-BF41-0024209CF328}"/>
    <cellStyle name="40% - Ênfase4 24 10 4" xfId="29335" xr:uid="{EBCA57A8-11CA-42E0-9968-441B1AED9040}"/>
    <cellStyle name="40% - Ênfase4 24 10 5" xfId="29336" xr:uid="{78D3DBD1-596D-4CF0-A125-2F40DF6EB69C}"/>
    <cellStyle name="40% - Ênfase4 24 11" xfId="29337" xr:uid="{16A36DF6-E7D9-48C8-936D-59B8A2B7CF55}"/>
    <cellStyle name="40% - Ênfase4 24 11 2" xfId="29338" xr:uid="{91007A4E-7D37-4358-8E7D-371047AA8415}"/>
    <cellStyle name="40% - Ênfase4 24 11 2 2" xfId="29339" xr:uid="{969A9DE0-D927-482F-B95E-264F892ED5CD}"/>
    <cellStyle name="40% - Ênfase4 24 11 2 3" xfId="29340" xr:uid="{D18E5FA1-98F3-4498-8300-6C7E00DFC908}"/>
    <cellStyle name="40% - Ênfase4 24 11 2 4" xfId="29341" xr:uid="{1340C799-A0D9-47A7-BCB0-CE53BA0D8038}"/>
    <cellStyle name="40% - Ênfase4 24 11 3" xfId="29342" xr:uid="{E4A6D78C-2CD5-44A3-B8DC-309CC30F7A81}"/>
    <cellStyle name="40% - Ênfase4 24 11 4" xfId="29343" xr:uid="{5A71399E-E101-463B-9805-A7EAC7EF4656}"/>
    <cellStyle name="40% - Ênfase4 24 11 5" xfId="29344" xr:uid="{3E785125-7DF6-4BD4-AE86-F6B4FC579778}"/>
    <cellStyle name="40% - Ênfase4 24 12" xfId="29345" xr:uid="{5172FFDD-9E0D-4776-AE84-9E7046B3695E}"/>
    <cellStyle name="40% - Ênfase4 24 12 2" xfId="29346" xr:uid="{BF5BC777-15AF-47F2-9AF7-AE14F3294AA7}"/>
    <cellStyle name="40% - Ênfase4 24 12 3" xfId="29347" xr:uid="{9EE56031-DEA9-4C44-BD38-1101A071C323}"/>
    <cellStyle name="40% - Ênfase4 24 12 4" xfId="29348" xr:uid="{8395C8B5-B2B7-43AE-9317-BADFFAAE0315}"/>
    <cellStyle name="40% - Ênfase4 24 13" xfId="29349" xr:uid="{6FF2DA13-D0CB-4E87-8E0F-98021E0506DA}"/>
    <cellStyle name="40% - Ênfase4 24 14" xfId="29350" xr:uid="{EABD85B4-56CA-4990-942A-64CF41B92795}"/>
    <cellStyle name="40% - Ênfase4 24 15" xfId="29351" xr:uid="{E3EA0119-EE51-4220-AF65-1F6733B8EF26}"/>
    <cellStyle name="40% - Ênfase4 24 2" xfId="2056" xr:uid="{F6E2CCAF-B61D-4935-861F-2C7FDAE6F354}"/>
    <cellStyle name="40% - Ênfase4 24 2 2" xfId="29352" xr:uid="{19B5F0BD-EBBB-4308-9900-1643978952FC}"/>
    <cellStyle name="40% - Ênfase4 24 2 2 2" xfId="29353" xr:uid="{8915C245-514F-46F7-8A9D-93751D223634}"/>
    <cellStyle name="40% - Ênfase4 24 2 2 3" xfId="29354" xr:uid="{8C3545E1-E12E-4426-A874-53E9D6763ED2}"/>
    <cellStyle name="40% - Ênfase4 24 2 2 4" xfId="29355" xr:uid="{64ACD6BF-581F-45FD-8ECC-AEA22D987CDA}"/>
    <cellStyle name="40% - Ênfase4 24 2 3" xfId="29356" xr:uid="{00E60B71-6F5B-4BAA-BA1F-F67729471B43}"/>
    <cellStyle name="40% - Ênfase4 24 2 4" xfId="29357" xr:uid="{553E859E-9B73-498C-8B06-73297B205BD5}"/>
    <cellStyle name="40% - Ênfase4 24 2 5" xfId="29358" xr:uid="{D6660ACB-5BD8-47B8-8FE1-9B6ADE1548C4}"/>
    <cellStyle name="40% - Ênfase4 24 3" xfId="29359" xr:uid="{9BFBDE43-A537-4ABA-9BE7-D73E29286B3E}"/>
    <cellStyle name="40% - Ênfase4 24 3 2" xfId="29360" xr:uid="{193EA56A-CBBB-4C0D-B255-272764D9AC2D}"/>
    <cellStyle name="40% - Ênfase4 24 3 2 2" xfId="29361" xr:uid="{BB47E46F-AFEA-4322-A0A6-C6698D7509E3}"/>
    <cellStyle name="40% - Ênfase4 24 3 2 3" xfId="29362" xr:uid="{7944618D-AD85-4AD2-8752-5A0D5C8E5F70}"/>
    <cellStyle name="40% - Ênfase4 24 3 2 4" xfId="29363" xr:uid="{0811AEE7-6D00-4B4B-81E4-596F3A4D3841}"/>
    <cellStyle name="40% - Ênfase4 24 3 3" xfId="29364" xr:uid="{B273350A-69C6-40BD-A786-46AA8CA67544}"/>
    <cellStyle name="40% - Ênfase4 24 3 4" xfId="29365" xr:uid="{5623357F-D608-4A82-BA10-F3338D81E749}"/>
    <cellStyle name="40% - Ênfase4 24 3 5" xfId="29366" xr:uid="{1A31321C-5867-4BCC-9E5F-4C998DD1843A}"/>
    <cellStyle name="40% - Ênfase4 24 4" xfId="29367" xr:uid="{42739D99-D7FC-4818-806A-A2793DD190C8}"/>
    <cellStyle name="40% - Ênfase4 24 4 2" xfId="29368" xr:uid="{6EB348EE-8929-45D5-B09F-D1D04B1F9E20}"/>
    <cellStyle name="40% - Ênfase4 24 4 2 2" xfId="29369" xr:uid="{8D4F162C-BBDD-4D8A-AA49-B536C20033F4}"/>
    <cellStyle name="40% - Ênfase4 24 4 2 3" xfId="29370" xr:uid="{A16E55A6-8811-4C48-9009-852FC68D96B9}"/>
    <cellStyle name="40% - Ênfase4 24 4 2 4" xfId="29371" xr:uid="{EBC9B6B7-24E2-4138-A0BF-07A29EECD5A2}"/>
    <cellStyle name="40% - Ênfase4 24 4 3" xfId="29372" xr:uid="{846211A0-D0FF-4954-880E-E7C4BC7DE0F6}"/>
    <cellStyle name="40% - Ênfase4 24 4 4" xfId="29373" xr:uid="{2718A48A-1137-45FA-A69D-47840726E88F}"/>
    <cellStyle name="40% - Ênfase4 24 4 5" xfId="29374" xr:uid="{D9B40873-B9FD-4E9C-8E63-500A25902F5A}"/>
    <cellStyle name="40% - Ênfase4 24 5" xfId="29375" xr:uid="{DBFA3CD3-8C79-482F-83C0-EB07B0B17150}"/>
    <cellStyle name="40% - Ênfase4 24 5 2" xfId="29376" xr:uid="{25AFA60C-684A-4CDC-82D5-81BB69A4E0E9}"/>
    <cellStyle name="40% - Ênfase4 24 5 2 2" xfId="29377" xr:uid="{0A6AAFF4-7941-4AE9-A8A5-6853F8B6448E}"/>
    <cellStyle name="40% - Ênfase4 24 5 2 3" xfId="29378" xr:uid="{0878ACEE-2AF1-4E78-B4DF-C3E70C57A858}"/>
    <cellStyle name="40% - Ênfase4 24 5 2 4" xfId="29379" xr:uid="{83A9D05F-CFEA-447B-977D-A1D4AC8E4B3D}"/>
    <cellStyle name="40% - Ênfase4 24 5 3" xfId="29380" xr:uid="{53142E82-77A0-4C6A-8598-DB352D669D7C}"/>
    <cellStyle name="40% - Ênfase4 24 5 4" xfId="29381" xr:uid="{41DF72AC-6E2D-4818-8D51-EAD91BB7DC99}"/>
    <cellStyle name="40% - Ênfase4 24 5 5" xfId="29382" xr:uid="{B5C62D38-53B9-438B-B867-0D810735AAFB}"/>
    <cellStyle name="40% - Ênfase4 24 6" xfId="29383" xr:uid="{7AC39556-97F3-41E1-8FB8-BAE9501E2B08}"/>
    <cellStyle name="40% - Ênfase4 24 6 2" xfId="29384" xr:uid="{44E60287-D6AD-436F-B15D-707F92FC50C8}"/>
    <cellStyle name="40% - Ênfase4 24 6 2 2" xfId="29385" xr:uid="{376B3B90-F72D-458F-BB4E-AB6B9F405AA5}"/>
    <cellStyle name="40% - Ênfase4 24 6 2 3" xfId="29386" xr:uid="{24D1C9AA-EF4E-4571-A153-798E45B0CA3A}"/>
    <cellStyle name="40% - Ênfase4 24 6 2 4" xfId="29387" xr:uid="{477073D4-57CD-4CFF-8F46-11C316819D67}"/>
    <cellStyle name="40% - Ênfase4 24 6 3" xfId="29388" xr:uid="{550A612C-117C-4734-95E5-63C9EF5828CB}"/>
    <cellStyle name="40% - Ênfase4 24 6 4" xfId="29389" xr:uid="{89BB5E9F-90E5-4314-8971-C1C5A0048EBA}"/>
    <cellStyle name="40% - Ênfase4 24 6 5" xfId="29390" xr:uid="{C3E6FB8D-A821-4322-BC37-E6CC05D10BA9}"/>
    <cellStyle name="40% - Ênfase4 24 7" xfId="29391" xr:uid="{0DBC2769-198B-4739-98AC-CD0535BBF183}"/>
    <cellStyle name="40% - Ênfase4 24 7 2" xfId="29392" xr:uid="{3BAEFC98-E047-4142-B473-48DF6075F87A}"/>
    <cellStyle name="40% - Ênfase4 24 7 2 2" xfId="29393" xr:uid="{04766195-5165-4AAA-ADA9-1C0BDDF9F2A5}"/>
    <cellStyle name="40% - Ênfase4 24 7 2 3" xfId="29394" xr:uid="{2571FE0B-5C7F-4886-83CE-0386D82E9BCA}"/>
    <cellStyle name="40% - Ênfase4 24 7 2 4" xfId="29395" xr:uid="{1F3F1BAD-2842-4645-A88D-E11296070BC6}"/>
    <cellStyle name="40% - Ênfase4 24 7 3" xfId="29396" xr:uid="{B752E749-7329-44A9-B66A-6F51504F755A}"/>
    <cellStyle name="40% - Ênfase4 24 7 4" xfId="29397" xr:uid="{FC1F79E2-5D97-4F25-A0D5-BA05A6488588}"/>
    <cellStyle name="40% - Ênfase4 24 7 5" xfId="29398" xr:uid="{D3E76030-CC21-41A9-B3E1-1F48F3C03F01}"/>
    <cellStyle name="40% - Ênfase4 24 8" xfId="29399" xr:uid="{5D79F33C-9A1B-481C-B57B-2E7743BF834E}"/>
    <cellStyle name="40% - Ênfase4 24 8 2" xfId="29400" xr:uid="{AEA97147-2AC1-49B7-8F03-D3323811BF1F}"/>
    <cellStyle name="40% - Ênfase4 24 8 2 2" xfId="29401" xr:uid="{933A7E13-A24B-4C70-9B0E-58014F91DA46}"/>
    <cellStyle name="40% - Ênfase4 24 8 2 3" xfId="29402" xr:uid="{08D211AC-56D5-4A83-880E-8AB5292F3E2F}"/>
    <cellStyle name="40% - Ênfase4 24 8 2 4" xfId="29403" xr:uid="{0A84E538-FCE5-4F98-B5D4-F0A64034DBAB}"/>
    <cellStyle name="40% - Ênfase4 24 8 3" xfId="29404" xr:uid="{F366E6E2-6203-4CDF-B2BE-CB045407DEB4}"/>
    <cellStyle name="40% - Ênfase4 24 8 4" xfId="29405" xr:uid="{AA9D7B1E-98B7-4D48-913E-7A50A7264C2E}"/>
    <cellStyle name="40% - Ênfase4 24 8 5" xfId="29406" xr:uid="{2B3AB019-8EB4-47EE-BE4F-7E927AB61944}"/>
    <cellStyle name="40% - Ênfase4 24 9" xfId="29407" xr:uid="{9B80509C-A0CA-4DB5-AB23-48ED5A0CBB85}"/>
    <cellStyle name="40% - Ênfase4 24 9 2" xfId="29408" xr:uid="{1F40FA82-44DF-44CC-8082-644B9CCC00E4}"/>
    <cellStyle name="40% - Ênfase4 24 9 2 2" xfId="29409" xr:uid="{C3E3F8AD-D8FF-4F10-87BA-EC5AFB602755}"/>
    <cellStyle name="40% - Ênfase4 24 9 2 3" xfId="29410" xr:uid="{10176404-09DB-423B-8344-9DEC59FDD9AB}"/>
    <cellStyle name="40% - Ênfase4 24 9 2 4" xfId="29411" xr:uid="{5304EC56-BE92-4571-9BB6-265E74BAE2C4}"/>
    <cellStyle name="40% - Ênfase4 24 9 3" xfId="29412" xr:uid="{E83FCBC5-548F-46FE-B01E-AFCAD52E25DE}"/>
    <cellStyle name="40% - Ênfase4 24 9 4" xfId="29413" xr:uid="{AF2EB0FF-6FEA-4886-8392-A0B8D43DAE0A}"/>
    <cellStyle name="40% - Ênfase4 24 9 5" xfId="29414" xr:uid="{E48CCAE8-C5CF-482C-B278-FFF202796DDB}"/>
    <cellStyle name="40% - Ênfase4 25" xfId="2057" xr:uid="{3E958F6E-D5BA-4067-A3D1-218BC1767F11}"/>
    <cellStyle name="40% - Ênfase4 25 10" xfId="29415" xr:uid="{7A1E2E7F-40BB-47AE-BCA4-FB893893C6CD}"/>
    <cellStyle name="40% - Ênfase4 25 10 2" xfId="29416" xr:uid="{49B02B4B-8260-477D-9AFF-5C17A26A39B9}"/>
    <cellStyle name="40% - Ênfase4 25 10 2 2" xfId="29417" xr:uid="{BF37E31E-6AD0-4781-B6CD-31E58B5B47FB}"/>
    <cellStyle name="40% - Ênfase4 25 10 2 3" xfId="29418" xr:uid="{CFD2A550-9129-4C92-AB96-902183C362BF}"/>
    <cellStyle name="40% - Ênfase4 25 10 2 4" xfId="29419" xr:uid="{6C299B8E-548A-42CD-A542-72A51DB3F11D}"/>
    <cellStyle name="40% - Ênfase4 25 10 3" xfId="29420" xr:uid="{A7E5EA11-C085-4575-B205-87C1C731AE16}"/>
    <cellStyle name="40% - Ênfase4 25 10 4" xfId="29421" xr:uid="{1E996D24-780B-4EDE-8C75-A8F723828DDF}"/>
    <cellStyle name="40% - Ênfase4 25 10 5" xfId="29422" xr:uid="{2CCC9A6F-C783-49DA-9233-BDDC95C36465}"/>
    <cellStyle name="40% - Ênfase4 25 11" xfId="29423" xr:uid="{668E5C7D-8B73-444C-A9CF-8F9DFFE1FE9A}"/>
    <cellStyle name="40% - Ênfase4 25 11 2" xfId="29424" xr:uid="{8D190208-A898-4C48-9ABE-9B4FC2FBF277}"/>
    <cellStyle name="40% - Ênfase4 25 11 2 2" xfId="29425" xr:uid="{C3D5607A-A4C6-4F54-8450-8305C26ADDD5}"/>
    <cellStyle name="40% - Ênfase4 25 11 2 3" xfId="29426" xr:uid="{3090064A-3A34-4F7C-8134-373F7FB4B466}"/>
    <cellStyle name="40% - Ênfase4 25 11 2 4" xfId="29427" xr:uid="{48BC8DC7-0CDC-4397-BA74-F1283245D301}"/>
    <cellStyle name="40% - Ênfase4 25 11 3" xfId="29428" xr:uid="{F50167DC-D36A-4232-94D8-46BD7A553C4E}"/>
    <cellStyle name="40% - Ênfase4 25 11 4" xfId="29429" xr:uid="{B44D87C2-5ECF-40AF-9254-7A7D2DE11958}"/>
    <cellStyle name="40% - Ênfase4 25 11 5" xfId="29430" xr:uid="{BBE8D6A6-58C9-45C9-8386-BC9D12823A1F}"/>
    <cellStyle name="40% - Ênfase4 25 12" xfId="29431" xr:uid="{26D88332-3C80-4CC7-8418-FC0764EE2F39}"/>
    <cellStyle name="40% - Ênfase4 25 12 2" xfId="29432" xr:uid="{2B1FF25F-85C2-41FF-80BE-101EC6AEA14F}"/>
    <cellStyle name="40% - Ênfase4 25 12 3" xfId="29433" xr:uid="{BA69E810-7346-4C76-B29A-BBAC53EB0D7F}"/>
    <cellStyle name="40% - Ênfase4 25 12 4" xfId="29434" xr:uid="{6DC0CE5E-155E-4B3C-A0EF-23A970CC0E38}"/>
    <cellStyle name="40% - Ênfase4 25 13" xfId="29435" xr:uid="{D264F41E-5EA2-4660-84B0-80FADB8BBF6A}"/>
    <cellStyle name="40% - Ênfase4 25 14" xfId="29436" xr:uid="{7B57E4FC-B6B3-4E50-92C3-EE65D2F8B593}"/>
    <cellStyle name="40% - Ênfase4 25 15" xfId="29437" xr:uid="{7B77DFFE-87E9-41C6-BC84-E304C7522DFF}"/>
    <cellStyle name="40% - Ênfase4 25 2" xfId="2058" xr:uid="{29417782-B268-4E9A-9EE5-64E3EC1C1A9A}"/>
    <cellStyle name="40% - Ênfase4 25 2 2" xfId="29438" xr:uid="{7C848E8C-BEB2-4654-88DD-4E6B380BA0F9}"/>
    <cellStyle name="40% - Ênfase4 25 2 2 2" xfId="29439" xr:uid="{F20B35D9-24A7-4245-9478-CC7531C1D90E}"/>
    <cellStyle name="40% - Ênfase4 25 2 2 3" xfId="29440" xr:uid="{DF70CD32-4113-4660-9C2A-BF6F7F4E5077}"/>
    <cellStyle name="40% - Ênfase4 25 2 2 4" xfId="29441" xr:uid="{0EC3717C-EB6C-464C-8A58-711F7678DC7C}"/>
    <cellStyle name="40% - Ênfase4 25 2 3" xfId="29442" xr:uid="{1722292A-539D-4D32-BC6D-3EA0C9513E91}"/>
    <cellStyle name="40% - Ênfase4 25 2 4" xfId="29443" xr:uid="{95D293B5-C5E5-486C-AC6A-306F7D26B433}"/>
    <cellStyle name="40% - Ênfase4 25 2 5" xfId="29444" xr:uid="{5FAA56D7-84AD-45BD-9B91-0F377B5606F4}"/>
    <cellStyle name="40% - Ênfase4 25 3" xfId="29445" xr:uid="{D792564B-E259-4037-A17A-76E17D065FD5}"/>
    <cellStyle name="40% - Ênfase4 25 3 2" xfId="29446" xr:uid="{7100F0B7-790B-4078-B08A-8ADA464B6294}"/>
    <cellStyle name="40% - Ênfase4 25 3 2 2" xfId="29447" xr:uid="{19E1D3C1-6A5A-4744-92D5-A8F48D08C728}"/>
    <cellStyle name="40% - Ênfase4 25 3 2 3" xfId="29448" xr:uid="{2C5A4991-E44B-4D18-BC98-DC3D977426A3}"/>
    <cellStyle name="40% - Ênfase4 25 3 2 4" xfId="29449" xr:uid="{D6040E04-B864-47F1-BC4B-0DC7DB917FBD}"/>
    <cellStyle name="40% - Ênfase4 25 3 3" xfId="29450" xr:uid="{C816CD3D-77A1-4C3C-AB51-753EB2453F86}"/>
    <cellStyle name="40% - Ênfase4 25 3 4" xfId="29451" xr:uid="{DD09C993-44F7-4065-922E-186E90345401}"/>
    <cellStyle name="40% - Ênfase4 25 3 5" xfId="29452" xr:uid="{7F2D0152-724D-4BAA-B446-E32F416CE004}"/>
    <cellStyle name="40% - Ênfase4 25 4" xfId="29453" xr:uid="{7D44587D-A947-4E1E-B2DA-E7B8592107AD}"/>
    <cellStyle name="40% - Ênfase4 25 4 2" xfId="29454" xr:uid="{6C398B39-A247-458E-9000-E3DC26FEFCB6}"/>
    <cellStyle name="40% - Ênfase4 25 4 2 2" xfId="29455" xr:uid="{60ECD0F9-B170-438A-A467-CD92754D8B90}"/>
    <cellStyle name="40% - Ênfase4 25 4 2 3" xfId="29456" xr:uid="{AEEA67C0-AC3A-46A3-A45C-699265A91E70}"/>
    <cellStyle name="40% - Ênfase4 25 4 2 4" xfId="29457" xr:uid="{857F68CA-2C4F-46BA-B3B0-3D8ECD9A706B}"/>
    <cellStyle name="40% - Ênfase4 25 4 3" xfId="29458" xr:uid="{3CA437CD-0A31-4253-9EEF-BC7EE7900BA3}"/>
    <cellStyle name="40% - Ênfase4 25 4 4" xfId="29459" xr:uid="{A6C89E81-E33E-4BEF-9D84-1C0798572BEA}"/>
    <cellStyle name="40% - Ênfase4 25 4 5" xfId="29460" xr:uid="{E5E1B487-1DB5-4817-978D-CEC4374CE615}"/>
    <cellStyle name="40% - Ênfase4 25 5" xfId="29461" xr:uid="{582B1052-A585-4568-8F58-C964165D6C1F}"/>
    <cellStyle name="40% - Ênfase4 25 5 2" xfId="29462" xr:uid="{A55A053A-F69B-4400-8EC7-46CBDCA4DF8C}"/>
    <cellStyle name="40% - Ênfase4 25 5 2 2" xfId="29463" xr:uid="{09C80298-C8B0-4F67-8B23-82AC56921218}"/>
    <cellStyle name="40% - Ênfase4 25 5 2 3" xfId="29464" xr:uid="{4288DC63-8FA9-4C48-9324-8DF120E2E2FB}"/>
    <cellStyle name="40% - Ênfase4 25 5 2 4" xfId="29465" xr:uid="{22FAC5C7-A728-4EA9-99D4-5214D8B873B1}"/>
    <cellStyle name="40% - Ênfase4 25 5 3" xfId="29466" xr:uid="{3593DC94-429A-4C9C-8118-FE9C89D2DCF0}"/>
    <cellStyle name="40% - Ênfase4 25 5 4" xfId="29467" xr:uid="{FCBD46D8-B39A-429B-B7C3-140B5EA83202}"/>
    <cellStyle name="40% - Ênfase4 25 5 5" xfId="29468" xr:uid="{40482EC5-FCA2-4902-BCB7-D25B7A52C293}"/>
    <cellStyle name="40% - Ênfase4 25 6" xfId="29469" xr:uid="{D63BEA2F-ACB5-4327-86D8-12D8CB25B34F}"/>
    <cellStyle name="40% - Ênfase4 25 6 2" xfId="29470" xr:uid="{0D56A48C-F70F-4D03-9512-212BEA69C2FD}"/>
    <cellStyle name="40% - Ênfase4 25 6 2 2" xfId="29471" xr:uid="{59BBEB10-337C-48B5-944E-BF396C4EB3F2}"/>
    <cellStyle name="40% - Ênfase4 25 6 2 3" xfId="29472" xr:uid="{B052F174-238E-4AC6-ACBB-D0092F7DEB5D}"/>
    <cellStyle name="40% - Ênfase4 25 6 2 4" xfId="29473" xr:uid="{DA8A77CE-C3D2-4ACE-9795-FD5CAEF38C3B}"/>
    <cellStyle name="40% - Ênfase4 25 6 3" xfId="29474" xr:uid="{CB18EEE7-ABB8-4D3A-89CC-D515F8072E72}"/>
    <cellStyle name="40% - Ênfase4 25 6 4" xfId="29475" xr:uid="{457C7557-A6BA-4EA6-BFE1-FD2B5180D907}"/>
    <cellStyle name="40% - Ênfase4 25 6 5" xfId="29476" xr:uid="{268F8163-1987-4270-BC66-DBD8F6EF2280}"/>
    <cellStyle name="40% - Ênfase4 25 7" xfId="29477" xr:uid="{259932E0-CBB5-45FE-86D5-03A309102314}"/>
    <cellStyle name="40% - Ênfase4 25 7 2" xfId="29478" xr:uid="{EAC57E48-DB63-4DEA-B655-A88E8688009D}"/>
    <cellStyle name="40% - Ênfase4 25 7 2 2" xfId="29479" xr:uid="{DC0E2B34-3D40-490F-BEEA-6A9166F9E41D}"/>
    <cellStyle name="40% - Ênfase4 25 7 2 3" xfId="29480" xr:uid="{287E1EAB-355A-41ED-8725-9E9C4F872050}"/>
    <cellStyle name="40% - Ênfase4 25 7 2 4" xfId="29481" xr:uid="{1364B770-9651-4482-942B-30FEF4A6518D}"/>
    <cellStyle name="40% - Ênfase4 25 7 3" xfId="29482" xr:uid="{2869E9FF-0122-4C41-BB94-67854F095AD4}"/>
    <cellStyle name="40% - Ênfase4 25 7 4" xfId="29483" xr:uid="{51807999-993C-4015-A0D8-C8D12ACBD95C}"/>
    <cellStyle name="40% - Ênfase4 25 7 5" xfId="29484" xr:uid="{D3639896-FF39-4282-A0BA-50496AAB982B}"/>
    <cellStyle name="40% - Ênfase4 25 8" xfId="29485" xr:uid="{9912AD50-114A-40EA-BA3D-8A21EA0642A0}"/>
    <cellStyle name="40% - Ênfase4 25 8 2" xfId="29486" xr:uid="{87B63F12-01F5-445F-898C-8925BAE336CC}"/>
    <cellStyle name="40% - Ênfase4 25 8 2 2" xfId="29487" xr:uid="{16986879-793D-4364-8EC3-16EF40B98EA3}"/>
    <cellStyle name="40% - Ênfase4 25 8 2 3" xfId="29488" xr:uid="{953DF2DD-025F-48DA-B151-EE52033B8454}"/>
    <cellStyle name="40% - Ênfase4 25 8 2 4" xfId="29489" xr:uid="{54648729-60E0-43C8-9439-A7E83421BD3F}"/>
    <cellStyle name="40% - Ênfase4 25 8 3" xfId="29490" xr:uid="{3F86951C-B5E7-4B30-AE1D-8014368D6D91}"/>
    <cellStyle name="40% - Ênfase4 25 8 4" xfId="29491" xr:uid="{DD7F26F7-E62E-4ED9-B456-28CA181F28CB}"/>
    <cellStyle name="40% - Ênfase4 25 8 5" xfId="29492" xr:uid="{B7D0EE3C-DE7D-4C2C-AFB9-1BC5E34E370A}"/>
    <cellStyle name="40% - Ênfase4 25 9" xfId="29493" xr:uid="{BA05D0EE-1BD1-4799-91FE-837F820F163A}"/>
    <cellStyle name="40% - Ênfase4 25 9 2" xfId="29494" xr:uid="{C7986FB4-E449-4B02-809B-5D44FBEF1F55}"/>
    <cellStyle name="40% - Ênfase4 25 9 2 2" xfId="29495" xr:uid="{CD5DFD80-0EE5-4B88-99D4-A8853A526F94}"/>
    <cellStyle name="40% - Ênfase4 25 9 2 3" xfId="29496" xr:uid="{B8077B23-88EF-482A-B9DB-5EA41A1DC097}"/>
    <cellStyle name="40% - Ênfase4 25 9 2 4" xfId="29497" xr:uid="{0777DC27-582A-42E7-B922-AB017D6C7B68}"/>
    <cellStyle name="40% - Ênfase4 25 9 3" xfId="29498" xr:uid="{7FB9331B-B825-4DD2-84FC-1D9A248184A2}"/>
    <cellStyle name="40% - Ênfase4 25 9 4" xfId="29499" xr:uid="{F9A28932-01A6-4BC2-9219-1C59FDFF3EC7}"/>
    <cellStyle name="40% - Ênfase4 25 9 5" xfId="29500" xr:uid="{847F4C3A-D220-45F4-8220-FAC0120B0330}"/>
    <cellStyle name="40% - Ênfase4 26" xfId="2059" xr:uid="{DA6599D8-0F4F-4DE5-A436-6B9448F09422}"/>
    <cellStyle name="40% - Ênfase4 26 10" xfId="29501" xr:uid="{CA253BB1-DA0A-41DF-9FF9-F82EDCD484D6}"/>
    <cellStyle name="40% - Ênfase4 26 10 2" xfId="29502" xr:uid="{EE7AD141-ED84-482A-8276-2352BABB96CB}"/>
    <cellStyle name="40% - Ênfase4 26 10 2 2" xfId="29503" xr:uid="{D3AF2E7B-3942-47CD-AF4A-05002405AD08}"/>
    <cellStyle name="40% - Ênfase4 26 10 2 3" xfId="29504" xr:uid="{EB7B8FC5-8476-4B7D-B667-DBF60E5A90EB}"/>
    <cellStyle name="40% - Ênfase4 26 10 2 4" xfId="29505" xr:uid="{68465B55-C468-45DF-94CE-E5FBEDA0C707}"/>
    <cellStyle name="40% - Ênfase4 26 10 3" xfId="29506" xr:uid="{4E170879-172F-47B9-B226-52304153300A}"/>
    <cellStyle name="40% - Ênfase4 26 10 4" xfId="29507" xr:uid="{C075205C-F32E-44AA-ABE7-A22FCE9E6DB2}"/>
    <cellStyle name="40% - Ênfase4 26 10 5" xfId="29508" xr:uid="{B99B70BB-0486-47EF-96E6-DECD67CE0220}"/>
    <cellStyle name="40% - Ênfase4 26 11" xfId="29509" xr:uid="{E841E977-724F-4942-9CFE-A3EB2EA2E9EB}"/>
    <cellStyle name="40% - Ênfase4 26 11 2" xfId="29510" xr:uid="{83DF65B7-6203-438B-87F7-B50BED9ADCD0}"/>
    <cellStyle name="40% - Ênfase4 26 11 2 2" xfId="29511" xr:uid="{9EA70E4F-A15A-455D-B2F9-3D947642D928}"/>
    <cellStyle name="40% - Ênfase4 26 11 2 3" xfId="29512" xr:uid="{3697E77B-B434-404A-BA73-3098A0EF2214}"/>
    <cellStyle name="40% - Ênfase4 26 11 2 4" xfId="29513" xr:uid="{DC711C92-99BC-45B8-8550-8DA9F7DAA406}"/>
    <cellStyle name="40% - Ênfase4 26 11 3" xfId="29514" xr:uid="{7F3CF2CB-2F83-43C0-B76D-FA601458C66F}"/>
    <cellStyle name="40% - Ênfase4 26 11 4" xfId="29515" xr:uid="{A3EABFB7-4E33-42B1-986F-09DF8A98B8EA}"/>
    <cellStyle name="40% - Ênfase4 26 11 5" xfId="29516" xr:uid="{A4237897-6133-43C9-83DA-B133A88F9E10}"/>
    <cellStyle name="40% - Ênfase4 26 12" xfId="29517" xr:uid="{7501BD90-16BF-4FC4-A030-64898F0B4F2E}"/>
    <cellStyle name="40% - Ênfase4 26 12 2" xfId="29518" xr:uid="{27FF7D55-6C9B-4A11-B06C-9ACC03C29D3A}"/>
    <cellStyle name="40% - Ênfase4 26 12 3" xfId="29519" xr:uid="{99D148F6-4772-4F11-A287-279B13CE364A}"/>
    <cellStyle name="40% - Ênfase4 26 12 4" xfId="29520" xr:uid="{49EB44B7-4C6D-4FD9-93D2-DF4EB0489A37}"/>
    <cellStyle name="40% - Ênfase4 26 13" xfId="29521" xr:uid="{7AE5BFD9-CECE-44DA-BFA0-86D978E95D3F}"/>
    <cellStyle name="40% - Ênfase4 26 14" xfId="29522" xr:uid="{714014BA-FF45-42A9-A70F-39B15D0D5ABF}"/>
    <cellStyle name="40% - Ênfase4 26 15" xfId="29523" xr:uid="{5E60D913-05AD-4780-96FE-F2129BE3AF50}"/>
    <cellStyle name="40% - Ênfase4 26 2" xfId="2060" xr:uid="{92251751-46D8-4451-886B-07DE00E5749A}"/>
    <cellStyle name="40% - Ênfase4 26 2 2" xfId="29524" xr:uid="{9EF256AE-258E-4A33-BBDE-002BAC96F4E4}"/>
    <cellStyle name="40% - Ênfase4 26 2 2 2" xfId="29525" xr:uid="{F4192A34-1C08-40BE-939F-423C94713665}"/>
    <cellStyle name="40% - Ênfase4 26 2 2 3" xfId="29526" xr:uid="{16A22E34-4C59-4F3E-8536-94D476800307}"/>
    <cellStyle name="40% - Ênfase4 26 2 2 4" xfId="29527" xr:uid="{BF10B74E-07A0-495C-8AD0-57C4CD4A783A}"/>
    <cellStyle name="40% - Ênfase4 26 2 3" xfId="29528" xr:uid="{73897FB0-1F92-4C69-83A0-D73AE6758AE9}"/>
    <cellStyle name="40% - Ênfase4 26 2 4" xfId="29529" xr:uid="{EA1309ED-5393-4C82-BEC6-E1C4C84D4740}"/>
    <cellStyle name="40% - Ênfase4 26 2 5" xfId="29530" xr:uid="{75217749-CEEC-4552-B818-D70A0A8EF083}"/>
    <cellStyle name="40% - Ênfase4 26 3" xfId="29531" xr:uid="{DF70E563-D95C-4BC7-AA4E-2314D08199AF}"/>
    <cellStyle name="40% - Ênfase4 26 3 2" xfId="29532" xr:uid="{709003C5-F476-4529-ACB8-F7D7414B8810}"/>
    <cellStyle name="40% - Ênfase4 26 3 2 2" xfId="29533" xr:uid="{BF417E94-219C-4F25-9564-F786D3ED5847}"/>
    <cellStyle name="40% - Ênfase4 26 3 2 3" xfId="29534" xr:uid="{4DFF4B1C-9D77-42D8-89BF-9B31FE011E35}"/>
    <cellStyle name="40% - Ênfase4 26 3 2 4" xfId="29535" xr:uid="{927AB9D7-BBF6-4597-BC65-FC8B1DA9FA96}"/>
    <cellStyle name="40% - Ênfase4 26 3 3" xfId="29536" xr:uid="{39E102CC-640B-47AB-9C04-AF9A6ABAC0AC}"/>
    <cellStyle name="40% - Ênfase4 26 3 4" xfId="29537" xr:uid="{53F4E0F6-C8A2-4D63-8026-5372A3ACB0EA}"/>
    <cellStyle name="40% - Ênfase4 26 3 5" xfId="29538" xr:uid="{95767EE4-FD41-4DAB-8B97-EA57AF57AE3F}"/>
    <cellStyle name="40% - Ênfase4 26 4" xfId="29539" xr:uid="{A9624053-33DA-4C8C-A947-4C805BDBFCB2}"/>
    <cellStyle name="40% - Ênfase4 26 4 2" xfId="29540" xr:uid="{8EDEEDDD-5F17-4A6E-BC5D-DAB0370326E0}"/>
    <cellStyle name="40% - Ênfase4 26 4 2 2" xfId="29541" xr:uid="{6AF4C057-7859-48CB-B32D-8E273A7FC494}"/>
    <cellStyle name="40% - Ênfase4 26 4 2 3" xfId="29542" xr:uid="{D1089FF3-7643-4E0F-AFB7-209029FB3D05}"/>
    <cellStyle name="40% - Ênfase4 26 4 2 4" xfId="29543" xr:uid="{5E97069F-15BB-4A0E-83A1-8216F8ABBA28}"/>
    <cellStyle name="40% - Ênfase4 26 4 3" xfId="29544" xr:uid="{A70DB310-894E-4FAF-AB73-26F1003291BC}"/>
    <cellStyle name="40% - Ênfase4 26 4 4" xfId="29545" xr:uid="{5F3B3F0A-8F58-4F27-90F1-2385F3FF4167}"/>
    <cellStyle name="40% - Ênfase4 26 4 5" xfId="29546" xr:uid="{5248FF1A-3224-407D-88E6-CFB1C80196DB}"/>
    <cellStyle name="40% - Ênfase4 26 5" xfId="29547" xr:uid="{D55BC6C2-0C13-4ADF-A945-36CD9EC86F10}"/>
    <cellStyle name="40% - Ênfase4 26 5 2" xfId="29548" xr:uid="{6D8E3C6A-2FBC-40AE-884D-EE0A890DB63F}"/>
    <cellStyle name="40% - Ênfase4 26 5 2 2" xfId="29549" xr:uid="{571F4817-8D99-45D7-986F-7B62751C4D7B}"/>
    <cellStyle name="40% - Ênfase4 26 5 2 3" xfId="29550" xr:uid="{98E00CAC-1629-4757-9B04-1F09E6A1F3C5}"/>
    <cellStyle name="40% - Ênfase4 26 5 2 4" xfId="29551" xr:uid="{7CAA8130-9ADC-42EB-A831-047D4E271CF0}"/>
    <cellStyle name="40% - Ênfase4 26 5 3" xfId="29552" xr:uid="{E607C112-4CAE-441A-808D-82FCB7116F07}"/>
    <cellStyle name="40% - Ênfase4 26 5 4" xfId="29553" xr:uid="{D678AE0D-4AF3-440C-A9E7-0BD83F8D870B}"/>
    <cellStyle name="40% - Ênfase4 26 5 5" xfId="29554" xr:uid="{7F9F5368-973C-45AA-8240-A8194363CD16}"/>
    <cellStyle name="40% - Ênfase4 26 6" xfId="29555" xr:uid="{5408BF7F-BD0A-4C5F-91D7-A186CC741DBA}"/>
    <cellStyle name="40% - Ênfase4 26 6 2" xfId="29556" xr:uid="{B08688E5-7469-4AFE-9679-492EEE3D492F}"/>
    <cellStyle name="40% - Ênfase4 26 6 2 2" xfId="29557" xr:uid="{8C038E02-92F6-4B08-84D0-6EAEB0978EFF}"/>
    <cellStyle name="40% - Ênfase4 26 6 2 3" xfId="29558" xr:uid="{0D3F2D58-F4DC-47C4-8195-E5C629F68381}"/>
    <cellStyle name="40% - Ênfase4 26 6 2 4" xfId="29559" xr:uid="{230BAF34-3279-4F6C-9697-8F05190DEF0F}"/>
    <cellStyle name="40% - Ênfase4 26 6 3" xfId="29560" xr:uid="{96EE031D-68C1-47D9-A597-881C1CB79AAA}"/>
    <cellStyle name="40% - Ênfase4 26 6 4" xfId="29561" xr:uid="{EFCF38F9-7994-4D0E-BF2B-D73C392761A9}"/>
    <cellStyle name="40% - Ênfase4 26 6 5" xfId="29562" xr:uid="{845BAA07-AC94-417A-9391-96A4E3215CE2}"/>
    <cellStyle name="40% - Ênfase4 26 7" xfId="29563" xr:uid="{3C712764-A089-4BDA-9E44-78D9E237CFCB}"/>
    <cellStyle name="40% - Ênfase4 26 7 2" xfId="29564" xr:uid="{0B5253CA-E07C-4605-8787-E9F834138BE3}"/>
    <cellStyle name="40% - Ênfase4 26 7 2 2" xfId="29565" xr:uid="{C115E9C2-094C-4A08-BF7F-F4CB2E73ACB7}"/>
    <cellStyle name="40% - Ênfase4 26 7 2 3" xfId="29566" xr:uid="{A6F3EFFB-763B-41E5-9517-4FE6A225D701}"/>
    <cellStyle name="40% - Ênfase4 26 7 2 4" xfId="29567" xr:uid="{7036F959-9BA8-497D-9044-B53AD6F67259}"/>
    <cellStyle name="40% - Ênfase4 26 7 3" xfId="29568" xr:uid="{13163344-ADA0-4198-B509-523C04ECD118}"/>
    <cellStyle name="40% - Ênfase4 26 7 4" xfId="29569" xr:uid="{C9FB5A9F-DA69-48C1-AF6A-9B23904AD335}"/>
    <cellStyle name="40% - Ênfase4 26 7 5" xfId="29570" xr:uid="{C6E1DC73-E6C7-4F86-9639-DE6DD13EE899}"/>
    <cellStyle name="40% - Ênfase4 26 8" xfId="29571" xr:uid="{0243BA42-0D35-48A4-99E0-CB407936695F}"/>
    <cellStyle name="40% - Ênfase4 26 8 2" xfId="29572" xr:uid="{44C33E6B-C444-41ED-BC69-6FB3592B6384}"/>
    <cellStyle name="40% - Ênfase4 26 8 2 2" xfId="29573" xr:uid="{B675ED48-A2D4-421A-B9B3-781A4E46242A}"/>
    <cellStyle name="40% - Ênfase4 26 8 2 3" xfId="29574" xr:uid="{67029619-9187-4731-BA3B-FA94F13D81D2}"/>
    <cellStyle name="40% - Ênfase4 26 8 2 4" xfId="29575" xr:uid="{9CD823CC-2F0A-4ABA-9FB1-9F04B767B63F}"/>
    <cellStyle name="40% - Ênfase4 26 8 3" xfId="29576" xr:uid="{3ED0604F-015C-4BB8-AD06-F2DA6A88300B}"/>
    <cellStyle name="40% - Ênfase4 26 8 4" xfId="29577" xr:uid="{3E674D40-3489-4931-A7CB-0CDB2D97F859}"/>
    <cellStyle name="40% - Ênfase4 26 8 5" xfId="29578" xr:uid="{29AACC01-21AC-400E-85A2-3908D17146D8}"/>
    <cellStyle name="40% - Ênfase4 26 9" xfId="29579" xr:uid="{CB4D0072-5786-42FC-922C-DF73542B61E1}"/>
    <cellStyle name="40% - Ênfase4 26 9 2" xfId="29580" xr:uid="{36D1146A-0743-4C7E-8AA5-60A5F2625E26}"/>
    <cellStyle name="40% - Ênfase4 26 9 2 2" xfId="29581" xr:uid="{83B727D6-B944-471D-B5F6-8851F9999A71}"/>
    <cellStyle name="40% - Ênfase4 26 9 2 3" xfId="29582" xr:uid="{D4A7E5DF-3292-4A59-AA3D-E26076AF61DB}"/>
    <cellStyle name="40% - Ênfase4 26 9 2 4" xfId="29583" xr:uid="{266C680F-CBBD-4CC2-A50D-5FE68DBBC1C4}"/>
    <cellStyle name="40% - Ênfase4 26 9 3" xfId="29584" xr:uid="{28EC81A4-AC99-46FC-93D6-8BA455248B8C}"/>
    <cellStyle name="40% - Ênfase4 26 9 4" xfId="29585" xr:uid="{D6897047-4419-4007-AB10-4DBEDA03060A}"/>
    <cellStyle name="40% - Ênfase4 26 9 5" xfId="29586" xr:uid="{0814B3B3-A5E5-4D20-BC89-58EFAEFDF849}"/>
    <cellStyle name="40% - Ênfase4 27" xfId="2061" xr:uid="{35C458C3-E818-4B8F-8586-B42BA3053BEB}"/>
    <cellStyle name="40% - Ênfase4 27 10" xfId="29587" xr:uid="{D48CD1DA-B22B-44BB-A48C-857BB4557F93}"/>
    <cellStyle name="40% - Ênfase4 27 10 2" xfId="29588" xr:uid="{06D21033-EB10-4024-BFC6-BF010CEFF4B5}"/>
    <cellStyle name="40% - Ênfase4 27 10 2 2" xfId="29589" xr:uid="{5CB730C9-2299-4354-A6BE-9F82370BD3D1}"/>
    <cellStyle name="40% - Ênfase4 27 10 2 3" xfId="29590" xr:uid="{F77D2FA3-4047-4481-A19F-F448A824D404}"/>
    <cellStyle name="40% - Ênfase4 27 10 2 4" xfId="29591" xr:uid="{2840372C-6DBE-4703-BE21-A348838F2962}"/>
    <cellStyle name="40% - Ênfase4 27 10 3" xfId="29592" xr:uid="{82E98596-2A16-4DBB-905E-BBDAD359CF92}"/>
    <cellStyle name="40% - Ênfase4 27 10 4" xfId="29593" xr:uid="{D2A8ACDD-D119-418B-9DCD-01A5BB472288}"/>
    <cellStyle name="40% - Ênfase4 27 10 5" xfId="29594" xr:uid="{92583E4C-AADE-4F78-89D3-735B571F3AC4}"/>
    <cellStyle name="40% - Ênfase4 27 11" xfId="29595" xr:uid="{E95094A6-637B-4BDD-9A7A-9B8A81AA25EB}"/>
    <cellStyle name="40% - Ênfase4 27 11 2" xfId="29596" xr:uid="{456F4037-3FD1-4374-98F7-146407CC59F3}"/>
    <cellStyle name="40% - Ênfase4 27 11 2 2" xfId="29597" xr:uid="{1264EF04-0292-4524-A66F-E9F9C0B3A6F3}"/>
    <cellStyle name="40% - Ênfase4 27 11 2 3" xfId="29598" xr:uid="{035D1F8A-D302-4EAD-946A-8323F53E516D}"/>
    <cellStyle name="40% - Ênfase4 27 11 2 4" xfId="29599" xr:uid="{E65AE883-5C17-4F31-9897-0B1ED8E660EF}"/>
    <cellStyle name="40% - Ênfase4 27 11 3" xfId="29600" xr:uid="{5C69DC28-DD34-4163-8C7E-093E3A20B697}"/>
    <cellStyle name="40% - Ênfase4 27 11 4" xfId="29601" xr:uid="{ED1B9B3E-8638-4BFE-8796-A6D2B97AB450}"/>
    <cellStyle name="40% - Ênfase4 27 11 5" xfId="29602" xr:uid="{7175DD5B-F770-4C86-A2B6-739039BA1EA3}"/>
    <cellStyle name="40% - Ênfase4 27 12" xfId="29603" xr:uid="{4228D463-6CC4-4E03-8A81-BB651C7DBC9D}"/>
    <cellStyle name="40% - Ênfase4 27 12 2" xfId="29604" xr:uid="{EA3128F5-D1C1-4D38-B81E-17655A0D2CB7}"/>
    <cellStyle name="40% - Ênfase4 27 12 3" xfId="29605" xr:uid="{C4F9DC5A-394D-4AD4-84E6-4E8CD57D961F}"/>
    <cellStyle name="40% - Ênfase4 27 12 4" xfId="29606" xr:uid="{F93BF775-D1A2-42B5-9E89-E7230A1F78BE}"/>
    <cellStyle name="40% - Ênfase4 27 13" xfId="29607" xr:uid="{7CBA4B97-A0CC-4A35-BCB8-72D64E549323}"/>
    <cellStyle name="40% - Ênfase4 27 14" xfId="29608" xr:uid="{170F79A9-10A4-40B7-BD1D-C597C8C0D84D}"/>
    <cellStyle name="40% - Ênfase4 27 15" xfId="29609" xr:uid="{5DB8B6F6-58DA-40FD-823F-00DAD934FCEB}"/>
    <cellStyle name="40% - Ênfase4 27 2" xfId="2062" xr:uid="{D964D58F-8813-41BA-871D-50AAD9939B55}"/>
    <cellStyle name="40% - Ênfase4 27 2 2" xfId="29610" xr:uid="{DC158B5E-B4AE-4131-BC9E-16BAC17C96A4}"/>
    <cellStyle name="40% - Ênfase4 27 2 2 2" xfId="29611" xr:uid="{185FF849-CEAC-4CD5-8CBE-83DD59EDBEA7}"/>
    <cellStyle name="40% - Ênfase4 27 2 2 3" xfId="29612" xr:uid="{731323B0-B071-492E-811A-87003DF15F05}"/>
    <cellStyle name="40% - Ênfase4 27 2 2 4" xfId="29613" xr:uid="{FF19665E-F3C4-4187-84A7-D591B521CADB}"/>
    <cellStyle name="40% - Ênfase4 27 2 3" xfId="29614" xr:uid="{A26DB625-063F-4298-8A0F-5AF3CC10BD5D}"/>
    <cellStyle name="40% - Ênfase4 27 2 4" xfId="29615" xr:uid="{F1A56915-18BA-40AA-8804-73DE35D2F258}"/>
    <cellStyle name="40% - Ênfase4 27 2 5" xfId="29616" xr:uid="{1AF718D2-56C4-4E84-9047-D4DEA5C66D6E}"/>
    <cellStyle name="40% - Ênfase4 27 3" xfId="29617" xr:uid="{43F7F945-3924-47C9-8908-90CFA7B92F43}"/>
    <cellStyle name="40% - Ênfase4 27 3 2" xfId="29618" xr:uid="{01A72B89-3E7B-426D-A4AC-486F62DFA5FF}"/>
    <cellStyle name="40% - Ênfase4 27 3 2 2" xfId="29619" xr:uid="{CD0BF2F5-D0DB-4A36-B8F0-3E6FF763679B}"/>
    <cellStyle name="40% - Ênfase4 27 3 2 3" xfId="29620" xr:uid="{CF4F1FA1-B5B2-478C-97CE-B4A1533DC5A5}"/>
    <cellStyle name="40% - Ênfase4 27 3 2 4" xfId="29621" xr:uid="{F1830B31-F80A-451B-8397-C194A8F12F8D}"/>
    <cellStyle name="40% - Ênfase4 27 3 3" xfId="29622" xr:uid="{CD191998-FCA6-4069-B188-7535AE0C9F8F}"/>
    <cellStyle name="40% - Ênfase4 27 3 4" xfId="29623" xr:uid="{CAE9C83A-CD43-40E4-870F-1A93A54F4452}"/>
    <cellStyle name="40% - Ênfase4 27 3 5" xfId="29624" xr:uid="{FDA2AFB1-84BC-46F4-928F-892F34E20D15}"/>
    <cellStyle name="40% - Ênfase4 27 4" xfId="29625" xr:uid="{6765C5E7-79AA-4355-8381-4D2054EDBBC5}"/>
    <cellStyle name="40% - Ênfase4 27 4 2" xfId="29626" xr:uid="{FEFAACA3-6918-440A-B9B0-54EE2FCA03FF}"/>
    <cellStyle name="40% - Ênfase4 27 4 2 2" xfId="29627" xr:uid="{1E8B9FAC-0A20-4A9D-BE44-D7C06BD24568}"/>
    <cellStyle name="40% - Ênfase4 27 4 2 3" xfId="29628" xr:uid="{647F6282-0D09-49D8-94B5-78397B8AD947}"/>
    <cellStyle name="40% - Ênfase4 27 4 2 4" xfId="29629" xr:uid="{977B455E-5806-40FF-86CF-903C74BE6BAB}"/>
    <cellStyle name="40% - Ênfase4 27 4 3" xfId="29630" xr:uid="{2F916345-C281-4BF8-8780-CCE42F2EE96A}"/>
    <cellStyle name="40% - Ênfase4 27 4 4" xfId="29631" xr:uid="{3BCD97E6-9CD6-4794-9CC0-CBEF49A135B1}"/>
    <cellStyle name="40% - Ênfase4 27 4 5" xfId="29632" xr:uid="{0E5E8CCC-1D6D-4D90-AFC3-733EAE164F0F}"/>
    <cellStyle name="40% - Ênfase4 27 5" xfId="29633" xr:uid="{18A85F2D-0736-4CA9-AC91-5507ECF4A38B}"/>
    <cellStyle name="40% - Ênfase4 27 5 2" xfId="29634" xr:uid="{B3151944-A2D2-4844-999C-57B21AA10953}"/>
    <cellStyle name="40% - Ênfase4 27 5 2 2" xfId="29635" xr:uid="{370627CD-5FA4-4146-8829-48E0D5BFC3F2}"/>
    <cellStyle name="40% - Ênfase4 27 5 2 3" xfId="29636" xr:uid="{61566656-03B7-46B0-B423-346A75FB7901}"/>
    <cellStyle name="40% - Ênfase4 27 5 2 4" xfId="29637" xr:uid="{BF620704-2DF6-4258-8484-48B9847FD3D9}"/>
    <cellStyle name="40% - Ênfase4 27 5 3" xfId="29638" xr:uid="{105B9C96-D8A5-45C6-85B5-76A2EB635622}"/>
    <cellStyle name="40% - Ênfase4 27 5 4" xfId="29639" xr:uid="{048D53B2-BD49-4AC8-9962-C39827877F89}"/>
    <cellStyle name="40% - Ênfase4 27 5 5" xfId="29640" xr:uid="{D18A8E10-1121-4F53-9FB4-FE3DF3E531F8}"/>
    <cellStyle name="40% - Ênfase4 27 6" xfId="29641" xr:uid="{4479B77E-6D8E-4479-9AD9-844B9B535BFF}"/>
    <cellStyle name="40% - Ênfase4 27 6 2" xfId="29642" xr:uid="{931F4AA4-912C-4F93-8C23-43CE9CD29FA6}"/>
    <cellStyle name="40% - Ênfase4 27 6 2 2" xfId="29643" xr:uid="{C2E48B2A-CB09-431E-A504-D4B2C018488E}"/>
    <cellStyle name="40% - Ênfase4 27 6 2 3" xfId="29644" xr:uid="{3680A958-5284-4E8F-B391-24E70DCBFD8E}"/>
    <cellStyle name="40% - Ênfase4 27 6 2 4" xfId="29645" xr:uid="{C8469100-87A7-41EE-84E5-2A973115A684}"/>
    <cellStyle name="40% - Ênfase4 27 6 3" xfId="29646" xr:uid="{71C0670D-A3AD-4D8C-ADAC-39EE15FE4661}"/>
    <cellStyle name="40% - Ênfase4 27 6 4" xfId="29647" xr:uid="{CCBC12FB-86E9-42CA-A807-D384F2EE973E}"/>
    <cellStyle name="40% - Ênfase4 27 6 5" xfId="29648" xr:uid="{C0713F6B-CBEA-43BA-A007-5E9415758E90}"/>
    <cellStyle name="40% - Ênfase4 27 7" xfId="29649" xr:uid="{DBE278B6-5249-4592-A6C3-AA9DF340357F}"/>
    <cellStyle name="40% - Ênfase4 27 7 2" xfId="29650" xr:uid="{5BE35D12-4C5E-429F-A984-9227BA9210DA}"/>
    <cellStyle name="40% - Ênfase4 27 7 2 2" xfId="29651" xr:uid="{AEAA42A8-CDA0-439F-B5CF-EEDC8591414E}"/>
    <cellStyle name="40% - Ênfase4 27 7 2 3" xfId="29652" xr:uid="{8D248066-1CF4-478A-965D-B1F6A28A8A43}"/>
    <cellStyle name="40% - Ênfase4 27 7 2 4" xfId="29653" xr:uid="{98671701-E42C-4076-926D-D8535BE1EC98}"/>
    <cellStyle name="40% - Ênfase4 27 7 3" xfId="29654" xr:uid="{48F13832-1C3C-4B72-8843-1070A1E600D2}"/>
    <cellStyle name="40% - Ênfase4 27 7 4" xfId="29655" xr:uid="{F732BD2F-1FDC-4467-8A06-E93D2B834AA0}"/>
    <cellStyle name="40% - Ênfase4 27 7 5" xfId="29656" xr:uid="{8D60BE4F-498B-48BA-B7F0-C8CEC9E0CA11}"/>
    <cellStyle name="40% - Ênfase4 27 8" xfId="29657" xr:uid="{7B6F3975-953F-448C-A06C-481AD1356009}"/>
    <cellStyle name="40% - Ênfase4 27 8 2" xfId="29658" xr:uid="{5A2EBCD2-6FFF-4727-BDEA-2E8DEA78C945}"/>
    <cellStyle name="40% - Ênfase4 27 8 2 2" xfId="29659" xr:uid="{35AB6DEF-98E5-4C6F-8450-B7C79EF32BCF}"/>
    <cellStyle name="40% - Ênfase4 27 8 2 3" xfId="29660" xr:uid="{01270B91-3CEF-4CD8-ADBE-DADDADB4615C}"/>
    <cellStyle name="40% - Ênfase4 27 8 2 4" xfId="29661" xr:uid="{5F693CC9-1DA2-495E-9B00-59C8D49228B7}"/>
    <cellStyle name="40% - Ênfase4 27 8 3" xfId="29662" xr:uid="{F136A0B1-FC35-465F-A99B-7F55203C1082}"/>
    <cellStyle name="40% - Ênfase4 27 8 4" xfId="29663" xr:uid="{226C6AB9-0865-404E-96E4-0F45EC05140E}"/>
    <cellStyle name="40% - Ênfase4 27 8 5" xfId="29664" xr:uid="{F9F012F4-6C67-4F87-8E11-92F85B725091}"/>
    <cellStyle name="40% - Ênfase4 27 9" xfId="29665" xr:uid="{A9BBE59D-00AC-4A7E-ACFB-0DECFAD59529}"/>
    <cellStyle name="40% - Ênfase4 27 9 2" xfId="29666" xr:uid="{C7FFBBE5-51DA-41D2-95CE-95DCEF0C5895}"/>
    <cellStyle name="40% - Ênfase4 27 9 2 2" xfId="29667" xr:uid="{BE89DC37-936C-4E1C-9AA7-6AF48D17DB91}"/>
    <cellStyle name="40% - Ênfase4 27 9 2 3" xfId="29668" xr:uid="{91ECA491-DF03-4B6D-870A-988AEB4CBE69}"/>
    <cellStyle name="40% - Ênfase4 27 9 2 4" xfId="29669" xr:uid="{AFAD2B17-CE4E-424D-9376-9D17A34401FD}"/>
    <cellStyle name="40% - Ênfase4 27 9 3" xfId="29670" xr:uid="{7E4B9D88-08C9-4A84-912C-53C3C1D95B9A}"/>
    <cellStyle name="40% - Ênfase4 27 9 4" xfId="29671" xr:uid="{5AE1CCC7-66BE-4140-B51D-2684E63A4BC4}"/>
    <cellStyle name="40% - Ênfase4 27 9 5" xfId="29672" xr:uid="{AD1FDFBE-05ED-4919-98C7-3C7AEDF934C2}"/>
    <cellStyle name="40% - Ênfase4 28" xfId="2063" xr:uid="{5942392E-332B-462D-A223-71CD5FD0261B}"/>
    <cellStyle name="40% - Ênfase4 28 10" xfId="29673" xr:uid="{8FF5FFE8-EF34-42E7-B98F-C1689BA418C9}"/>
    <cellStyle name="40% - Ênfase4 28 10 2" xfId="29674" xr:uid="{D998C3B5-A856-4D60-B231-77E1947CD24B}"/>
    <cellStyle name="40% - Ênfase4 28 10 2 2" xfId="29675" xr:uid="{C38D7599-EB19-4119-9482-93A3194F380C}"/>
    <cellStyle name="40% - Ênfase4 28 10 2 3" xfId="29676" xr:uid="{EC7C82AB-E987-4C67-AC33-49BF83A20A5F}"/>
    <cellStyle name="40% - Ênfase4 28 10 2 4" xfId="29677" xr:uid="{63C6855E-89EC-478B-B2DF-B1196F40AA6C}"/>
    <cellStyle name="40% - Ênfase4 28 10 3" xfId="29678" xr:uid="{89E702C7-E69D-4AF9-8AB7-600FD3CAEA07}"/>
    <cellStyle name="40% - Ênfase4 28 10 4" xfId="29679" xr:uid="{9400E030-4BE1-4D70-9A6D-3090F136F7BA}"/>
    <cellStyle name="40% - Ênfase4 28 10 5" xfId="29680" xr:uid="{CB50817B-0022-4FD4-86CA-5B9FCE6AB014}"/>
    <cellStyle name="40% - Ênfase4 28 11" xfId="29681" xr:uid="{533C611D-A610-45CD-90B3-E4DBB614999F}"/>
    <cellStyle name="40% - Ênfase4 28 11 2" xfId="29682" xr:uid="{CA825537-7176-4275-A300-BC582A22BD53}"/>
    <cellStyle name="40% - Ênfase4 28 11 2 2" xfId="29683" xr:uid="{5CA151F8-AE0F-44D0-B040-8ACAEC06EC7D}"/>
    <cellStyle name="40% - Ênfase4 28 11 2 3" xfId="29684" xr:uid="{F3A2A0C5-E9B1-46CC-BA7B-56B7A47AFCB9}"/>
    <cellStyle name="40% - Ênfase4 28 11 2 4" xfId="29685" xr:uid="{6C274DF8-FF75-469A-8E4E-14940B147248}"/>
    <cellStyle name="40% - Ênfase4 28 11 3" xfId="29686" xr:uid="{E6BD3226-047E-4F01-A449-2D5D2BB32A3C}"/>
    <cellStyle name="40% - Ênfase4 28 11 4" xfId="29687" xr:uid="{5F477580-DAEF-44F3-8DAC-5813E5FFBE10}"/>
    <cellStyle name="40% - Ênfase4 28 11 5" xfId="29688" xr:uid="{6192F757-A6AC-4F12-A137-18C2EA0D0975}"/>
    <cellStyle name="40% - Ênfase4 28 12" xfId="29689" xr:uid="{E58475CB-6F4D-42D2-9E35-7F03DE21D37C}"/>
    <cellStyle name="40% - Ênfase4 28 12 2" xfId="29690" xr:uid="{59FD4F20-AA4E-4F51-A87D-FA036ACE6691}"/>
    <cellStyle name="40% - Ênfase4 28 12 3" xfId="29691" xr:uid="{BED2D836-9DF0-43EA-822D-169A91FF75B9}"/>
    <cellStyle name="40% - Ênfase4 28 12 4" xfId="29692" xr:uid="{575D42AD-90F3-4775-A159-E7FF02DDA0A1}"/>
    <cellStyle name="40% - Ênfase4 28 13" xfId="29693" xr:uid="{8369FC58-38F6-4D3F-A0EC-446CFB478FC4}"/>
    <cellStyle name="40% - Ênfase4 28 14" xfId="29694" xr:uid="{08952205-2C11-446E-B43F-65B43AEBF55B}"/>
    <cellStyle name="40% - Ênfase4 28 15" xfId="29695" xr:uid="{439E9D72-31BB-45CC-8E83-44151A6AD7BA}"/>
    <cellStyle name="40% - Ênfase4 28 2" xfId="2064" xr:uid="{E8315F0D-61CF-4AD3-A83F-92C3442E6C66}"/>
    <cellStyle name="40% - Ênfase4 28 2 2" xfId="29696" xr:uid="{776FEE8E-923E-4028-A9FC-710FECDD0D79}"/>
    <cellStyle name="40% - Ênfase4 28 2 2 2" xfId="29697" xr:uid="{46D1168C-C10D-4371-93C3-106365D3DF9C}"/>
    <cellStyle name="40% - Ênfase4 28 2 2 3" xfId="29698" xr:uid="{3D969639-4791-40AF-96C1-5CB6B89F0977}"/>
    <cellStyle name="40% - Ênfase4 28 2 2 4" xfId="29699" xr:uid="{C57B5CF3-4F7E-4922-95EE-58871E64FBF5}"/>
    <cellStyle name="40% - Ênfase4 28 2 3" xfId="29700" xr:uid="{C78536ED-0C07-4FEF-ABA9-9EFD26D0AEA2}"/>
    <cellStyle name="40% - Ênfase4 28 2 4" xfId="29701" xr:uid="{EF899B8D-A662-4324-8B56-4FA1EC48F711}"/>
    <cellStyle name="40% - Ênfase4 28 2 5" xfId="29702" xr:uid="{A415898D-B1DD-4A93-96E6-E49D86D719FA}"/>
    <cellStyle name="40% - Ênfase4 28 3" xfId="29703" xr:uid="{FD7C7CD9-B416-4CB3-B981-F5AA6DBA3239}"/>
    <cellStyle name="40% - Ênfase4 28 3 2" xfId="29704" xr:uid="{3647CB00-C328-49F0-8DFA-8D158A291316}"/>
    <cellStyle name="40% - Ênfase4 28 3 2 2" xfId="29705" xr:uid="{7ACD74DC-EA68-40AE-BD5D-46F165BBA3DB}"/>
    <cellStyle name="40% - Ênfase4 28 3 2 3" xfId="29706" xr:uid="{A059A61D-B5A5-4CC7-BE41-06881EE75179}"/>
    <cellStyle name="40% - Ênfase4 28 3 2 4" xfId="29707" xr:uid="{DB3E9E37-D8C2-405B-A58C-578F6AD0D431}"/>
    <cellStyle name="40% - Ênfase4 28 3 3" xfId="29708" xr:uid="{1CF82D22-F33A-4331-A8BB-10725495C353}"/>
    <cellStyle name="40% - Ênfase4 28 3 4" xfId="29709" xr:uid="{BB601C41-2EDB-4AC4-93BF-1002355538D5}"/>
    <cellStyle name="40% - Ênfase4 28 3 5" xfId="29710" xr:uid="{7BFB21B0-41E0-413D-8283-5C2493C24F8B}"/>
    <cellStyle name="40% - Ênfase4 28 4" xfId="29711" xr:uid="{42FD18E3-7EDF-4D02-B3E0-E7219CC6E18D}"/>
    <cellStyle name="40% - Ênfase4 28 4 2" xfId="29712" xr:uid="{1A6CFE07-1003-40A9-AC19-CAE10FE77A8A}"/>
    <cellStyle name="40% - Ênfase4 28 4 2 2" xfId="29713" xr:uid="{2E0D7288-88DB-4623-9602-B4B538CC8E5C}"/>
    <cellStyle name="40% - Ênfase4 28 4 2 3" xfId="29714" xr:uid="{BBDE7341-2E56-458D-A8F1-467798EBCBBB}"/>
    <cellStyle name="40% - Ênfase4 28 4 2 4" xfId="29715" xr:uid="{34F3E7B6-C56A-4815-A728-60AED9306CD0}"/>
    <cellStyle name="40% - Ênfase4 28 4 3" xfId="29716" xr:uid="{B9DBACF4-CF80-4DE4-99A2-FFB01D297131}"/>
    <cellStyle name="40% - Ênfase4 28 4 4" xfId="29717" xr:uid="{EAEF7B57-5AF5-4EFD-939D-A0E1B3050CEF}"/>
    <cellStyle name="40% - Ênfase4 28 4 5" xfId="29718" xr:uid="{8AE0930D-B202-4788-88A8-A9D833B0EBAA}"/>
    <cellStyle name="40% - Ênfase4 28 5" xfId="29719" xr:uid="{7D7BEE90-01C9-4408-B9EB-E21E08B9D76D}"/>
    <cellStyle name="40% - Ênfase4 28 5 2" xfId="29720" xr:uid="{0D21F2AE-192A-4595-B27B-B9667B1CC6F3}"/>
    <cellStyle name="40% - Ênfase4 28 5 2 2" xfId="29721" xr:uid="{68F6B2C1-7A65-4854-BC28-5918C97D8D1E}"/>
    <cellStyle name="40% - Ênfase4 28 5 2 3" xfId="29722" xr:uid="{8BB64253-D7F7-48FF-B7B9-F86F8BF3707A}"/>
    <cellStyle name="40% - Ênfase4 28 5 2 4" xfId="29723" xr:uid="{A0E535EF-558A-4E49-8E01-27C834C577EC}"/>
    <cellStyle name="40% - Ênfase4 28 5 3" xfId="29724" xr:uid="{24244AE0-4B96-4CE9-9FF3-51F5C6631172}"/>
    <cellStyle name="40% - Ênfase4 28 5 4" xfId="29725" xr:uid="{2E02F5DB-7CBC-443D-A711-5825733304AD}"/>
    <cellStyle name="40% - Ênfase4 28 5 5" xfId="29726" xr:uid="{9AB06989-B7A9-434E-9845-A54678CBDB9C}"/>
    <cellStyle name="40% - Ênfase4 28 6" xfId="29727" xr:uid="{4D9C1C6E-D169-4D5A-AEB9-CAA9FC92D142}"/>
    <cellStyle name="40% - Ênfase4 28 6 2" xfId="29728" xr:uid="{DE2F7FD5-90D1-47FB-9D65-43330A1DEC12}"/>
    <cellStyle name="40% - Ênfase4 28 6 2 2" xfId="29729" xr:uid="{02449B38-F92D-4E16-9E5B-738AACD9340C}"/>
    <cellStyle name="40% - Ênfase4 28 6 2 3" xfId="29730" xr:uid="{EE9F2B4A-342C-4E3F-AD76-C5C12463EEA2}"/>
    <cellStyle name="40% - Ênfase4 28 6 2 4" xfId="29731" xr:uid="{BA37CF5B-BB31-45AB-A41B-7012F39BC52A}"/>
    <cellStyle name="40% - Ênfase4 28 6 3" xfId="29732" xr:uid="{A9426BAF-5559-408B-824B-292F65D8C7D7}"/>
    <cellStyle name="40% - Ênfase4 28 6 4" xfId="29733" xr:uid="{6C32EE05-4C41-43E4-A4D2-11D6C49029CE}"/>
    <cellStyle name="40% - Ênfase4 28 6 5" xfId="29734" xr:uid="{E916BD97-7C9C-45AF-81A3-DD50170E3939}"/>
    <cellStyle name="40% - Ênfase4 28 7" xfId="29735" xr:uid="{85FB5E3F-93B4-42EB-A383-4B2C197E8556}"/>
    <cellStyle name="40% - Ênfase4 28 7 2" xfId="29736" xr:uid="{73197B3C-8133-4DB5-850C-C7C342AACCD1}"/>
    <cellStyle name="40% - Ênfase4 28 7 2 2" xfId="29737" xr:uid="{9A8FA28F-55F0-4B8A-94EC-D12513B38223}"/>
    <cellStyle name="40% - Ênfase4 28 7 2 3" xfId="29738" xr:uid="{91F580DA-7FC5-48E2-9979-BF5403028064}"/>
    <cellStyle name="40% - Ênfase4 28 7 2 4" xfId="29739" xr:uid="{C35B7A53-6F56-48D2-8D15-5B20476A0695}"/>
    <cellStyle name="40% - Ênfase4 28 7 3" xfId="29740" xr:uid="{B596B244-D6A4-4EE7-8EC1-1A11426ADDEA}"/>
    <cellStyle name="40% - Ênfase4 28 7 4" xfId="29741" xr:uid="{AA25D78B-FF02-4E25-B7DF-5BD09E9A1585}"/>
    <cellStyle name="40% - Ênfase4 28 7 5" xfId="29742" xr:uid="{587C9A74-4C79-4E4F-B0B9-ACCC40ABE791}"/>
    <cellStyle name="40% - Ênfase4 28 8" xfId="29743" xr:uid="{6314507C-52EB-4447-A9DF-D543C772C5F1}"/>
    <cellStyle name="40% - Ênfase4 28 8 2" xfId="29744" xr:uid="{76F73C7C-61B5-4B38-A09F-510FD80E2DA6}"/>
    <cellStyle name="40% - Ênfase4 28 8 2 2" xfId="29745" xr:uid="{2804C651-B1E1-4D50-952E-DFBA79DBA72D}"/>
    <cellStyle name="40% - Ênfase4 28 8 2 3" xfId="29746" xr:uid="{29BC0B80-C573-4A85-898E-6AF6799661F9}"/>
    <cellStyle name="40% - Ênfase4 28 8 2 4" xfId="29747" xr:uid="{0DFBC9CA-3733-4407-AF20-204368864F5B}"/>
    <cellStyle name="40% - Ênfase4 28 8 3" xfId="29748" xr:uid="{2499B275-A3A3-420D-A007-7F980E5CF0F0}"/>
    <cellStyle name="40% - Ênfase4 28 8 4" xfId="29749" xr:uid="{075692E5-1794-4226-A959-2BA21160B226}"/>
    <cellStyle name="40% - Ênfase4 28 8 5" xfId="29750" xr:uid="{F4F8C190-6F0E-4CF4-901A-C47FED0750ED}"/>
    <cellStyle name="40% - Ênfase4 28 9" xfId="29751" xr:uid="{606E6A1F-BC57-4FB9-8C62-C2296BB23095}"/>
    <cellStyle name="40% - Ênfase4 28 9 2" xfId="29752" xr:uid="{C0CF3D16-2145-41A0-9E60-60793EB129DC}"/>
    <cellStyle name="40% - Ênfase4 28 9 2 2" xfId="29753" xr:uid="{5FA668CA-5580-463A-9218-02D126830B16}"/>
    <cellStyle name="40% - Ênfase4 28 9 2 3" xfId="29754" xr:uid="{16A01D61-9B8B-43CE-A173-478AA3D71F7B}"/>
    <cellStyle name="40% - Ênfase4 28 9 2 4" xfId="29755" xr:uid="{95F68B37-2BF1-47D5-BF18-7D5277B1B39C}"/>
    <cellStyle name="40% - Ênfase4 28 9 3" xfId="29756" xr:uid="{88256F7B-21AC-41BB-AA57-F190C69536E3}"/>
    <cellStyle name="40% - Ênfase4 28 9 4" xfId="29757" xr:uid="{14A49E2A-6B7F-4A20-AB7B-6E7F68D175D2}"/>
    <cellStyle name="40% - Ênfase4 28 9 5" xfId="29758" xr:uid="{0223CB58-BCB0-4B08-84C6-5AE0228DA6E4}"/>
    <cellStyle name="40% - Ênfase4 29" xfId="2065" xr:uid="{1DDD89E9-61D3-4294-A28F-86C1A417BC08}"/>
    <cellStyle name="40% - Ênfase4 29 10" xfId="29759" xr:uid="{FEA4FF54-F060-45CA-A817-14E835C1B452}"/>
    <cellStyle name="40% - Ênfase4 29 10 2" xfId="29760" xr:uid="{DAACE4B1-A64E-461A-A67E-4C5CA726A2AF}"/>
    <cellStyle name="40% - Ênfase4 29 10 2 2" xfId="29761" xr:uid="{88B9D34E-FDDC-4E5D-A7E8-7BB454231C41}"/>
    <cellStyle name="40% - Ênfase4 29 10 2 3" xfId="29762" xr:uid="{809A2EB5-0DE2-4460-89BA-189E5E35794A}"/>
    <cellStyle name="40% - Ênfase4 29 10 2 4" xfId="29763" xr:uid="{2E79CFB0-F329-4026-BE06-17962F02B8BB}"/>
    <cellStyle name="40% - Ênfase4 29 10 3" xfId="29764" xr:uid="{F008BAD9-6BC8-4A44-B74E-2BE6131334F8}"/>
    <cellStyle name="40% - Ênfase4 29 10 4" xfId="29765" xr:uid="{B7120428-35E4-448D-8591-54B44AE1CD87}"/>
    <cellStyle name="40% - Ênfase4 29 10 5" xfId="29766" xr:uid="{A1F8E1F1-0DCB-439D-9436-B509225F316B}"/>
    <cellStyle name="40% - Ênfase4 29 11" xfId="29767" xr:uid="{DF4DD0CF-0885-40C7-A90B-E1FF9D19C5DD}"/>
    <cellStyle name="40% - Ênfase4 29 11 2" xfId="29768" xr:uid="{BC0D8DDE-819A-442A-896B-DFDB8703FF91}"/>
    <cellStyle name="40% - Ênfase4 29 11 2 2" xfId="29769" xr:uid="{D0437F52-9610-4A25-9A99-CA55A80C20E5}"/>
    <cellStyle name="40% - Ênfase4 29 11 2 3" xfId="29770" xr:uid="{0CAF5823-62A6-4309-BCFE-BF5CD8998F33}"/>
    <cellStyle name="40% - Ênfase4 29 11 2 4" xfId="29771" xr:uid="{9AE2FDAB-6DDD-4611-A9A9-73A37E58940D}"/>
    <cellStyle name="40% - Ênfase4 29 11 3" xfId="29772" xr:uid="{AC618306-DB49-4088-B2AD-F444388AA57F}"/>
    <cellStyle name="40% - Ênfase4 29 11 4" xfId="29773" xr:uid="{E4358E0E-FF71-4E35-BDD6-9E51DDDA5201}"/>
    <cellStyle name="40% - Ênfase4 29 11 5" xfId="29774" xr:uid="{5703E46C-6D32-4AE1-86F7-37A55F004222}"/>
    <cellStyle name="40% - Ênfase4 29 12" xfId="29775" xr:uid="{E6EF5047-BBF4-4F50-A0D9-83831E9DAFF5}"/>
    <cellStyle name="40% - Ênfase4 29 12 2" xfId="29776" xr:uid="{221199B9-FECB-457E-A14B-0F715323CFB5}"/>
    <cellStyle name="40% - Ênfase4 29 12 3" xfId="29777" xr:uid="{C7CD2598-143F-43B2-9158-AABBBE945B35}"/>
    <cellStyle name="40% - Ênfase4 29 12 4" xfId="29778" xr:uid="{3A9E85F1-4E62-45EE-AAEB-4A513A554D7B}"/>
    <cellStyle name="40% - Ênfase4 29 13" xfId="29779" xr:uid="{B9E1F885-2F20-4166-9F1F-D0AA4F03BDF8}"/>
    <cellStyle name="40% - Ênfase4 29 14" xfId="29780" xr:uid="{369B60DD-355B-489E-BE66-DBB046194BED}"/>
    <cellStyle name="40% - Ênfase4 29 15" xfId="29781" xr:uid="{6A9BF0FA-A9B6-445B-885E-9620E040348F}"/>
    <cellStyle name="40% - Ênfase4 29 2" xfId="2066" xr:uid="{77EF0A92-62D4-4293-95BA-139D4DC2510F}"/>
    <cellStyle name="40% - Ênfase4 29 2 2" xfId="29782" xr:uid="{97A0964E-2A0F-41CB-AEB8-300313CD6B04}"/>
    <cellStyle name="40% - Ênfase4 29 2 2 2" xfId="29783" xr:uid="{59182978-1F83-42F1-ABDB-C19CE05C563D}"/>
    <cellStyle name="40% - Ênfase4 29 2 2 3" xfId="29784" xr:uid="{030DB096-D277-4669-AA7E-FADFB5A33FD9}"/>
    <cellStyle name="40% - Ênfase4 29 2 2 4" xfId="29785" xr:uid="{6EA08E28-DAC9-47EC-8C97-C03E529C0CDF}"/>
    <cellStyle name="40% - Ênfase4 29 2 3" xfId="29786" xr:uid="{E3F4B689-1F31-4E90-9361-5FE93127F807}"/>
    <cellStyle name="40% - Ênfase4 29 2 4" xfId="29787" xr:uid="{92F24B9B-AC23-4F1B-848C-6050B0F13842}"/>
    <cellStyle name="40% - Ênfase4 29 2 5" xfId="29788" xr:uid="{E9E33CE1-1F78-4A61-A029-FA4434418CA0}"/>
    <cellStyle name="40% - Ênfase4 29 3" xfId="29789" xr:uid="{3D2739BF-B3FF-423A-A4ED-7E56300E7F36}"/>
    <cellStyle name="40% - Ênfase4 29 3 2" xfId="29790" xr:uid="{345D2234-F98E-4C3E-B4ED-C00ED8A21A26}"/>
    <cellStyle name="40% - Ênfase4 29 3 2 2" xfId="29791" xr:uid="{4AB95621-0CE7-4E6C-8C96-15673B6A5826}"/>
    <cellStyle name="40% - Ênfase4 29 3 2 3" xfId="29792" xr:uid="{5BBC36E7-256B-483F-9C5C-7BADA6DDF4EC}"/>
    <cellStyle name="40% - Ênfase4 29 3 2 4" xfId="29793" xr:uid="{55998C7E-84EB-463E-A98F-64DF57E84B21}"/>
    <cellStyle name="40% - Ênfase4 29 3 3" xfId="29794" xr:uid="{702A60A8-BEBB-4FC7-97D9-4C1E43DA7BE2}"/>
    <cellStyle name="40% - Ênfase4 29 3 4" xfId="29795" xr:uid="{E6651236-5959-47E5-BDF8-69998AF199AE}"/>
    <cellStyle name="40% - Ênfase4 29 3 5" xfId="29796" xr:uid="{45D5C857-0FF6-4211-B214-367ACC3E58EE}"/>
    <cellStyle name="40% - Ênfase4 29 4" xfId="29797" xr:uid="{863E45D9-0268-4C1B-B569-C34A9538F552}"/>
    <cellStyle name="40% - Ênfase4 29 4 2" xfId="29798" xr:uid="{74B890EB-3113-428F-B49B-9DB1BA8C777A}"/>
    <cellStyle name="40% - Ênfase4 29 4 2 2" xfId="29799" xr:uid="{DEEDAF84-17D1-4754-93B6-B29FF929715A}"/>
    <cellStyle name="40% - Ênfase4 29 4 2 3" xfId="29800" xr:uid="{13585216-58A8-4B5F-BD9C-1805C8F74505}"/>
    <cellStyle name="40% - Ênfase4 29 4 2 4" xfId="29801" xr:uid="{7B0DBFF4-AA45-4AE5-B18C-FC2F43F03420}"/>
    <cellStyle name="40% - Ênfase4 29 4 3" xfId="29802" xr:uid="{A6C0648D-C656-4054-BF79-984FD2155908}"/>
    <cellStyle name="40% - Ênfase4 29 4 4" xfId="29803" xr:uid="{CD772242-0DB1-4D73-8DB5-B0635ACB1DB5}"/>
    <cellStyle name="40% - Ênfase4 29 4 5" xfId="29804" xr:uid="{C9581E02-01B8-4D36-9B00-770B6169BA84}"/>
    <cellStyle name="40% - Ênfase4 29 5" xfId="29805" xr:uid="{A453C2C1-BF80-499A-9326-B5DD445C262D}"/>
    <cellStyle name="40% - Ênfase4 29 5 2" xfId="29806" xr:uid="{C20AC622-B941-4711-BE21-4057FCBB5C7E}"/>
    <cellStyle name="40% - Ênfase4 29 5 2 2" xfId="29807" xr:uid="{E126BA52-5180-4E18-882C-1DFFBA396842}"/>
    <cellStyle name="40% - Ênfase4 29 5 2 3" xfId="29808" xr:uid="{4A98AA4F-A03A-451E-907A-B63B90E07759}"/>
    <cellStyle name="40% - Ênfase4 29 5 2 4" xfId="29809" xr:uid="{CD939525-7A52-45AC-B5C9-08A765F7E346}"/>
    <cellStyle name="40% - Ênfase4 29 5 3" xfId="29810" xr:uid="{36DB8A19-E687-4C24-B217-C81514661151}"/>
    <cellStyle name="40% - Ênfase4 29 5 4" xfId="29811" xr:uid="{CD7FC4CB-0592-409A-B805-3D743DDC2864}"/>
    <cellStyle name="40% - Ênfase4 29 5 5" xfId="29812" xr:uid="{C3DE0F3D-227C-4960-8515-53EFEE10B000}"/>
    <cellStyle name="40% - Ênfase4 29 6" xfId="29813" xr:uid="{6AFD6613-1E56-4837-91D8-B72D212E27C2}"/>
    <cellStyle name="40% - Ênfase4 29 6 2" xfId="29814" xr:uid="{173AB502-A518-481F-9988-BDB14E3419F7}"/>
    <cellStyle name="40% - Ênfase4 29 6 2 2" xfId="29815" xr:uid="{D99B1418-AC0B-43E7-9CEA-1215B3CB9A17}"/>
    <cellStyle name="40% - Ênfase4 29 6 2 3" xfId="29816" xr:uid="{AF58BA07-9F13-44CF-8205-31C1B95B6CF1}"/>
    <cellStyle name="40% - Ênfase4 29 6 2 4" xfId="29817" xr:uid="{8F350AE2-5790-4C4E-95F7-E6F54F60C482}"/>
    <cellStyle name="40% - Ênfase4 29 6 3" xfId="29818" xr:uid="{19123A1D-D0E4-4B5E-BEEA-EE141821C843}"/>
    <cellStyle name="40% - Ênfase4 29 6 4" xfId="29819" xr:uid="{292DA31B-0B9F-439F-8FA9-8472A8C134C1}"/>
    <cellStyle name="40% - Ênfase4 29 6 5" xfId="29820" xr:uid="{D45DAC63-E5B4-44F0-ABA3-B3FDDDE3E487}"/>
    <cellStyle name="40% - Ênfase4 29 7" xfId="29821" xr:uid="{66DEE0C2-3E38-4A0D-8023-6596A1C81CE8}"/>
    <cellStyle name="40% - Ênfase4 29 7 2" xfId="29822" xr:uid="{6283361A-6F6D-405F-B4D3-633B8D7B877F}"/>
    <cellStyle name="40% - Ênfase4 29 7 2 2" xfId="29823" xr:uid="{7F06CB06-F264-4E59-947A-70C6ABE8D115}"/>
    <cellStyle name="40% - Ênfase4 29 7 2 3" xfId="29824" xr:uid="{97E88BDB-3D27-4405-A985-CF2A820924E5}"/>
    <cellStyle name="40% - Ênfase4 29 7 2 4" xfId="29825" xr:uid="{2FD302B9-FB6B-42F5-A138-ED5D4E5C7F47}"/>
    <cellStyle name="40% - Ênfase4 29 7 3" xfId="29826" xr:uid="{E41B07E2-3D80-486F-A748-191347166DB2}"/>
    <cellStyle name="40% - Ênfase4 29 7 4" xfId="29827" xr:uid="{3486341D-1888-4106-83E6-B574D2A896E4}"/>
    <cellStyle name="40% - Ênfase4 29 7 5" xfId="29828" xr:uid="{90B6F013-8A8A-4AC5-83E9-A356C5E261D7}"/>
    <cellStyle name="40% - Ênfase4 29 8" xfId="29829" xr:uid="{4D081D47-ADDA-4386-9C13-1521883FFC02}"/>
    <cellStyle name="40% - Ênfase4 29 8 2" xfId="29830" xr:uid="{82D59FFF-21A1-4BA0-9DAF-CB3B50D3ACA2}"/>
    <cellStyle name="40% - Ênfase4 29 8 2 2" xfId="29831" xr:uid="{C6BEDAFB-4A28-4F6E-AD24-988049F79949}"/>
    <cellStyle name="40% - Ênfase4 29 8 2 3" xfId="29832" xr:uid="{46739A9D-EB0C-47C0-8D74-123CEE0355B0}"/>
    <cellStyle name="40% - Ênfase4 29 8 2 4" xfId="29833" xr:uid="{0699C7D6-3C67-47F4-A8F2-2AF81B8AD26E}"/>
    <cellStyle name="40% - Ênfase4 29 8 3" xfId="29834" xr:uid="{8208AADA-C945-4981-8E9B-B55F0487AED1}"/>
    <cellStyle name="40% - Ênfase4 29 8 4" xfId="29835" xr:uid="{071D1BB0-99D0-4C53-9CA9-5B339E2ED352}"/>
    <cellStyle name="40% - Ênfase4 29 8 5" xfId="29836" xr:uid="{DCE5AB45-1C1C-4CF4-B72E-6B1C5DE2284C}"/>
    <cellStyle name="40% - Ênfase4 29 9" xfId="29837" xr:uid="{DF7CB263-3E46-464F-BC52-F322A02F0819}"/>
    <cellStyle name="40% - Ênfase4 29 9 2" xfId="29838" xr:uid="{FE7A46DF-C9FD-4B00-9EE8-AA049264D8F2}"/>
    <cellStyle name="40% - Ênfase4 29 9 2 2" xfId="29839" xr:uid="{9B75953E-704E-424E-BBE1-CBAE1CA6FD79}"/>
    <cellStyle name="40% - Ênfase4 29 9 2 3" xfId="29840" xr:uid="{D49E103D-34A8-4CB6-8FD9-AC0867311E13}"/>
    <cellStyle name="40% - Ênfase4 29 9 2 4" xfId="29841" xr:uid="{0FFE6AAC-BB66-4C0A-9B1C-3095A4AE71A4}"/>
    <cellStyle name="40% - Ênfase4 29 9 3" xfId="29842" xr:uid="{B796D581-93BF-4BCB-B25A-F37EC5897F29}"/>
    <cellStyle name="40% - Ênfase4 29 9 4" xfId="29843" xr:uid="{E5CCD1E7-7EFF-4E69-B625-F42A315F97E7}"/>
    <cellStyle name="40% - Ênfase4 29 9 5" xfId="29844" xr:uid="{5C71E1B7-F8A2-484C-ADD0-B124C3E4BD70}"/>
    <cellStyle name="40% - Ênfase4 3" xfId="2067" xr:uid="{950197B6-AA11-4AC8-858E-AFAD8BC522EF}"/>
    <cellStyle name="40% - Ênfase4 3 10" xfId="29845" xr:uid="{0302E33C-E287-46D6-B901-A26B2CE75ECC}"/>
    <cellStyle name="40% - Ênfase4 3 10 2" xfId="29846" xr:uid="{FC01881E-96EE-4A18-B222-B70D984B926D}"/>
    <cellStyle name="40% - Ênfase4 3 10 2 2" xfId="29847" xr:uid="{EE719428-F26A-41F8-9165-20BD13ED80D7}"/>
    <cellStyle name="40% - Ênfase4 3 10 2 3" xfId="29848" xr:uid="{2BC6CD51-C8BC-4C33-B824-EFDB73D7E7A4}"/>
    <cellStyle name="40% - Ênfase4 3 10 2 4" xfId="29849" xr:uid="{59D7B581-85D0-4DCF-99CE-3B637186716C}"/>
    <cellStyle name="40% - Ênfase4 3 10 3" xfId="29850" xr:uid="{36FE4A0E-5FB8-47E0-B5F7-B5B8A36E0696}"/>
    <cellStyle name="40% - Ênfase4 3 10 4" xfId="29851" xr:uid="{A139A671-DD73-4DF6-AAD6-B9E48CAF8F2C}"/>
    <cellStyle name="40% - Ênfase4 3 10 5" xfId="29852" xr:uid="{3DB1C8D6-20BC-43C4-8975-927EB266C168}"/>
    <cellStyle name="40% - Ênfase4 3 11" xfId="29853" xr:uid="{98447814-754A-4C6D-8F5D-347DC0755605}"/>
    <cellStyle name="40% - Ênfase4 3 11 2" xfId="29854" xr:uid="{51591B88-84D1-4022-9D46-3F56BA6C077A}"/>
    <cellStyle name="40% - Ênfase4 3 11 2 2" xfId="29855" xr:uid="{E8CA849A-B325-4882-87E0-96F7DE4BF476}"/>
    <cellStyle name="40% - Ênfase4 3 11 2 3" xfId="29856" xr:uid="{29F59409-0232-4E75-9D8A-14F26F84B925}"/>
    <cellStyle name="40% - Ênfase4 3 11 2 4" xfId="29857" xr:uid="{7CBB5883-7D5B-4AB0-AFFD-196EF0DA7ED5}"/>
    <cellStyle name="40% - Ênfase4 3 11 3" xfId="29858" xr:uid="{3DAA39F2-565E-45F1-9AD3-DD93E5985292}"/>
    <cellStyle name="40% - Ênfase4 3 11 4" xfId="29859" xr:uid="{BE5C21FD-1BA8-4E33-AAB6-426851DEF8A9}"/>
    <cellStyle name="40% - Ênfase4 3 11 5" xfId="29860" xr:uid="{CC660855-70A7-483C-821E-C2D7C458D487}"/>
    <cellStyle name="40% - Ênfase4 3 12" xfId="29861" xr:uid="{C614F837-9A9D-4190-8988-529AE33F802F}"/>
    <cellStyle name="40% - Ênfase4 3 12 2" xfId="29862" xr:uid="{70FCFC68-FC75-4349-AF5C-99BDE6770343}"/>
    <cellStyle name="40% - Ênfase4 3 12 2 2" xfId="29863" xr:uid="{FF6500E8-CD9C-4960-83C9-03338B6E5CF2}"/>
    <cellStyle name="40% - Ênfase4 3 12 2 3" xfId="29864" xr:uid="{01B64B21-552D-490A-B824-9372EE862251}"/>
    <cellStyle name="40% - Ênfase4 3 12 2 4" xfId="29865" xr:uid="{91E8122D-73D4-4929-9F50-5969AF5953B0}"/>
    <cellStyle name="40% - Ênfase4 3 12 3" xfId="29866" xr:uid="{E3C3119D-673D-4E63-96BD-089B3219A1BD}"/>
    <cellStyle name="40% - Ênfase4 3 12 4" xfId="29867" xr:uid="{E0B5A33E-B39D-403D-87F7-F9EA5E8F7064}"/>
    <cellStyle name="40% - Ênfase4 3 12 5" xfId="29868" xr:uid="{BC7D29A3-A9D6-476E-B760-C1D495287548}"/>
    <cellStyle name="40% - Ênfase4 3 13" xfId="29869" xr:uid="{85F6654B-CD87-4984-8CE7-916A86570C18}"/>
    <cellStyle name="40% - Ênfase4 3 14" xfId="29870" xr:uid="{770DE1F8-A7B2-48A7-B585-9751D02B870A}"/>
    <cellStyle name="40% - Ênfase4 3 15" xfId="29871" xr:uid="{BCD460B2-60F3-4337-8CA7-6845B4193F5C}"/>
    <cellStyle name="40% - Ênfase4 3 16" xfId="29872" xr:uid="{48CBE945-7684-4F00-BBC2-D39629992B74}"/>
    <cellStyle name="40% - Ênfase4 3 2" xfId="2068" xr:uid="{6430125B-8D75-4839-9364-50BB79CB1D3B}"/>
    <cellStyle name="40% - Ênfase4 3 2 2" xfId="2069" xr:uid="{29AB4B4A-4A90-4BC4-A1D7-23D9C87C9F29}"/>
    <cellStyle name="40% - Ênfase4 3 2 2 2" xfId="29873" xr:uid="{E2D7C3F0-EBA1-430F-ADE0-18BC08C41F96}"/>
    <cellStyle name="40% - Ênfase4 3 2 2 3" xfId="29874" xr:uid="{EDA9FFF3-B0D6-483A-80A8-B64C669B94C7}"/>
    <cellStyle name="40% - Ênfase4 3 2 2 4" xfId="29875" xr:uid="{88F91535-715A-4494-A125-D76E4B13D8BF}"/>
    <cellStyle name="40% - Ênfase4 3 2 3" xfId="29876" xr:uid="{A6ECD2C2-E993-4973-AF61-6792ED14E062}"/>
    <cellStyle name="40% - Ênfase4 3 2 3 2" xfId="29877" xr:uid="{BD8980AF-E072-4C1E-BC64-C4B7FB20393B}"/>
    <cellStyle name="40% - Ênfase4 3 2 3 3" xfId="29878" xr:uid="{818976F6-5FA9-43F2-8AD4-E27E593246B8}"/>
    <cellStyle name="40% - Ênfase4 3 2 3 4" xfId="29879" xr:uid="{805B2862-3690-44F9-8FB0-70E604CC6FFC}"/>
    <cellStyle name="40% - Ênfase4 3 3" xfId="2070" xr:uid="{643590FF-0D23-4487-97B8-40C90E4D8948}"/>
    <cellStyle name="40% - Ênfase4 3 3 2" xfId="2071" xr:uid="{1014B0E2-74CE-45D0-8460-7FB776EA36CC}"/>
    <cellStyle name="40% - Ênfase4 3 3 2 2" xfId="29880" xr:uid="{1F8ABA74-A2CB-4005-96DF-03E9679D296A}"/>
    <cellStyle name="40% - Ênfase4 3 3 2 3" xfId="29881" xr:uid="{A3EE4FFD-9961-427C-A079-F1D43609DC27}"/>
    <cellStyle name="40% - Ênfase4 3 3 2 4" xfId="29882" xr:uid="{5AAA8E6C-C374-438E-A029-F029FE28FBD5}"/>
    <cellStyle name="40% - Ênfase4 3 3 3" xfId="29883" xr:uid="{1B66A3A0-8CA7-4649-9181-E21FA48D4E61}"/>
    <cellStyle name="40% - Ênfase4 3 3 4" xfId="29884" xr:uid="{514F53AD-F341-4C0B-9B98-1EDDEA5EA609}"/>
    <cellStyle name="40% - Ênfase4 3 3 5" xfId="29885" xr:uid="{E2B465DE-2FC6-491F-B8D7-9919B7DE2CAF}"/>
    <cellStyle name="40% - Ênfase4 3 4" xfId="2072" xr:uid="{1E15B97D-9323-43DB-B9DE-7E5AB8F4639B}"/>
    <cellStyle name="40% - Ênfase4 3 4 2" xfId="2073" xr:uid="{873C4B85-B0CB-4F86-A79D-B48AD30F80F7}"/>
    <cellStyle name="40% - Ênfase4 3 4 2 2" xfId="29886" xr:uid="{8657E0D6-0898-4407-BB64-A7E637C20633}"/>
    <cellStyle name="40% - Ênfase4 3 4 2 3" xfId="29887" xr:uid="{BBC15988-3411-48D1-81AA-0BE4AB3169D5}"/>
    <cellStyle name="40% - Ênfase4 3 4 2 4" xfId="29888" xr:uid="{F0D00976-0FFB-4D8C-8D9D-A19EBBF3B017}"/>
    <cellStyle name="40% - Ênfase4 3 4 3" xfId="29889" xr:uid="{D640D064-65C9-441E-9F1E-A0298959C1F5}"/>
    <cellStyle name="40% - Ênfase4 3 4 4" xfId="29890" xr:uid="{A718A45C-F022-463F-94C3-FDF89274375C}"/>
    <cellStyle name="40% - Ênfase4 3 4 5" xfId="29891" xr:uid="{471446B0-3FBC-4BF4-AA04-A6A0B0FD15CF}"/>
    <cellStyle name="40% - Ênfase4 3 5" xfId="2074" xr:uid="{1C1B1C0B-3DBF-485D-A0D4-54C054599035}"/>
    <cellStyle name="40% - Ênfase4 3 5 2" xfId="2075" xr:uid="{C366346B-C775-4412-AB72-A0982684CA44}"/>
    <cellStyle name="40% - Ênfase4 3 5 2 2" xfId="29892" xr:uid="{8A8301F3-2893-4E1B-9EB5-28FC78874DDC}"/>
    <cellStyle name="40% - Ênfase4 3 5 2 3" xfId="29893" xr:uid="{275E19B5-367A-4EC8-BB00-630525283F29}"/>
    <cellStyle name="40% - Ênfase4 3 5 2 4" xfId="29894" xr:uid="{C6B46A11-35C6-492A-AF5D-A8026953EF7A}"/>
    <cellStyle name="40% - Ênfase4 3 5 3" xfId="29895" xr:uid="{1C5B86C6-7761-4242-A050-D0DA0F4E8034}"/>
    <cellStyle name="40% - Ênfase4 3 5 4" xfId="29896" xr:uid="{7F02AA83-CA42-461F-AEF7-8B3F1DA723D3}"/>
    <cellStyle name="40% - Ênfase4 3 5 5" xfId="29897" xr:uid="{30D157CA-BAC3-4229-AE31-8CBDC4DF1008}"/>
    <cellStyle name="40% - Ênfase4 3 6" xfId="2076" xr:uid="{1F33C2FA-5244-44BC-B528-C69F24DCCDF0}"/>
    <cellStyle name="40% - Ênfase4 3 6 2" xfId="2077" xr:uid="{6997A8D9-CFEA-45E7-AA8C-76E0FF5031F9}"/>
    <cellStyle name="40% - Ênfase4 3 6 2 2" xfId="29898" xr:uid="{1238A358-42D9-42E4-8BDF-85CC855AC428}"/>
    <cellStyle name="40% - Ênfase4 3 6 2 3" xfId="29899" xr:uid="{FC60C97F-2E7B-4154-BA72-28C0F67F0714}"/>
    <cellStyle name="40% - Ênfase4 3 6 2 4" xfId="29900" xr:uid="{DB3FBD37-F83F-4999-A824-BC2029E6871F}"/>
    <cellStyle name="40% - Ênfase4 3 6 3" xfId="29901" xr:uid="{2E1306B5-DF89-4E02-B003-5B6C21DC78AE}"/>
    <cellStyle name="40% - Ênfase4 3 6 4" xfId="29902" xr:uid="{F880975A-3B87-479B-B7C3-D3505FD721C5}"/>
    <cellStyle name="40% - Ênfase4 3 6 5" xfId="29903" xr:uid="{85B49ADD-294A-4B3F-925E-191BE7472D53}"/>
    <cellStyle name="40% - Ênfase4 3 7" xfId="2078" xr:uid="{69D4C09C-69FF-485B-9D46-DAC1955D5EA1}"/>
    <cellStyle name="40% - Ênfase4 3 7 2" xfId="29904" xr:uid="{764D3FE7-513F-466B-91BC-357D45AC3D72}"/>
    <cellStyle name="40% - Ênfase4 3 7 2 2" xfId="29905" xr:uid="{8F043D0A-210F-4921-8367-2B8E034AAD0E}"/>
    <cellStyle name="40% - Ênfase4 3 7 2 3" xfId="29906" xr:uid="{901DAAE4-E868-454F-AB2C-77C051E58017}"/>
    <cellStyle name="40% - Ênfase4 3 7 2 4" xfId="29907" xr:uid="{E62C8FFE-D1DC-419F-A76B-66DBE8EE27D6}"/>
    <cellStyle name="40% - Ênfase4 3 7 3" xfId="29908" xr:uid="{188918CC-BE4A-4B74-8C44-6B113E363B38}"/>
    <cellStyle name="40% - Ênfase4 3 7 4" xfId="29909" xr:uid="{135DDD0E-F894-4855-BC99-779B443288AD}"/>
    <cellStyle name="40% - Ênfase4 3 7 5" xfId="29910" xr:uid="{4D7D0E4E-DC2C-4D10-B791-D04B73F9A199}"/>
    <cellStyle name="40% - Ênfase4 3 8" xfId="29911" xr:uid="{11791B3E-A471-4567-8B79-7DAB6BEFD405}"/>
    <cellStyle name="40% - Ênfase4 3 8 2" xfId="29912" xr:uid="{A0C76C53-4522-4DD6-86CF-3886A7BC0154}"/>
    <cellStyle name="40% - Ênfase4 3 8 2 2" xfId="29913" xr:uid="{0A229A89-8E60-4EC1-BD44-2AB9EE9DEE0E}"/>
    <cellStyle name="40% - Ênfase4 3 8 2 3" xfId="29914" xr:uid="{A03105A9-A2B3-437C-8A59-AB7DE07AF09D}"/>
    <cellStyle name="40% - Ênfase4 3 8 2 4" xfId="29915" xr:uid="{C70A7BAA-7456-46AD-8C84-F71A3A25C657}"/>
    <cellStyle name="40% - Ênfase4 3 8 3" xfId="29916" xr:uid="{E2C662D9-01BD-408E-8C8F-D03E98BB30B3}"/>
    <cellStyle name="40% - Ênfase4 3 8 4" xfId="29917" xr:uid="{A33AE6B9-994A-4381-91C7-CBE01622E306}"/>
    <cellStyle name="40% - Ênfase4 3 8 5" xfId="29918" xr:uid="{1924631B-EE9E-44B2-A413-5AC001500A28}"/>
    <cellStyle name="40% - Ênfase4 3 9" xfId="29919" xr:uid="{9D35F7B6-9376-450B-A860-89B90C49FA2F}"/>
    <cellStyle name="40% - Ênfase4 3 9 2" xfId="29920" xr:uid="{C3CE2B5A-533A-4E1F-9E4E-FC927F25C608}"/>
    <cellStyle name="40% - Ênfase4 3 9 2 2" xfId="29921" xr:uid="{238A66CD-27F6-4475-A3A6-70C33F3A34DE}"/>
    <cellStyle name="40% - Ênfase4 3 9 2 3" xfId="29922" xr:uid="{1EA8B96B-C659-407E-8B3C-B8927B4380F9}"/>
    <cellStyle name="40% - Ênfase4 3 9 2 4" xfId="29923" xr:uid="{E3658AA2-9A6E-43BB-A278-95DCE6384747}"/>
    <cellStyle name="40% - Ênfase4 3 9 3" xfId="29924" xr:uid="{FAD245D0-FEF4-46C2-863A-2F1010648C85}"/>
    <cellStyle name="40% - Ênfase4 3 9 4" xfId="29925" xr:uid="{891D3057-4E63-48A1-8B7E-37F38C9B41FB}"/>
    <cellStyle name="40% - Ênfase4 3 9 5" xfId="29926" xr:uid="{3485577B-56F6-4CB4-80E3-DCF09B5A4D6F}"/>
    <cellStyle name="40% - Ênfase4 30" xfId="2079" xr:uid="{9EEB96B5-1BE2-4125-AB2B-6D437BDB3C56}"/>
    <cellStyle name="40% - Ênfase4 30 10" xfId="29927" xr:uid="{3626A4C6-5156-4DB8-BA92-6346B1131539}"/>
    <cellStyle name="40% - Ênfase4 30 10 2" xfId="29928" xr:uid="{45FE6E59-3A67-4F32-B845-070F09D9711D}"/>
    <cellStyle name="40% - Ênfase4 30 10 2 2" xfId="29929" xr:uid="{9B8601BE-FE4E-4398-92DE-6C25ABA97AD3}"/>
    <cellStyle name="40% - Ênfase4 30 10 2 3" xfId="29930" xr:uid="{58110E0E-D5C2-49A1-A327-258C1237371B}"/>
    <cellStyle name="40% - Ênfase4 30 10 2 4" xfId="29931" xr:uid="{6CF202F1-CFC6-4BDD-8F46-CFE818C25D46}"/>
    <cellStyle name="40% - Ênfase4 30 10 3" xfId="29932" xr:uid="{B6203B3F-B6E0-462A-BDCA-4192EF679511}"/>
    <cellStyle name="40% - Ênfase4 30 10 4" xfId="29933" xr:uid="{E0B8D933-C41A-4FF6-A866-36277BD582EE}"/>
    <cellStyle name="40% - Ênfase4 30 10 5" xfId="29934" xr:uid="{AF98F4C6-381D-4FC6-93AF-3B4A713D51BB}"/>
    <cellStyle name="40% - Ênfase4 30 11" xfId="29935" xr:uid="{3AE3ADBF-57E8-466E-A8EB-2D88EF0AFD08}"/>
    <cellStyle name="40% - Ênfase4 30 11 2" xfId="29936" xr:uid="{0E41B711-AB54-45A6-902C-8FB443EE673E}"/>
    <cellStyle name="40% - Ênfase4 30 11 2 2" xfId="29937" xr:uid="{6990D88C-D9BC-479F-B36D-99C0759F3C49}"/>
    <cellStyle name="40% - Ênfase4 30 11 2 3" xfId="29938" xr:uid="{81DC4532-04AA-4D59-A2A1-22EBA1442BCE}"/>
    <cellStyle name="40% - Ênfase4 30 11 2 4" xfId="29939" xr:uid="{36DCFA3F-72B5-4BA1-878C-A1B8F7F35284}"/>
    <cellStyle name="40% - Ênfase4 30 11 3" xfId="29940" xr:uid="{455B721A-8680-4D04-B84C-D90FDFE4FDD6}"/>
    <cellStyle name="40% - Ênfase4 30 11 4" xfId="29941" xr:uid="{2B1C4BFF-E5A3-4047-8731-EE964A596591}"/>
    <cellStyle name="40% - Ênfase4 30 11 5" xfId="29942" xr:uid="{CB0E87A1-8491-46D4-8FCA-0EA6ECDDCA04}"/>
    <cellStyle name="40% - Ênfase4 30 12" xfId="29943" xr:uid="{C8D247AC-DF73-4B63-B6DB-CAD532A4B767}"/>
    <cellStyle name="40% - Ênfase4 30 12 2" xfId="29944" xr:uid="{D6FBFEBB-A7D7-4697-8381-7271FE01EFD5}"/>
    <cellStyle name="40% - Ênfase4 30 12 3" xfId="29945" xr:uid="{924151DD-71EB-47DF-84B8-E5FA155B9C93}"/>
    <cellStyle name="40% - Ênfase4 30 12 4" xfId="29946" xr:uid="{3A9B7AB0-A77A-42C0-A5DF-73AA7108046D}"/>
    <cellStyle name="40% - Ênfase4 30 13" xfId="29947" xr:uid="{D4B4B094-5192-4764-AEDC-BA10D381758F}"/>
    <cellStyle name="40% - Ênfase4 30 14" xfId="29948" xr:uid="{C94284AD-B712-48CB-AB81-F0CC94521343}"/>
    <cellStyle name="40% - Ênfase4 30 15" xfId="29949" xr:uid="{CA6B783E-5640-43DF-B959-538A8ADA8E94}"/>
    <cellStyle name="40% - Ênfase4 30 2" xfId="2080" xr:uid="{007370F2-5E3C-43AF-AEC3-4A0C4992F309}"/>
    <cellStyle name="40% - Ênfase4 30 2 2" xfId="29950" xr:uid="{E257881D-383D-4298-B01E-9282E7782F9A}"/>
    <cellStyle name="40% - Ênfase4 30 2 2 2" xfId="29951" xr:uid="{45768534-4CD5-4E05-ADAA-02D5BF7F6067}"/>
    <cellStyle name="40% - Ênfase4 30 2 2 3" xfId="29952" xr:uid="{076079EA-6B43-49D9-B79D-5FDAEB86815F}"/>
    <cellStyle name="40% - Ênfase4 30 2 2 4" xfId="29953" xr:uid="{2B63A173-F648-4948-B5D0-645F5C031FE3}"/>
    <cellStyle name="40% - Ênfase4 30 2 3" xfId="29954" xr:uid="{A31E345A-68FD-4E07-BF97-90794EDCCD9C}"/>
    <cellStyle name="40% - Ênfase4 30 2 4" xfId="29955" xr:uid="{AE3CDD63-6355-448E-AD19-CC3E2CDA02CD}"/>
    <cellStyle name="40% - Ênfase4 30 2 5" xfId="29956" xr:uid="{C154D2E3-04A4-4B58-995F-668091DDFB6E}"/>
    <cellStyle name="40% - Ênfase4 30 3" xfId="29957" xr:uid="{C6CEFE35-05D4-4E8F-B92E-F838B64656F4}"/>
    <cellStyle name="40% - Ênfase4 30 3 2" xfId="29958" xr:uid="{55AA2E44-8B90-4A98-909D-C9FF693878D8}"/>
    <cellStyle name="40% - Ênfase4 30 3 2 2" xfId="29959" xr:uid="{80BEB679-0D20-483F-A5D6-675CE8436545}"/>
    <cellStyle name="40% - Ênfase4 30 3 2 3" xfId="29960" xr:uid="{A74BDB71-D76D-4EE4-ACF9-4DEA11010CAA}"/>
    <cellStyle name="40% - Ênfase4 30 3 2 4" xfId="29961" xr:uid="{51E3DA6F-675C-414E-A61D-C8DC03FAFC12}"/>
    <cellStyle name="40% - Ênfase4 30 3 3" xfId="29962" xr:uid="{5D2F5861-5343-4EA4-8A94-04527B54A521}"/>
    <cellStyle name="40% - Ênfase4 30 3 4" xfId="29963" xr:uid="{CED71BCA-5A8B-4CB1-A029-4D7F3BC18043}"/>
    <cellStyle name="40% - Ênfase4 30 3 5" xfId="29964" xr:uid="{294285F0-9AFC-4144-B310-BED1CD600D42}"/>
    <cellStyle name="40% - Ênfase4 30 4" xfId="29965" xr:uid="{1FCB5E7F-3D25-4D64-A55E-E5EEE6A75828}"/>
    <cellStyle name="40% - Ênfase4 30 4 2" xfId="29966" xr:uid="{F5B9C7B2-C43C-445C-B331-7037E4CA80AA}"/>
    <cellStyle name="40% - Ênfase4 30 4 2 2" xfId="29967" xr:uid="{AC5A56F6-9048-4A0F-9941-AB36650EA87B}"/>
    <cellStyle name="40% - Ênfase4 30 4 2 3" xfId="29968" xr:uid="{A9F753FF-B3B6-44CF-ACED-BA6416C0DC13}"/>
    <cellStyle name="40% - Ênfase4 30 4 2 4" xfId="29969" xr:uid="{043DF24E-9F31-40DD-909E-54677321DB85}"/>
    <cellStyle name="40% - Ênfase4 30 4 3" xfId="29970" xr:uid="{EC335798-979F-42B1-9D9E-110F95B2A7F1}"/>
    <cellStyle name="40% - Ênfase4 30 4 4" xfId="29971" xr:uid="{767F9977-7A66-4E06-B3F9-B20E8845E592}"/>
    <cellStyle name="40% - Ênfase4 30 4 5" xfId="29972" xr:uid="{94B01910-0A12-47B6-BD75-A3BE24FCB1B3}"/>
    <cellStyle name="40% - Ênfase4 30 5" xfId="29973" xr:uid="{78F75F2A-B76F-421B-854E-439775A4A693}"/>
    <cellStyle name="40% - Ênfase4 30 5 2" xfId="29974" xr:uid="{922ACB54-97E8-4A5F-9EC1-547DDFB3DC08}"/>
    <cellStyle name="40% - Ênfase4 30 5 2 2" xfId="29975" xr:uid="{BCA6EC79-C589-4E64-9850-09C5A4E24EAD}"/>
    <cellStyle name="40% - Ênfase4 30 5 2 3" xfId="29976" xr:uid="{181460D7-C447-4F56-BCCF-CE277C6BBED6}"/>
    <cellStyle name="40% - Ênfase4 30 5 2 4" xfId="29977" xr:uid="{EA08F53B-5BAB-4975-942B-8653F4065FB1}"/>
    <cellStyle name="40% - Ênfase4 30 5 3" xfId="29978" xr:uid="{5B2CEA80-3545-424B-B8FD-8FAC9262E557}"/>
    <cellStyle name="40% - Ênfase4 30 5 4" xfId="29979" xr:uid="{248AD037-4FE7-4B4D-9C9A-27A57325A942}"/>
    <cellStyle name="40% - Ênfase4 30 5 5" xfId="29980" xr:uid="{DC22FDA5-4181-40EC-8FA7-261A0FB4AA26}"/>
    <cellStyle name="40% - Ênfase4 30 6" xfId="29981" xr:uid="{354ABD1E-A837-4361-A2AF-44D6829E8E22}"/>
    <cellStyle name="40% - Ênfase4 30 6 2" xfId="29982" xr:uid="{DB1E7B5B-B0ED-47E8-9E38-ACAD375A34A3}"/>
    <cellStyle name="40% - Ênfase4 30 6 2 2" xfId="29983" xr:uid="{23003D77-AD23-409B-82C1-1F9DE7AD8889}"/>
    <cellStyle name="40% - Ênfase4 30 6 2 3" xfId="29984" xr:uid="{D85689FF-DE2C-40B1-9058-9E82B7E2274F}"/>
    <cellStyle name="40% - Ênfase4 30 6 2 4" xfId="29985" xr:uid="{FABC12D5-9E64-40A2-9D75-585D79F8DC8E}"/>
    <cellStyle name="40% - Ênfase4 30 6 3" xfId="29986" xr:uid="{AB359BCF-2B51-4F58-AEC9-68CB2263E0BF}"/>
    <cellStyle name="40% - Ênfase4 30 6 4" xfId="29987" xr:uid="{82E060AC-E74E-47FE-8286-50D4AEFA0E40}"/>
    <cellStyle name="40% - Ênfase4 30 6 5" xfId="29988" xr:uid="{C16CE622-9867-45CB-8F9A-1FD42D35BB9E}"/>
    <cellStyle name="40% - Ênfase4 30 7" xfId="29989" xr:uid="{06356F82-82F4-4A75-A073-867FE462554C}"/>
    <cellStyle name="40% - Ênfase4 30 7 2" xfId="29990" xr:uid="{1F0C42C7-3DD5-4C0E-BF10-66028D50EC33}"/>
    <cellStyle name="40% - Ênfase4 30 7 2 2" xfId="29991" xr:uid="{CBA5C4AD-257E-4C1F-A209-B60E5B698791}"/>
    <cellStyle name="40% - Ênfase4 30 7 2 3" xfId="29992" xr:uid="{B3FB4183-DE26-4DC7-89C5-361AC2216691}"/>
    <cellStyle name="40% - Ênfase4 30 7 2 4" xfId="29993" xr:uid="{35F477B6-AF18-4959-8619-D41588E0496C}"/>
    <cellStyle name="40% - Ênfase4 30 7 3" xfId="29994" xr:uid="{7AD716A9-A440-411C-A171-A5DB0A694639}"/>
    <cellStyle name="40% - Ênfase4 30 7 4" xfId="29995" xr:uid="{D5A004C6-A856-461E-8B71-A8DCB35F95E5}"/>
    <cellStyle name="40% - Ênfase4 30 7 5" xfId="29996" xr:uid="{7D2926CE-EB37-448E-925F-E45725D4E33D}"/>
    <cellStyle name="40% - Ênfase4 30 8" xfId="29997" xr:uid="{BE826126-E55B-4A13-9BDD-EAE48B169CE2}"/>
    <cellStyle name="40% - Ênfase4 30 8 2" xfId="29998" xr:uid="{FCE2FC6D-389E-4747-BFE3-E305D77CC13D}"/>
    <cellStyle name="40% - Ênfase4 30 8 2 2" xfId="29999" xr:uid="{4D8E5225-DCC7-43A7-B041-B8393E3B94CB}"/>
    <cellStyle name="40% - Ênfase4 30 8 2 3" xfId="30000" xr:uid="{7562A73D-BE27-49F6-8C47-927178CC9456}"/>
    <cellStyle name="40% - Ênfase4 30 8 2 4" xfId="30001" xr:uid="{B4A1D5EB-0A45-4123-885E-0FB492B3EC14}"/>
    <cellStyle name="40% - Ênfase4 30 8 3" xfId="30002" xr:uid="{EFB6F8CE-34BD-42C4-B026-E8B66B200D11}"/>
    <cellStyle name="40% - Ênfase4 30 8 4" xfId="30003" xr:uid="{8402C5CB-9607-46D3-8316-4186E6BB9A4E}"/>
    <cellStyle name="40% - Ênfase4 30 8 5" xfId="30004" xr:uid="{0489E8C3-DBD4-4124-B54C-D4C178F712FE}"/>
    <cellStyle name="40% - Ênfase4 30 9" xfId="30005" xr:uid="{7EACC55B-A378-4CE8-A6C6-7A676FEC3BF7}"/>
    <cellStyle name="40% - Ênfase4 30 9 2" xfId="30006" xr:uid="{F40A65C2-74BC-4145-96AB-422F261B38DC}"/>
    <cellStyle name="40% - Ênfase4 30 9 2 2" xfId="30007" xr:uid="{96A6975E-8BBC-41CB-B4C2-ACF131FCF02F}"/>
    <cellStyle name="40% - Ênfase4 30 9 2 3" xfId="30008" xr:uid="{AFE2BB17-51B8-4D03-A3FA-3947E8813613}"/>
    <cellStyle name="40% - Ênfase4 30 9 2 4" xfId="30009" xr:uid="{8BD1C0EF-916F-4DE9-AFEF-E6489EEBB868}"/>
    <cellStyle name="40% - Ênfase4 30 9 3" xfId="30010" xr:uid="{3FACFA92-F784-40AE-AAD0-E1EA8E3FB247}"/>
    <cellStyle name="40% - Ênfase4 30 9 4" xfId="30011" xr:uid="{BA8B60C9-7297-40CB-A2CD-8078DB48CD15}"/>
    <cellStyle name="40% - Ênfase4 30 9 5" xfId="30012" xr:uid="{B6000214-0D5F-4588-899E-47099481EAFE}"/>
    <cellStyle name="40% - Ênfase4 31" xfId="2081" xr:uid="{B92E714D-38C1-41CF-B641-33461661B706}"/>
    <cellStyle name="40% - Ênfase4 31 10" xfId="30013" xr:uid="{C2C5A328-5A9F-4D46-B551-70A4000D514C}"/>
    <cellStyle name="40% - Ênfase4 31 10 2" xfId="30014" xr:uid="{5B87AA55-3CCA-4AB1-BED6-9A4559CE8B76}"/>
    <cellStyle name="40% - Ênfase4 31 10 2 2" xfId="30015" xr:uid="{C611C6ED-0889-4FD5-817A-9B41A4FDDAC1}"/>
    <cellStyle name="40% - Ênfase4 31 10 2 3" xfId="30016" xr:uid="{918A729B-43E3-4FEC-B62B-751FFA88ACDF}"/>
    <cellStyle name="40% - Ênfase4 31 10 2 4" xfId="30017" xr:uid="{CFC30AD1-D791-4814-9E4C-511DBD0C23AA}"/>
    <cellStyle name="40% - Ênfase4 31 10 3" xfId="30018" xr:uid="{F309C358-59DD-4AEB-8EE9-B7BA2F79B347}"/>
    <cellStyle name="40% - Ênfase4 31 10 4" xfId="30019" xr:uid="{60BF47A4-7E58-4B14-B0D3-CE63134E0DBB}"/>
    <cellStyle name="40% - Ênfase4 31 10 5" xfId="30020" xr:uid="{11D82875-F4A8-419B-A578-7A128FE50E7B}"/>
    <cellStyle name="40% - Ênfase4 31 11" xfId="30021" xr:uid="{60BB50F3-07E5-4569-B29E-4EBE1F4C4143}"/>
    <cellStyle name="40% - Ênfase4 31 11 2" xfId="30022" xr:uid="{C39477F7-CA22-4E60-AC91-9B00079EBFA6}"/>
    <cellStyle name="40% - Ênfase4 31 11 2 2" xfId="30023" xr:uid="{1C9ABCC8-56F5-40D0-AF69-6F654C9BA349}"/>
    <cellStyle name="40% - Ênfase4 31 11 2 3" xfId="30024" xr:uid="{39B192F4-8056-4211-AE0A-3528B23B2220}"/>
    <cellStyle name="40% - Ênfase4 31 11 2 4" xfId="30025" xr:uid="{8F8E36C9-AE60-4324-82AE-ABCC6689CD70}"/>
    <cellStyle name="40% - Ênfase4 31 11 3" xfId="30026" xr:uid="{ADF5DD24-A986-4AC1-B01B-7978AE3BFA0A}"/>
    <cellStyle name="40% - Ênfase4 31 11 4" xfId="30027" xr:uid="{A7258119-7714-4D4C-A81D-50FE46CE4E2D}"/>
    <cellStyle name="40% - Ênfase4 31 11 5" xfId="30028" xr:uid="{1D8673B1-4465-4C26-AE99-CE56F86EFABE}"/>
    <cellStyle name="40% - Ênfase4 31 12" xfId="30029" xr:uid="{DB8CEA88-B9A6-4A29-ACDE-894311A755EF}"/>
    <cellStyle name="40% - Ênfase4 31 12 2" xfId="30030" xr:uid="{BA1C63EF-B108-483D-AF73-636BC6F986AA}"/>
    <cellStyle name="40% - Ênfase4 31 12 3" xfId="30031" xr:uid="{BBF69929-1C91-4680-AC53-DBAAE97D9A5F}"/>
    <cellStyle name="40% - Ênfase4 31 12 4" xfId="30032" xr:uid="{C9A62C46-E845-4447-894C-2F2E9C33F2A6}"/>
    <cellStyle name="40% - Ênfase4 31 13" xfId="30033" xr:uid="{FCBBEBCD-1B72-4712-9F37-2EA2337C2197}"/>
    <cellStyle name="40% - Ênfase4 31 14" xfId="30034" xr:uid="{E0BE5BD3-194D-487E-9D30-209943759FC1}"/>
    <cellStyle name="40% - Ênfase4 31 15" xfId="30035" xr:uid="{372D997A-989B-4BBF-99CB-926B8A07C514}"/>
    <cellStyle name="40% - Ênfase4 31 2" xfId="2082" xr:uid="{77B568FF-18AF-4A62-A560-ECC1959519C4}"/>
    <cellStyle name="40% - Ênfase4 31 2 2" xfId="30036" xr:uid="{9ECDD2CB-B000-4CBD-BFDE-E1B6B5C3D522}"/>
    <cellStyle name="40% - Ênfase4 31 2 2 2" xfId="30037" xr:uid="{8CC6AD36-C5D1-4883-A158-716AC11681DC}"/>
    <cellStyle name="40% - Ênfase4 31 2 2 3" xfId="30038" xr:uid="{A4588F61-F792-466A-9F3F-D237C76F2709}"/>
    <cellStyle name="40% - Ênfase4 31 2 2 4" xfId="30039" xr:uid="{53316F01-EC7C-43ED-906A-0CB8C6AF1CE0}"/>
    <cellStyle name="40% - Ênfase4 31 2 3" xfId="30040" xr:uid="{C6D1289E-99E4-4658-9BE1-E1C0EEFC9113}"/>
    <cellStyle name="40% - Ênfase4 31 2 4" xfId="30041" xr:uid="{833D95D8-CBF4-4CBD-A18F-4BEC9887D41A}"/>
    <cellStyle name="40% - Ênfase4 31 2 5" xfId="30042" xr:uid="{AB0A5551-0C59-44CD-A219-21764BC833A4}"/>
    <cellStyle name="40% - Ênfase4 31 3" xfId="30043" xr:uid="{DECCE368-457A-4DB4-A120-2D41E8841395}"/>
    <cellStyle name="40% - Ênfase4 31 3 2" xfId="30044" xr:uid="{602D4E86-D08E-4463-861C-2B8A4EEBB8A9}"/>
    <cellStyle name="40% - Ênfase4 31 3 2 2" xfId="30045" xr:uid="{35B4D355-1232-4AE3-9BE9-A002B779511C}"/>
    <cellStyle name="40% - Ênfase4 31 3 2 3" xfId="30046" xr:uid="{0F829B7D-E8CB-4500-B3B7-EB935EF288FB}"/>
    <cellStyle name="40% - Ênfase4 31 3 2 4" xfId="30047" xr:uid="{8479846C-63C0-43BD-96B8-FDD5F85E35C0}"/>
    <cellStyle name="40% - Ênfase4 31 3 3" xfId="30048" xr:uid="{78AA97F1-8D6C-4500-9ADB-48EACB33F005}"/>
    <cellStyle name="40% - Ênfase4 31 3 4" xfId="30049" xr:uid="{B449BC4B-8623-443E-AB7E-4720E578658E}"/>
    <cellStyle name="40% - Ênfase4 31 3 5" xfId="30050" xr:uid="{A91D289C-3B8D-442D-9B4F-C0CF3E09D6FC}"/>
    <cellStyle name="40% - Ênfase4 31 4" xfId="30051" xr:uid="{47F212A3-DEF9-4BF6-AD57-CC1D8D539D90}"/>
    <cellStyle name="40% - Ênfase4 31 4 2" xfId="30052" xr:uid="{4A240389-8CE0-43AF-B056-0CA5BBF1E295}"/>
    <cellStyle name="40% - Ênfase4 31 4 2 2" xfId="30053" xr:uid="{B40D993F-F171-4E3C-BA98-B72937D12443}"/>
    <cellStyle name="40% - Ênfase4 31 4 2 3" xfId="30054" xr:uid="{EE0274A4-F350-48F8-B441-41401735E0B1}"/>
    <cellStyle name="40% - Ênfase4 31 4 2 4" xfId="30055" xr:uid="{4F25FFEB-C196-4554-8C59-7E8498503260}"/>
    <cellStyle name="40% - Ênfase4 31 4 3" xfId="30056" xr:uid="{DF4EF8E1-CA22-4B63-9FCF-1B8A160006E4}"/>
    <cellStyle name="40% - Ênfase4 31 4 4" xfId="30057" xr:uid="{E065D37B-186B-41B2-B471-C7504582FD81}"/>
    <cellStyle name="40% - Ênfase4 31 4 5" xfId="30058" xr:uid="{182DC59F-FE65-4E09-A9B6-44DE6A5565B5}"/>
    <cellStyle name="40% - Ênfase4 31 5" xfId="30059" xr:uid="{2F3B2B45-B806-40B8-8B18-7EFE4678F9B2}"/>
    <cellStyle name="40% - Ênfase4 31 5 2" xfId="30060" xr:uid="{59E0B740-AC6A-4991-8170-BBED1B45ABEA}"/>
    <cellStyle name="40% - Ênfase4 31 5 2 2" xfId="30061" xr:uid="{8EF26964-4D14-43EB-BF66-ECED01219174}"/>
    <cellStyle name="40% - Ênfase4 31 5 2 3" xfId="30062" xr:uid="{20C8BA62-F9E4-4655-A866-E07874B27EA8}"/>
    <cellStyle name="40% - Ênfase4 31 5 2 4" xfId="30063" xr:uid="{8AE52C0A-A09F-4F74-8D43-DC54CD92E720}"/>
    <cellStyle name="40% - Ênfase4 31 5 3" xfId="30064" xr:uid="{F2DCCE26-EC55-4DA2-99E0-256EBB9D7A63}"/>
    <cellStyle name="40% - Ênfase4 31 5 4" xfId="30065" xr:uid="{DDF982EA-6BB4-453E-9E64-86017E2B5048}"/>
    <cellStyle name="40% - Ênfase4 31 5 5" xfId="30066" xr:uid="{AAAE5C3D-E2A5-4820-A6D4-29AE82E775A7}"/>
    <cellStyle name="40% - Ênfase4 31 6" xfId="30067" xr:uid="{B47C1BEB-D632-45FB-8677-63C635D6BC38}"/>
    <cellStyle name="40% - Ênfase4 31 6 2" xfId="30068" xr:uid="{1CB231D3-07E8-4894-B2C4-01899098684C}"/>
    <cellStyle name="40% - Ênfase4 31 6 2 2" xfId="30069" xr:uid="{9452721A-4937-4C5D-BEE7-E9FF0A047E72}"/>
    <cellStyle name="40% - Ênfase4 31 6 2 3" xfId="30070" xr:uid="{64E908FF-4805-4140-A1A5-1D0F62BB29FA}"/>
    <cellStyle name="40% - Ênfase4 31 6 2 4" xfId="30071" xr:uid="{3F4D1571-60EF-439C-89F7-50010BB2B865}"/>
    <cellStyle name="40% - Ênfase4 31 6 3" xfId="30072" xr:uid="{EFDAFFE3-1B97-4DBF-A17D-CF485989EC0C}"/>
    <cellStyle name="40% - Ênfase4 31 6 4" xfId="30073" xr:uid="{DC8A2867-64C0-4EBA-871D-927BC683A73A}"/>
    <cellStyle name="40% - Ênfase4 31 6 5" xfId="30074" xr:uid="{3A8B6BD9-FCE2-4D01-9E8B-D4F17F314CAA}"/>
    <cellStyle name="40% - Ênfase4 31 7" xfId="30075" xr:uid="{5D2142DB-6DEF-4233-A305-EB5FCDA2D932}"/>
    <cellStyle name="40% - Ênfase4 31 7 2" xfId="30076" xr:uid="{C709EE24-518A-4A13-A54D-B3BA718FDE95}"/>
    <cellStyle name="40% - Ênfase4 31 7 2 2" xfId="30077" xr:uid="{261ADCBD-E99C-496E-8262-93612DB175A6}"/>
    <cellStyle name="40% - Ênfase4 31 7 2 3" xfId="30078" xr:uid="{B77CA7CA-ABC1-4AB5-8DD0-4C8CB4ABDC46}"/>
    <cellStyle name="40% - Ênfase4 31 7 2 4" xfId="30079" xr:uid="{059916FE-D335-4BF5-B982-943145EB3574}"/>
    <cellStyle name="40% - Ênfase4 31 7 3" xfId="30080" xr:uid="{E83C78BB-A7B1-4187-9ECF-3B531D1E88D0}"/>
    <cellStyle name="40% - Ênfase4 31 7 4" xfId="30081" xr:uid="{81B95ED4-F70A-4B64-AC32-29F7F441D5BD}"/>
    <cellStyle name="40% - Ênfase4 31 7 5" xfId="30082" xr:uid="{9FFAEFFE-88BA-4043-BE06-307F39D98949}"/>
    <cellStyle name="40% - Ênfase4 31 8" xfId="30083" xr:uid="{300D6BB3-3A80-4441-B215-EBEC7BDDC5AE}"/>
    <cellStyle name="40% - Ênfase4 31 8 2" xfId="30084" xr:uid="{83AB0C2D-6A02-4E71-9B8A-49CD657370B4}"/>
    <cellStyle name="40% - Ênfase4 31 8 2 2" xfId="30085" xr:uid="{8B80A048-F3E0-4361-B2CB-7880F1E355D1}"/>
    <cellStyle name="40% - Ênfase4 31 8 2 3" xfId="30086" xr:uid="{FCD819A9-98D3-4542-AC15-802EA1BCAE92}"/>
    <cellStyle name="40% - Ênfase4 31 8 2 4" xfId="30087" xr:uid="{0D619920-99C7-480C-85EF-C5DCC958BDFE}"/>
    <cellStyle name="40% - Ênfase4 31 8 3" xfId="30088" xr:uid="{BF08B5FC-0B82-426F-872D-D3F487BF407A}"/>
    <cellStyle name="40% - Ênfase4 31 8 4" xfId="30089" xr:uid="{3F5E19AB-ED28-4CBD-ACCE-1D3D654275BA}"/>
    <cellStyle name="40% - Ênfase4 31 8 5" xfId="30090" xr:uid="{EB80E229-EBAA-4246-99EB-4D8F67DA47E7}"/>
    <cellStyle name="40% - Ênfase4 31 9" xfId="30091" xr:uid="{971B3D99-660E-4FAF-97F7-08A465F13ADF}"/>
    <cellStyle name="40% - Ênfase4 31 9 2" xfId="30092" xr:uid="{C7D6EE17-18DB-4677-B84C-54C787F8A3E7}"/>
    <cellStyle name="40% - Ênfase4 31 9 2 2" xfId="30093" xr:uid="{8761E5F5-65B3-4D56-9E8B-15780845D293}"/>
    <cellStyle name="40% - Ênfase4 31 9 2 3" xfId="30094" xr:uid="{D75978A2-4F8F-4510-868F-1C0D473004EB}"/>
    <cellStyle name="40% - Ênfase4 31 9 2 4" xfId="30095" xr:uid="{F49D7F84-4B09-4395-8008-21BE66D63809}"/>
    <cellStyle name="40% - Ênfase4 31 9 3" xfId="30096" xr:uid="{19ABC614-1C21-429E-8892-5963558DE7DA}"/>
    <cellStyle name="40% - Ênfase4 31 9 4" xfId="30097" xr:uid="{75C70BF1-5EE4-4579-8B02-F6B9E1922759}"/>
    <cellStyle name="40% - Ênfase4 31 9 5" xfId="30098" xr:uid="{BBF819DD-AA9F-41D3-87AA-26BD1EC5CCFE}"/>
    <cellStyle name="40% - Ênfase4 32" xfId="2083" xr:uid="{A527121F-1D9D-4959-8043-6B68CD2B18B0}"/>
    <cellStyle name="40% - Ênfase4 32 10" xfId="30099" xr:uid="{E713DC58-4C4A-450A-B7FB-CBD0DF607FD8}"/>
    <cellStyle name="40% - Ênfase4 32 10 2" xfId="30100" xr:uid="{AE6A67DC-5311-4943-879A-681AEC726E13}"/>
    <cellStyle name="40% - Ênfase4 32 10 2 2" xfId="30101" xr:uid="{ED04AAE1-87AC-43C7-AB12-27815FF04662}"/>
    <cellStyle name="40% - Ênfase4 32 10 2 3" xfId="30102" xr:uid="{3C0F8764-6AAF-4F26-9143-117E7E9A1543}"/>
    <cellStyle name="40% - Ênfase4 32 10 2 4" xfId="30103" xr:uid="{8BFD6D73-4B25-4602-B374-57405BBA8840}"/>
    <cellStyle name="40% - Ênfase4 32 10 3" xfId="30104" xr:uid="{83CC2B94-1FAD-41B0-9FC9-130F0861E232}"/>
    <cellStyle name="40% - Ênfase4 32 10 4" xfId="30105" xr:uid="{84BB1D33-9170-45C7-9484-D88AC8C47B7C}"/>
    <cellStyle name="40% - Ênfase4 32 10 5" xfId="30106" xr:uid="{CD6A495F-40BD-4C0A-BFD7-F82914EA07B1}"/>
    <cellStyle name="40% - Ênfase4 32 11" xfId="30107" xr:uid="{DB86AC60-C472-4DBF-BBE7-28D8983E73F5}"/>
    <cellStyle name="40% - Ênfase4 32 11 2" xfId="30108" xr:uid="{79E8543A-17B8-4385-857F-668E811A49C6}"/>
    <cellStyle name="40% - Ênfase4 32 11 2 2" xfId="30109" xr:uid="{5329EB0F-638B-4D5A-81A5-EA1E73D24987}"/>
    <cellStyle name="40% - Ênfase4 32 11 2 3" xfId="30110" xr:uid="{FF9C1C85-8D26-471D-B2AF-F7F4D52807F9}"/>
    <cellStyle name="40% - Ênfase4 32 11 2 4" xfId="30111" xr:uid="{C65C35EA-828D-48CA-866A-3879AF3B4068}"/>
    <cellStyle name="40% - Ênfase4 32 11 3" xfId="30112" xr:uid="{8B6CC824-2B85-4AFA-BB41-D2395DE74464}"/>
    <cellStyle name="40% - Ênfase4 32 11 4" xfId="30113" xr:uid="{4ABEB508-CC6D-4A0B-9649-1195C6E384F7}"/>
    <cellStyle name="40% - Ênfase4 32 11 5" xfId="30114" xr:uid="{2C6874F3-847D-4079-9C47-EA48A9CC1CC3}"/>
    <cellStyle name="40% - Ênfase4 32 12" xfId="30115" xr:uid="{A8E867B2-52F1-488C-8651-421F14C8410B}"/>
    <cellStyle name="40% - Ênfase4 32 12 2" xfId="30116" xr:uid="{B192911A-E11F-454E-B599-7233EF7E1AC1}"/>
    <cellStyle name="40% - Ênfase4 32 12 3" xfId="30117" xr:uid="{78C11615-548F-4006-B0D7-EE3E30E11DFF}"/>
    <cellStyle name="40% - Ênfase4 32 12 4" xfId="30118" xr:uid="{2F0A3536-9E92-4300-81A7-2B4A135D6312}"/>
    <cellStyle name="40% - Ênfase4 32 13" xfId="30119" xr:uid="{BF1D6386-54D0-4456-B4D3-D72A2A80E1DD}"/>
    <cellStyle name="40% - Ênfase4 32 14" xfId="30120" xr:uid="{661AC4C5-F9DF-4AA9-BA2A-5E4CB27E8B58}"/>
    <cellStyle name="40% - Ênfase4 32 15" xfId="30121" xr:uid="{154DDE0D-968F-4F00-A635-26ACDDFCAE82}"/>
    <cellStyle name="40% - Ênfase4 32 2" xfId="2084" xr:uid="{DD1C0587-C43B-478E-BC35-E498E641BD6E}"/>
    <cellStyle name="40% - Ênfase4 32 2 2" xfId="30122" xr:uid="{5E3D3360-3A41-4C9B-AFEF-5DBF731C8D4C}"/>
    <cellStyle name="40% - Ênfase4 32 2 2 2" xfId="30123" xr:uid="{6F7A9A63-B3A5-4D11-B1DE-2AF38C0B7799}"/>
    <cellStyle name="40% - Ênfase4 32 2 2 3" xfId="30124" xr:uid="{64700898-244A-4136-ADE1-E145FF3AAC97}"/>
    <cellStyle name="40% - Ênfase4 32 2 2 4" xfId="30125" xr:uid="{C1434B2C-5902-4709-A432-0A9705C3F9BF}"/>
    <cellStyle name="40% - Ênfase4 32 2 3" xfId="30126" xr:uid="{2F667811-55CB-4653-AC12-CD62BD0EC175}"/>
    <cellStyle name="40% - Ênfase4 32 2 4" xfId="30127" xr:uid="{199231F1-D36F-488B-9BF6-0FA6863B184A}"/>
    <cellStyle name="40% - Ênfase4 32 2 5" xfId="30128" xr:uid="{C4751C2F-DBFA-48C3-84A2-7398F1ACDC82}"/>
    <cellStyle name="40% - Ênfase4 32 3" xfId="30129" xr:uid="{4E407A0A-F96F-4BE3-853B-6C4733CE1FC4}"/>
    <cellStyle name="40% - Ênfase4 32 3 2" xfId="30130" xr:uid="{AAC89405-3F7E-4918-A9DF-8972FD5DB7B1}"/>
    <cellStyle name="40% - Ênfase4 32 3 2 2" xfId="30131" xr:uid="{F5BF135A-E173-4DDC-8AB7-805250B1B167}"/>
    <cellStyle name="40% - Ênfase4 32 3 2 3" xfId="30132" xr:uid="{46ECAA2C-0716-4D10-88FC-153458DAF410}"/>
    <cellStyle name="40% - Ênfase4 32 3 2 4" xfId="30133" xr:uid="{CEB8ACBF-08CF-42D3-97B0-15006EA8D1B3}"/>
    <cellStyle name="40% - Ênfase4 32 3 3" xfId="30134" xr:uid="{4911EA2A-46BF-4132-8918-3698A9485B1B}"/>
    <cellStyle name="40% - Ênfase4 32 3 4" xfId="30135" xr:uid="{1BF6CE34-46D2-40A2-8158-61663E892495}"/>
    <cellStyle name="40% - Ênfase4 32 3 5" xfId="30136" xr:uid="{206FBFD2-1C77-4A56-9005-106DEB18AA62}"/>
    <cellStyle name="40% - Ênfase4 32 4" xfId="30137" xr:uid="{6C77DF18-3E3A-40BC-8C77-1941680FA49D}"/>
    <cellStyle name="40% - Ênfase4 32 4 2" xfId="30138" xr:uid="{21993385-8DBE-4212-861B-15DBA3E9052C}"/>
    <cellStyle name="40% - Ênfase4 32 4 2 2" xfId="30139" xr:uid="{90F8D760-43A6-4783-AA47-049B94EC54E7}"/>
    <cellStyle name="40% - Ênfase4 32 4 2 3" xfId="30140" xr:uid="{F808F065-26EE-4C56-8D12-A99573622812}"/>
    <cellStyle name="40% - Ênfase4 32 4 2 4" xfId="30141" xr:uid="{992D9C7C-A58D-4DBB-A29B-506C45311985}"/>
    <cellStyle name="40% - Ênfase4 32 4 3" xfId="30142" xr:uid="{EE643545-0629-4BEC-A331-52D341E9BF8C}"/>
    <cellStyle name="40% - Ênfase4 32 4 4" xfId="30143" xr:uid="{3BAD2C65-E5FB-48B5-B92D-58C3BAB82F46}"/>
    <cellStyle name="40% - Ênfase4 32 4 5" xfId="30144" xr:uid="{C5AA2A62-C002-4DAA-A0C6-9A3F7D0D46EF}"/>
    <cellStyle name="40% - Ênfase4 32 5" xfId="30145" xr:uid="{C9C5C87F-8F39-48B9-BB8E-854CCA8639A7}"/>
    <cellStyle name="40% - Ênfase4 32 5 2" xfId="30146" xr:uid="{575C8F8E-57A0-4C9F-AF39-D809EFA0033C}"/>
    <cellStyle name="40% - Ênfase4 32 5 2 2" xfId="30147" xr:uid="{A5DEDCC9-A7AC-4AA8-94B0-62DF3F0808B4}"/>
    <cellStyle name="40% - Ênfase4 32 5 2 3" xfId="30148" xr:uid="{62FC86C7-5727-4EAA-9739-A26B412CD051}"/>
    <cellStyle name="40% - Ênfase4 32 5 2 4" xfId="30149" xr:uid="{2E7536C4-D471-4235-9F9D-7A3723A98A78}"/>
    <cellStyle name="40% - Ênfase4 32 5 3" xfId="30150" xr:uid="{77AAEEF1-3DB2-4085-B97E-497BF3C07A33}"/>
    <cellStyle name="40% - Ênfase4 32 5 4" xfId="30151" xr:uid="{C9874790-6CF7-41E8-8871-CB3C06BBB1E5}"/>
    <cellStyle name="40% - Ênfase4 32 5 5" xfId="30152" xr:uid="{90DE5763-5AB3-44B6-AD25-CF2308562B91}"/>
    <cellStyle name="40% - Ênfase4 32 6" xfId="30153" xr:uid="{DC524163-5BFE-4D0D-9C1D-2086A4FEA863}"/>
    <cellStyle name="40% - Ênfase4 32 6 2" xfId="30154" xr:uid="{3CDB49A8-0DAE-4449-9598-794A862D2E31}"/>
    <cellStyle name="40% - Ênfase4 32 6 2 2" xfId="30155" xr:uid="{1C1C9E32-51D9-47FD-977F-F3ECC1FC7B3C}"/>
    <cellStyle name="40% - Ênfase4 32 6 2 3" xfId="30156" xr:uid="{508CE995-BF21-4BF4-B20E-0953D9E43E06}"/>
    <cellStyle name="40% - Ênfase4 32 6 2 4" xfId="30157" xr:uid="{5E476A4F-08A6-4508-80E7-9DF5E27995CA}"/>
    <cellStyle name="40% - Ênfase4 32 6 3" xfId="30158" xr:uid="{98E12DB4-E631-46DC-B275-CFDDCA562723}"/>
    <cellStyle name="40% - Ênfase4 32 6 4" xfId="30159" xr:uid="{19325EA7-F419-4E40-B632-4E38BECE6DC9}"/>
    <cellStyle name="40% - Ênfase4 32 6 5" xfId="30160" xr:uid="{7980ED2E-EBA7-42F5-90A5-D66DB0B99D9D}"/>
    <cellStyle name="40% - Ênfase4 32 7" xfId="30161" xr:uid="{2935DB46-5F19-4C04-AAF0-B4AD0E71FC48}"/>
    <cellStyle name="40% - Ênfase4 32 7 2" xfId="30162" xr:uid="{FE2D4F63-684A-40CC-8CCE-B98996990745}"/>
    <cellStyle name="40% - Ênfase4 32 7 2 2" xfId="30163" xr:uid="{EE540219-BE36-4663-AA0B-D1EE2C9DE0B7}"/>
    <cellStyle name="40% - Ênfase4 32 7 2 3" xfId="30164" xr:uid="{0B75C8F1-4091-4E16-92FB-5CA8CB480F44}"/>
    <cellStyle name="40% - Ênfase4 32 7 2 4" xfId="30165" xr:uid="{4759B890-0DA5-42DA-ACA3-CC07E075C7DC}"/>
    <cellStyle name="40% - Ênfase4 32 7 3" xfId="30166" xr:uid="{5E55801E-A6E8-4FA9-9D28-0696D1A8146E}"/>
    <cellStyle name="40% - Ênfase4 32 7 4" xfId="30167" xr:uid="{45F01903-5E84-4532-B01D-CDA862E9D445}"/>
    <cellStyle name="40% - Ênfase4 32 7 5" xfId="30168" xr:uid="{E7892450-F9EC-4983-A9A4-75EAA5D4452C}"/>
    <cellStyle name="40% - Ênfase4 32 8" xfId="30169" xr:uid="{4C4A81C6-68F6-4C67-8137-0BEDB6483F2E}"/>
    <cellStyle name="40% - Ênfase4 32 8 2" xfId="30170" xr:uid="{4D6BE007-ADF6-48DE-8489-9D86B21EE573}"/>
    <cellStyle name="40% - Ênfase4 32 8 2 2" xfId="30171" xr:uid="{35489180-B13C-488A-B1B4-0D28010044E4}"/>
    <cellStyle name="40% - Ênfase4 32 8 2 3" xfId="30172" xr:uid="{5C12F05F-C01D-4DED-B54C-05739E8066D7}"/>
    <cellStyle name="40% - Ênfase4 32 8 2 4" xfId="30173" xr:uid="{1BC300A9-CCFB-43D5-B773-088BA9572759}"/>
    <cellStyle name="40% - Ênfase4 32 8 3" xfId="30174" xr:uid="{7DC6065E-3441-464B-A5B4-93B4D4DA1521}"/>
    <cellStyle name="40% - Ênfase4 32 8 4" xfId="30175" xr:uid="{949EB0DA-B7B5-4F8D-8BFF-51344A2CD396}"/>
    <cellStyle name="40% - Ênfase4 32 8 5" xfId="30176" xr:uid="{3ACB1F2C-8BBB-49F5-A6E8-569D551B95A6}"/>
    <cellStyle name="40% - Ênfase4 32 9" xfId="30177" xr:uid="{29F32C2F-DD8B-416A-AF58-95D1EC29CDA3}"/>
    <cellStyle name="40% - Ênfase4 32 9 2" xfId="30178" xr:uid="{DC589231-B988-4588-9C56-6EE3D83CB0EB}"/>
    <cellStyle name="40% - Ênfase4 32 9 2 2" xfId="30179" xr:uid="{9D6FA97B-01E4-4A04-8E25-8196E1B05E12}"/>
    <cellStyle name="40% - Ênfase4 32 9 2 3" xfId="30180" xr:uid="{D379AFBF-B2D3-44A7-9392-58DD422EB79D}"/>
    <cellStyle name="40% - Ênfase4 32 9 2 4" xfId="30181" xr:uid="{31452241-54BA-4BBF-8692-705F7C0CC220}"/>
    <cellStyle name="40% - Ênfase4 32 9 3" xfId="30182" xr:uid="{3CE4864D-2C9A-4C83-967F-86D94D0012DE}"/>
    <cellStyle name="40% - Ênfase4 32 9 4" xfId="30183" xr:uid="{D95EF3F5-C4F2-4C24-97C3-28EFE188E36C}"/>
    <cellStyle name="40% - Ênfase4 32 9 5" xfId="30184" xr:uid="{D5055332-C6C7-4019-B637-40BC7C0EE14E}"/>
    <cellStyle name="40% - Ênfase4 33" xfId="2085" xr:uid="{BD5A70DF-F0F7-4B9C-B29F-23A54805E4AE}"/>
    <cellStyle name="40% - Ênfase4 33 10" xfId="30185" xr:uid="{77850C77-7D1F-43BF-902A-3818D41C574C}"/>
    <cellStyle name="40% - Ênfase4 33 10 2" xfId="30186" xr:uid="{2C7404D0-B3AE-4C99-A988-8F8E790410EF}"/>
    <cellStyle name="40% - Ênfase4 33 10 2 2" xfId="30187" xr:uid="{E63A7166-47A7-4337-AA09-41F99466B45A}"/>
    <cellStyle name="40% - Ênfase4 33 10 2 3" xfId="30188" xr:uid="{9F2DDCD5-EAD3-4BF7-9FDE-2A1E1CE7AB42}"/>
    <cellStyle name="40% - Ênfase4 33 10 2 4" xfId="30189" xr:uid="{8EC5B677-0B03-44E6-9743-A632091CBB2E}"/>
    <cellStyle name="40% - Ênfase4 33 10 3" xfId="30190" xr:uid="{98D20A58-9B33-4D65-B17B-98A3468B6B25}"/>
    <cellStyle name="40% - Ênfase4 33 10 4" xfId="30191" xr:uid="{B7334F63-0DA1-469A-8259-EBA7C7370950}"/>
    <cellStyle name="40% - Ênfase4 33 10 5" xfId="30192" xr:uid="{6FE6D4B8-0F90-4470-A28E-B15B8336CFFB}"/>
    <cellStyle name="40% - Ênfase4 33 11" xfId="30193" xr:uid="{018A5D2D-48CC-41B5-B984-EC62DABA1F4C}"/>
    <cellStyle name="40% - Ênfase4 33 11 2" xfId="30194" xr:uid="{8114944D-A2ED-4B2B-860F-CC98304CACBA}"/>
    <cellStyle name="40% - Ênfase4 33 11 2 2" xfId="30195" xr:uid="{F763D498-C78F-4EBD-B097-A98907A0F95D}"/>
    <cellStyle name="40% - Ênfase4 33 11 2 3" xfId="30196" xr:uid="{E6ABFE6A-B3A5-4902-8661-408C536DC636}"/>
    <cellStyle name="40% - Ênfase4 33 11 2 4" xfId="30197" xr:uid="{3FD85EF9-4EB4-4551-BBB1-A63E9E2FD809}"/>
    <cellStyle name="40% - Ênfase4 33 11 3" xfId="30198" xr:uid="{AB92AB7C-2B2B-470D-B9BA-2DE1402396EB}"/>
    <cellStyle name="40% - Ênfase4 33 11 4" xfId="30199" xr:uid="{A9B3454A-2BC5-4E3E-ADF5-9B194732142C}"/>
    <cellStyle name="40% - Ênfase4 33 11 5" xfId="30200" xr:uid="{0AD0B9E5-7801-4718-98CE-F678336F9E8E}"/>
    <cellStyle name="40% - Ênfase4 33 12" xfId="30201" xr:uid="{31ABFEF0-3F3A-4AD7-907E-12F344A022F5}"/>
    <cellStyle name="40% - Ênfase4 33 12 2" xfId="30202" xr:uid="{6C18DD98-EC95-43CF-85FE-C4FAD26367C8}"/>
    <cellStyle name="40% - Ênfase4 33 12 3" xfId="30203" xr:uid="{8B27D907-6B2E-42DD-808A-D21E937F283E}"/>
    <cellStyle name="40% - Ênfase4 33 12 4" xfId="30204" xr:uid="{01B550A6-02F9-4C61-99DB-49C7DD958F31}"/>
    <cellStyle name="40% - Ênfase4 33 13" xfId="30205" xr:uid="{A1760B5D-714F-46E8-A712-D23164A78718}"/>
    <cellStyle name="40% - Ênfase4 33 14" xfId="30206" xr:uid="{122D594D-7112-400E-9A2D-60E87F504A99}"/>
    <cellStyle name="40% - Ênfase4 33 15" xfId="30207" xr:uid="{995AA42A-C2EC-4C56-81A4-641BCB2B1BA8}"/>
    <cellStyle name="40% - Ênfase4 33 2" xfId="2086" xr:uid="{27C51C90-A834-4FEB-A836-3E536130156A}"/>
    <cellStyle name="40% - Ênfase4 33 2 2" xfId="30208" xr:uid="{B0353B47-F167-44FD-AA75-188B08EC9A79}"/>
    <cellStyle name="40% - Ênfase4 33 2 2 2" xfId="30209" xr:uid="{3D729EF5-C695-4C6D-9AD9-2051263072C8}"/>
    <cellStyle name="40% - Ênfase4 33 2 2 3" xfId="30210" xr:uid="{08D379C5-6608-4135-94E8-9A0EE742ECFC}"/>
    <cellStyle name="40% - Ênfase4 33 2 2 4" xfId="30211" xr:uid="{FB738191-B832-494F-9097-59A55A033481}"/>
    <cellStyle name="40% - Ênfase4 33 2 3" xfId="30212" xr:uid="{7A89861E-DB85-4C9B-9715-1DC69798D441}"/>
    <cellStyle name="40% - Ênfase4 33 2 4" xfId="30213" xr:uid="{D88AF505-3151-4559-AEEE-42310817FEC0}"/>
    <cellStyle name="40% - Ênfase4 33 2 5" xfId="30214" xr:uid="{889927EC-5183-4515-BFB4-BC3BE03B3F73}"/>
    <cellStyle name="40% - Ênfase4 33 3" xfId="30215" xr:uid="{DDC41E36-626C-487F-AB5E-0A6621ABF6F0}"/>
    <cellStyle name="40% - Ênfase4 33 3 2" xfId="30216" xr:uid="{6FC22515-7B2E-45AB-B216-D3CA32961EAF}"/>
    <cellStyle name="40% - Ênfase4 33 3 2 2" xfId="30217" xr:uid="{CE925CF5-8B96-49CB-ACAA-C24019E9E774}"/>
    <cellStyle name="40% - Ênfase4 33 3 2 3" xfId="30218" xr:uid="{E50C2E6F-99FD-4517-8764-432D15AE59CF}"/>
    <cellStyle name="40% - Ênfase4 33 3 2 4" xfId="30219" xr:uid="{ABE8485A-0A3A-4236-B3E1-2EC8A7E22231}"/>
    <cellStyle name="40% - Ênfase4 33 3 3" xfId="30220" xr:uid="{D5CD1E17-1E56-41D3-90EE-D0F092B12F45}"/>
    <cellStyle name="40% - Ênfase4 33 3 4" xfId="30221" xr:uid="{BCC8E5E7-6ACC-483C-8C05-6F2D82703A06}"/>
    <cellStyle name="40% - Ênfase4 33 3 5" xfId="30222" xr:uid="{32BC37F7-C2F3-4AD8-8B21-D17B88832F13}"/>
    <cellStyle name="40% - Ênfase4 33 4" xfId="30223" xr:uid="{FD47B460-B005-4F41-8002-7EDBD9B20947}"/>
    <cellStyle name="40% - Ênfase4 33 4 2" xfId="30224" xr:uid="{4AF95707-B371-4CFF-B333-0555AF1760FD}"/>
    <cellStyle name="40% - Ênfase4 33 4 2 2" xfId="30225" xr:uid="{4C461F45-2DDB-486C-A2EE-1CB126FD904E}"/>
    <cellStyle name="40% - Ênfase4 33 4 2 3" xfId="30226" xr:uid="{9A688C52-9B2B-4E25-B93A-D16F393E9629}"/>
    <cellStyle name="40% - Ênfase4 33 4 2 4" xfId="30227" xr:uid="{F02A36E5-E188-44E1-9A2F-FBF12D459F77}"/>
    <cellStyle name="40% - Ênfase4 33 4 3" xfId="30228" xr:uid="{13B543F8-648B-457D-A403-0EE82DF1ED7B}"/>
    <cellStyle name="40% - Ênfase4 33 4 4" xfId="30229" xr:uid="{B63ED0CC-A233-405D-AA9A-6E115B482891}"/>
    <cellStyle name="40% - Ênfase4 33 4 5" xfId="30230" xr:uid="{E52AD230-C365-4420-A08D-E513DEE12A7A}"/>
    <cellStyle name="40% - Ênfase4 33 5" xfId="30231" xr:uid="{9382B660-F7D8-4F01-BC30-5F0E6D01754E}"/>
    <cellStyle name="40% - Ênfase4 33 5 2" xfId="30232" xr:uid="{DD73F4C3-2AC5-47DC-8127-234E19064872}"/>
    <cellStyle name="40% - Ênfase4 33 5 2 2" xfId="30233" xr:uid="{A2B8EA7B-F349-49C7-A5A5-41253EB1CE08}"/>
    <cellStyle name="40% - Ênfase4 33 5 2 3" xfId="30234" xr:uid="{9CB9906E-B502-4E19-98B3-F3E06F269F8A}"/>
    <cellStyle name="40% - Ênfase4 33 5 2 4" xfId="30235" xr:uid="{172FF445-98B7-496C-82A2-E009ADBAA60D}"/>
    <cellStyle name="40% - Ênfase4 33 5 3" xfId="30236" xr:uid="{7343886C-DAE2-47E6-89AA-E71FE62078CC}"/>
    <cellStyle name="40% - Ênfase4 33 5 4" xfId="30237" xr:uid="{93AED879-2206-4D64-AFD9-41BE357B154D}"/>
    <cellStyle name="40% - Ênfase4 33 5 5" xfId="30238" xr:uid="{B676457E-9F10-4094-AA9C-1AD2102A9AA8}"/>
    <cellStyle name="40% - Ênfase4 33 6" xfId="30239" xr:uid="{236470DB-2A64-4782-A886-6F4A3CBD724A}"/>
    <cellStyle name="40% - Ênfase4 33 6 2" xfId="30240" xr:uid="{9FA27033-8E5E-4411-B01C-1E613DA6F516}"/>
    <cellStyle name="40% - Ênfase4 33 6 2 2" xfId="30241" xr:uid="{9E55F28E-EB09-4BEA-8597-B91C261ADB8A}"/>
    <cellStyle name="40% - Ênfase4 33 6 2 3" xfId="30242" xr:uid="{5DA56497-7A38-41C0-9E84-FD66DAE7A03F}"/>
    <cellStyle name="40% - Ênfase4 33 6 2 4" xfId="30243" xr:uid="{CB077839-94DA-4A59-AA68-B5263016A5B7}"/>
    <cellStyle name="40% - Ênfase4 33 6 3" xfId="30244" xr:uid="{8FF40FC8-64B8-472B-BD8F-AE882833F490}"/>
    <cellStyle name="40% - Ênfase4 33 6 4" xfId="30245" xr:uid="{0137342A-766F-4321-BD28-959E692A0819}"/>
    <cellStyle name="40% - Ênfase4 33 6 5" xfId="30246" xr:uid="{304ACB5A-F771-4607-A38B-EEBF1EEB4435}"/>
    <cellStyle name="40% - Ênfase4 33 7" xfId="30247" xr:uid="{A38EA5DC-7377-4EDE-AD5C-B7F32497F48A}"/>
    <cellStyle name="40% - Ênfase4 33 7 2" xfId="30248" xr:uid="{978174BE-3757-42E5-8BF6-FBC5E256DDC6}"/>
    <cellStyle name="40% - Ênfase4 33 7 2 2" xfId="30249" xr:uid="{A0191330-C500-43E7-886B-35F564023003}"/>
    <cellStyle name="40% - Ênfase4 33 7 2 3" xfId="30250" xr:uid="{E392B203-499C-4ED6-9292-19953E53D237}"/>
    <cellStyle name="40% - Ênfase4 33 7 2 4" xfId="30251" xr:uid="{0410D290-D35B-4762-B9B2-3A3837428CAB}"/>
    <cellStyle name="40% - Ênfase4 33 7 3" xfId="30252" xr:uid="{0865A1C5-90EB-4AE1-92FB-206311A038B5}"/>
    <cellStyle name="40% - Ênfase4 33 7 4" xfId="30253" xr:uid="{20E4940E-F068-4AB6-A01B-BE7077398C70}"/>
    <cellStyle name="40% - Ênfase4 33 7 5" xfId="30254" xr:uid="{C228E214-159A-412E-9EC2-2C7B712562EB}"/>
    <cellStyle name="40% - Ênfase4 33 8" xfId="30255" xr:uid="{A59ED1E3-4C8E-4740-B9B3-507028BE2335}"/>
    <cellStyle name="40% - Ênfase4 33 8 2" xfId="30256" xr:uid="{1E27D514-82AF-4BAB-BC70-4B2FDA08B2F8}"/>
    <cellStyle name="40% - Ênfase4 33 8 2 2" xfId="30257" xr:uid="{07DF4ADB-5B4D-42A5-A380-C0E1639032C8}"/>
    <cellStyle name="40% - Ênfase4 33 8 2 3" xfId="30258" xr:uid="{E0842636-3FDE-4AC8-B414-644DC1ACBF5D}"/>
    <cellStyle name="40% - Ênfase4 33 8 2 4" xfId="30259" xr:uid="{3FB2B5B6-1CB2-4218-A634-5856C7ECC4F4}"/>
    <cellStyle name="40% - Ênfase4 33 8 3" xfId="30260" xr:uid="{FC1348A6-F9A1-4F82-B8D5-7B0EF9A4762A}"/>
    <cellStyle name="40% - Ênfase4 33 8 4" xfId="30261" xr:uid="{8D3B37F8-57E6-47D2-8CD5-E96CBD651D8C}"/>
    <cellStyle name="40% - Ênfase4 33 8 5" xfId="30262" xr:uid="{EEA0F98B-ECDF-4693-96CF-0A961D61057B}"/>
    <cellStyle name="40% - Ênfase4 33 9" xfId="30263" xr:uid="{667423AF-257F-4AA6-8435-D32239BFBCAD}"/>
    <cellStyle name="40% - Ênfase4 33 9 2" xfId="30264" xr:uid="{D6D7796A-148A-4AEE-8648-2678AAD32A16}"/>
    <cellStyle name="40% - Ênfase4 33 9 2 2" xfId="30265" xr:uid="{E79B3AD0-B00E-4E9A-AA37-D8306D80A0C3}"/>
    <cellStyle name="40% - Ênfase4 33 9 2 3" xfId="30266" xr:uid="{1C0A1468-6FED-4948-9CD8-63C09E6943D6}"/>
    <cellStyle name="40% - Ênfase4 33 9 2 4" xfId="30267" xr:uid="{E973A197-960C-4FFA-B7AA-BB6CA4B2B0A8}"/>
    <cellStyle name="40% - Ênfase4 33 9 3" xfId="30268" xr:uid="{1A4F2849-BC79-4C98-A6C0-D584E928FE57}"/>
    <cellStyle name="40% - Ênfase4 33 9 4" xfId="30269" xr:uid="{6D8A277E-7B27-4678-B445-81FA286C7C54}"/>
    <cellStyle name="40% - Ênfase4 33 9 5" xfId="30270" xr:uid="{1D76789C-BBDE-4AC0-8CD8-0B1FCE21548D}"/>
    <cellStyle name="40% - Ênfase4 34" xfId="2087" xr:uid="{C8888D79-FB38-40B3-8775-1D53FC6EA76B}"/>
    <cellStyle name="40% - Ênfase4 34 2" xfId="2088" xr:uid="{4419EDE6-EB72-4A27-A8E5-86AC27BEF1D2}"/>
    <cellStyle name="40% - Ênfase4 34 3" xfId="30271" xr:uid="{C4775264-3682-4193-B90F-83C9CBFE3C21}"/>
    <cellStyle name="40% - Ênfase4 34 4" xfId="30272" xr:uid="{02D57404-B77C-4209-9DC0-41CCF600B72B}"/>
    <cellStyle name="40% - Ênfase4 34 5" xfId="30273" xr:uid="{9A7CD94E-F40B-4C98-95FF-204D2E5A4B01}"/>
    <cellStyle name="40% - Ênfase4 34 6" xfId="30274" xr:uid="{BD342817-B28E-4EAD-AA61-4761EA149324}"/>
    <cellStyle name="40% - Ênfase4 35" xfId="2089" xr:uid="{A00023D0-FC28-4D84-BB08-A052F3861E9A}"/>
    <cellStyle name="40% - Ênfase4 35 2" xfId="2090" xr:uid="{71BE4565-FC0D-478F-BF6C-BB16319D0FC0}"/>
    <cellStyle name="40% - Ênfase4 36" xfId="2091" xr:uid="{FCB28327-1980-496F-BE27-AA6A8489137A}"/>
    <cellStyle name="40% - Ênfase4 36 2" xfId="2092" xr:uid="{E52E8DCB-9653-4320-84E7-BD7534D3496E}"/>
    <cellStyle name="40% - Ênfase4 37" xfId="2093" xr:uid="{FFB2B193-D51D-4150-9DE1-989C93924D96}"/>
    <cellStyle name="40% - Ênfase4 37 2" xfId="2094" xr:uid="{E87D0E8E-188C-4F7A-8B67-BC13171D7F4B}"/>
    <cellStyle name="40% - Ênfase4 38" xfId="2095" xr:uid="{36C46AE9-5168-415D-B05C-B63093E54411}"/>
    <cellStyle name="40% - Ênfase4 38 2" xfId="2096" xr:uid="{F8846545-DCE4-4BD2-9538-30E53C11B4E7}"/>
    <cellStyle name="40% - Ênfase4 39" xfId="2097" xr:uid="{F974FED0-8D2F-406E-A475-59718773B0D7}"/>
    <cellStyle name="40% - Ênfase4 39 2" xfId="2098" xr:uid="{D3027545-FED4-48E7-820A-CDD6E00E55DF}"/>
    <cellStyle name="40% - Ênfase4 4" xfId="2099" xr:uid="{681CBB18-6422-44F9-9B9C-C81B0B57DF14}"/>
    <cellStyle name="40% - Ênfase4 4 10" xfId="30275" xr:uid="{5639F19F-BE12-4E13-AB0C-91C7E14FF5DB}"/>
    <cellStyle name="40% - Ênfase4 4 10 2" xfId="30276" xr:uid="{390D187C-5572-45B2-85CE-62AA500E3578}"/>
    <cellStyle name="40% - Ênfase4 4 10 2 2" xfId="30277" xr:uid="{D0F66EBE-6C91-41D6-BCC4-AC1FD39876B9}"/>
    <cellStyle name="40% - Ênfase4 4 10 2 3" xfId="30278" xr:uid="{655C151C-1FF1-4A4B-9ED1-A86A378574EB}"/>
    <cellStyle name="40% - Ênfase4 4 10 2 4" xfId="30279" xr:uid="{104B0DD5-A43D-4ACE-86FC-25A29FD4EEEE}"/>
    <cellStyle name="40% - Ênfase4 4 10 3" xfId="30280" xr:uid="{8750F75E-149F-435A-953A-D795D30105C3}"/>
    <cellStyle name="40% - Ênfase4 4 10 4" xfId="30281" xr:uid="{1361E093-8BD2-4F74-B454-57DB81010DD9}"/>
    <cellStyle name="40% - Ênfase4 4 10 5" xfId="30282" xr:uid="{8B30B7C0-03E5-4D8E-8E52-9DA3ABFB0216}"/>
    <cellStyle name="40% - Ênfase4 4 11" xfId="30283" xr:uid="{3FBFECEE-D6F5-468E-8FC8-7185C25148C1}"/>
    <cellStyle name="40% - Ênfase4 4 11 2" xfId="30284" xr:uid="{C6CE636C-AAE2-4062-AFE6-5D7C308BA832}"/>
    <cellStyle name="40% - Ênfase4 4 11 2 2" xfId="30285" xr:uid="{14737AB5-72AA-40F9-AAC8-5CA4D9D428CA}"/>
    <cellStyle name="40% - Ênfase4 4 11 2 3" xfId="30286" xr:uid="{44B8AC24-1098-4A53-8660-F0B43793A79E}"/>
    <cellStyle name="40% - Ênfase4 4 11 2 4" xfId="30287" xr:uid="{ABFAA723-B863-4217-B65F-54BDE9924E09}"/>
    <cellStyle name="40% - Ênfase4 4 11 3" xfId="30288" xr:uid="{63CCE2F3-D3B2-4C01-B2E5-C1F05FA706C2}"/>
    <cellStyle name="40% - Ênfase4 4 11 4" xfId="30289" xr:uid="{AA759353-42E8-4BA7-87E7-A728B620B876}"/>
    <cellStyle name="40% - Ênfase4 4 11 5" xfId="30290" xr:uid="{451CE83D-00BA-40D8-9C3D-ADFAEB64E1B7}"/>
    <cellStyle name="40% - Ênfase4 4 12" xfId="30291" xr:uid="{C8B02028-86C4-4DAC-8470-54E839AC2570}"/>
    <cellStyle name="40% - Ênfase4 4 12 2" xfId="30292" xr:uid="{9B06BE6A-7698-4A2F-BDB7-546A73B49BBF}"/>
    <cellStyle name="40% - Ênfase4 4 12 3" xfId="30293" xr:uid="{07245C56-F3D3-4A16-8F1F-BD197E82CF1C}"/>
    <cellStyle name="40% - Ênfase4 4 12 4" xfId="30294" xr:uid="{EF24781F-D7F6-4DF5-A536-520D7566F1B4}"/>
    <cellStyle name="40% - Ênfase4 4 13" xfId="30295" xr:uid="{6EB7471B-60FC-4F3D-9369-B2862453A271}"/>
    <cellStyle name="40% - Ênfase4 4 14" xfId="30296" xr:uid="{EF467B2D-28AC-41C4-B2C8-1D6B45BAEA8A}"/>
    <cellStyle name="40% - Ênfase4 4 15" xfId="30297" xr:uid="{9BD6EDC8-4A9F-48EC-A95A-825957458747}"/>
    <cellStyle name="40% - Ênfase4 4 2" xfId="2100" xr:uid="{A259B14C-DB02-47A4-A769-5A8A8E99678E}"/>
    <cellStyle name="40% - Ênfase4 4 2 2" xfId="2101" xr:uid="{B608F0C6-FB6B-403A-B814-0359756F739C}"/>
    <cellStyle name="40% - Ênfase4 4 2 2 2" xfId="30298" xr:uid="{BC7DD4B5-AA69-4056-ABC6-87CDD741F575}"/>
    <cellStyle name="40% - Ênfase4 4 2 2 3" xfId="30299" xr:uid="{612F1A88-B88E-466F-9A3D-433B29EE40E2}"/>
    <cellStyle name="40% - Ênfase4 4 2 2 4" xfId="30300" xr:uid="{B5574186-11A0-49BD-A0BF-EC20062D02CF}"/>
    <cellStyle name="40% - Ênfase4 4 2 3" xfId="30301" xr:uid="{253760A6-7B67-454F-AB4C-EC507C442DE7}"/>
    <cellStyle name="40% - Ênfase4 4 2 4" xfId="30302" xr:uid="{1A46A7CD-4837-4295-8B01-220B20C4811E}"/>
    <cellStyle name="40% - Ênfase4 4 2 5" xfId="30303" xr:uid="{DDA54E66-81E3-417D-AD4D-53B3B8ABE62E}"/>
    <cellStyle name="40% - Ênfase4 4 3" xfId="2102" xr:uid="{AECAAEAE-C6E9-4536-B4CD-B470754ADC33}"/>
    <cellStyle name="40% - Ênfase4 4 3 2" xfId="2103" xr:uid="{9AA97B0F-2B05-4883-BBC8-3E2EC863BFF6}"/>
    <cellStyle name="40% - Ênfase4 4 3 2 2" xfId="30304" xr:uid="{51D0946B-9908-48D4-873D-8A2603DDD57F}"/>
    <cellStyle name="40% - Ênfase4 4 3 2 3" xfId="30305" xr:uid="{C4F293D5-32E5-45B7-AA4D-461AB9F24BCB}"/>
    <cellStyle name="40% - Ênfase4 4 3 2 4" xfId="30306" xr:uid="{985D8D9D-D74D-4EE5-ABC7-F3B0F92494D3}"/>
    <cellStyle name="40% - Ênfase4 4 3 3" xfId="30307" xr:uid="{56468871-CE84-4341-9A92-3DC3B4324621}"/>
    <cellStyle name="40% - Ênfase4 4 3 4" xfId="30308" xr:uid="{38571142-059E-4594-BA94-476E4563602E}"/>
    <cellStyle name="40% - Ênfase4 4 3 5" xfId="30309" xr:uid="{AB7ABC5F-1E07-4FEA-9D21-E271174AC355}"/>
    <cellStyle name="40% - Ênfase4 4 4" xfId="2104" xr:uid="{D13F542E-23CC-49C8-9641-9A23F0410228}"/>
    <cellStyle name="40% - Ênfase4 4 4 2" xfId="2105" xr:uid="{7A460A27-A0D6-4006-BD98-6F2A8E4F59A5}"/>
    <cellStyle name="40% - Ênfase4 4 4 2 2" xfId="30310" xr:uid="{4AFE9416-7704-4126-93D2-A1C7A0B56FB3}"/>
    <cellStyle name="40% - Ênfase4 4 4 2 3" xfId="30311" xr:uid="{B26B34AC-D9A0-45CA-9D3C-BB7DD52A7C33}"/>
    <cellStyle name="40% - Ênfase4 4 4 2 4" xfId="30312" xr:uid="{C8E033B3-9AFF-4B9A-B9E2-012701585210}"/>
    <cellStyle name="40% - Ênfase4 4 4 3" xfId="30313" xr:uid="{5343D400-D65D-43FD-8E82-B6ABE9CDAFB8}"/>
    <cellStyle name="40% - Ênfase4 4 4 4" xfId="30314" xr:uid="{BBB396B9-D3CC-455A-A461-C54E4834D575}"/>
    <cellStyle name="40% - Ênfase4 4 4 5" xfId="30315" xr:uid="{C5FB9505-60FC-4271-85A5-2E3FB8428FB8}"/>
    <cellStyle name="40% - Ênfase4 4 5" xfId="2106" xr:uid="{5B2D1EF1-C2F4-4765-81E4-B2044329F8EF}"/>
    <cellStyle name="40% - Ênfase4 4 5 2" xfId="2107" xr:uid="{82FBBFC2-996B-42F4-BA41-FA45F95AD6E8}"/>
    <cellStyle name="40% - Ênfase4 4 5 2 2" xfId="30316" xr:uid="{0A178407-7E45-48EB-91E2-32D3FE38DF6A}"/>
    <cellStyle name="40% - Ênfase4 4 5 2 3" xfId="30317" xr:uid="{1BBED601-8937-48CF-99D9-7F15C412989B}"/>
    <cellStyle name="40% - Ênfase4 4 5 2 4" xfId="30318" xr:uid="{62CEB337-585D-4D70-8246-7F7BEF5B9199}"/>
    <cellStyle name="40% - Ênfase4 4 5 3" xfId="30319" xr:uid="{CDB90E49-35C8-466E-9C90-37F889CB0547}"/>
    <cellStyle name="40% - Ênfase4 4 5 4" xfId="30320" xr:uid="{843A9BB8-8999-4B3E-9481-F2B6891830CE}"/>
    <cellStyle name="40% - Ênfase4 4 5 5" xfId="30321" xr:uid="{AB7D820B-F998-4DAB-B589-78AF6D96CDF8}"/>
    <cellStyle name="40% - Ênfase4 4 6" xfId="2108" xr:uid="{F0362838-F87D-467E-A3D9-8C67D235888B}"/>
    <cellStyle name="40% - Ênfase4 4 6 2" xfId="2109" xr:uid="{7F831814-04C5-4261-A156-F59DA69F0E9B}"/>
    <cellStyle name="40% - Ênfase4 4 6 2 2" xfId="30322" xr:uid="{2F1E9E5B-F595-430D-87A2-2FD65C3F70FD}"/>
    <cellStyle name="40% - Ênfase4 4 6 2 3" xfId="30323" xr:uid="{E97449F6-A0DB-4F54-B9EE-E2D512B74D88}"/>
    <cellStyle name="40% - Ênfase4 4 6 2 4" xfId="30324" xr:uid="{56AB93A1-A400-410F-B293-1D29FDC47474}"/>
    <cellStyle name="40% - Ênfase4 4 6 3" xfId="30325" xr:uid="{5EA6F678-C18C-4D58-9631-7498DEDC50AE}"/>
    <cellStyle name="40% - Ênfase4 4 6 4" xfId="30326" xr:uid="{7487D556-0152-4D78-BEA2-8D5283E0601E}"/>
    <cellStyle name="40% - Ênfase4 4 6 5" xfId="30327" xr:uid="{C9E4CF9D-7B77-4D51-9319-40BCF6EDBA15}"/>
    <cellStyle name="40% - Ênfase4 4 7" xfId="2110" xr:uid="{C0E3A72B-124B-462B-BDE8-00760F293EB2}"/>
    <cellStyle name="40% - Ênfase4 4 7 2" xfId="30328" xr:uid="{0F937A73-9C2F-4949-9929-24D94023CB26}"/>
    <cellStyle name="40% - Ênfase4 4 7 2 2" xfId="30329" xr:uid="{3AB894C4-1584-44B8-A6FE-E42C7624A487}"/>
    <cellStyle name="40% - Ênfase4 4 7 2 3" xfId="30330" xr:uid="{2BE21707-214D-4A0C-B215-5A50E1A6B609}"/>
    <cellStyle name="40% - Ênfase4 4 7 2 4" xfId="30331" xr:uid="{33B4585D-9576-4064-97A2-C8DFEABAE408}"/>
    <cellStyle name="40% - Ênfase4 4 7 3" xfId="30332" xr:uid="{BEB6D380-D77A-4B13-B272-426978F03562}"/>
    <cellStyle name="40% - Ênfase4 4 7 4" xfId="30333" xr:uid="{B898CE88-C5FC-44BD-9FAF-7407813911D4}"/>
    <cellStyle name="40% - Ênfase4 4 7 5" xfId="30334" xr:uid="{98CDDDF1-8F41-46A4-B9CE-981499C2E77C}"/>
    <cellStyle name="40% - Ênfase4 4 8" xfId="30335" xr:uid="{50FB5705-C9B5-4402-815F-D47F35E50DA3}"/>
    <cellStyle name="40% - Ênfase4 4 8 2" xfId="30336" xr:uid="{B325D583-2DC1-4152-9B1A-B14980A6BEDD}"/>
    <cellStyle name="40% - Ênfase4 4 8 2 2" xfId="30337" xr:uid="{F972A4DD-BFBE-4C4B-A382-69A36EBCA2AE}"/>
    <cellStyle name="40% - Ênfase4 4 8 2 3" xfId="30338" xr:uid="{A53203C9-1A11-4CE1-B333-9EA49ABB7398}"/>
    <cellStyle name="40% - Ênfase4 4 8 2 4" xfId="30339" xr:uid="{40CB60A2-130E-4F62-9BD6-7C73DE1D0C5B}"/>
    <cellStyle name="40% - Ênfase4 4 8 3" xfId="30340" xr:uid="{705D999F-ADB5-450D-832E-1C3C9CBA652B}"/>
    <cellStyle name="40% - Ênfase4 4 8 4" xfId="30341" xr:uid="{8EADEC77-2009-43FB-9D90-FFFBCA1E7006}"/>
    <cellStyle name="40% - Ênfase4 4 8 5" xfId="30342" xr:uid="{C3410125-52D9-4257-9D4D-8E2D265E2BE6}"/>
    <cellStyle name="40% - Ênfase4 4 9" xfId="30343" xr:uid="{E33A2495-3722-42D7-BD44-4A4594A98C53}"/>
    <cellStyle name="40% - Ênfase4 4 9 2" xfId="30344" xr:uid="{6661A9AB-E335-4C8D-BB6B-B56C8E41E3F6}"/>
    <cellStyle name="40% - Ênfase4 4 9 2 2" xfId="30345" xr:uid="{C5432907-3C40-4377-8C48-CE46EC2D6F70}"/>
    <cellStyle name="40% - Ênfase4 4 9 2 3" xfId="30346" xr:uid="{35BC6C54-A634-45CF-A753-6744E6077988}"/>
    <cellStyle name="40% - Ênfase4 4 9 2 4" xfId="30347" xr:uid="{0D49D5C4-EA8B-47B5-8B53-0901811210FE}"/>
    <cellStyle name="40% - Ênfase4 4 9 3" xfId="30348" xr:uid="{4611CFE3-5DB5-4690-AFBA-DAA275A8CBAD}"/>
    <cellStyle name="40% - Ênfase4 4 9 4" xfId="30349" xr:uid="{659A3795-A4C8-4789-A025-B469C63C34A8}"/>
    <cellStyle name="40% - Ênfase4 4 9 5" xfId="30350" xr:uid="{2166B12C-A5AF-4770-ACA5-62EC58304B97}"/>
    <cellStyle name="40% - Ênfase4 40" xfId="2111" xr:uid="{3FAF67F3-1320-4094-8BCE-FFFB98931300}"/>
    <cellStyle name="40% - Ênfase4 40 2" xfId="2112" xr:uid="{CFA1AF68-31D8-41BB-909A-DBBC7A27DF51}"/>
    <cellStyle name="40% - Ênfase4 41" xfId="2113" xr:uid="{472DF00F-0341-464C-A8B3-EA9BDC8BE0C6}"/>
    <cellStyle name="40% - Ênfase4 41 2" xfId="2114" xr:uid="{3E200471-0C18-46A9-8BF7-818ACD374FFA}"/>
    <cellStyle name="40% - Ênfase4 42" xfId="2115" xr:uid="{A437FB56-1793-47A3-9E30-2AF96C7E8F98}"/>
    <cellStyle name="40% - Ênfase4 42 2" xfId="2116" xr:uid="{EE8C5BF2-BC98-4ED0-A1AD-CB3DF0F1DD71}"/>
    <cellStyle name="40% - Ênfase4 43" xfId="2117" xr:uid="{F9F592A5-BF50-4003-A39A-9C8A7B79A0B2}"/>
    <cellStyle name="40% - Ênfase4 43 2" xfId="2118" xr:uid="{87A7A5C6-8264-49D1-87B1-D7C82A553CAB}"/>
    <cellStyle name="40% - Ênfase4 44" xfId="2119" xr:uid="{3C78B0A3-B1C7-4013-BE83-392ABCA504E4}"/>
    <cellStyle name="40% - Ênfase4 44 2" xfId="2120" xr:uid="{99284C00-7915-4029-BD9C-4A452FE41AC4}"/>
    <cellStyle name="40% - Ênfase4 44 3" xfId="30351" xr:uid="{F17B2C86-2BB9-44F5-A009-BC1545C54476}"/>
    <cellStyle name="40% - Ênfase4 44 4" xfId="30352" xr:uid="{2A76D88F-A5C5-4189-9225-3653AE7FCE1C}"/>
    <cellStyle name="40% - Ênfase4 45" xfId="2121" xr:uid="{454B5072-D856-445B-B0CD-946FA4CDCDD7}"/>
    <cellStyle name="40% - Ênfase4 45 2" xfId="2122" xr:uid="{8F9B929F-B217-4B96-B28D-14BD465A4D59}"/>
    <cellStyle name="40% - Ênfase4 46" xfId="2123" xr:uid="{C3D30F2E-E970-4F87-995D-8DE2107FBF64}"/>
    <cellStyle name="40% - Ênfase4 46 2" xfId="2124" xr:uid="{0F004F7C-EB55-4C20-8FE7-3E2E06D79C6A}"/>
    <cellStyle name="40% - Ênfase4 47" xfId="2125" xr:uid="{A5D2E284-1604-4BC3-B00B-9D0563E652DD}"/>
    <cellStyle name="40% - Ênfase4 47 2" xfId="2126" xr:uid="{A83CBA40-E534-42AA-892C-2E8FD706C212}"/>
    <cellStyle name="40% - Ênfase4 48" xfId="2127" xr:uid="{ABE7F7ED-6094-47BE-A122-18782294E140}"/>
    <cellStyle name="40% - Ênfase4 48 2" xfId="2128" xr:uid="{3617A0DA-79A5-4E83-8BDA-0DBBB4BED2AF}"/>
    <cellStyle name="40% - Ênfase4 49" xfId="2129" xr:uid="{80BEF74F-DF96-4C8B-A5EE-D1886FC8D8FC}"/>
    <cellStyle name="40% - Ênfase4 49 2" xfId="2130" xr:uid="{E48674B9-6FF5-456A-ADEB-59D8B7A40052}"/>
    <cellStyle name="40% - Ênfase4 5" xfId="2131" xr:uid="{80DE74CE-E9A9-42FC-A5E5-70E2171E0CBC}"/>
    <cellStyle name="40% - Ênfase4 5 10" xfId="30353" xr:uid="{FCA9C27B-5A87-497F-BAE0-2780EDEA1AAB}"/>
    <cellStyle name="40% - Ênfase4 5 10 2" xfId="30354" xr:uid="{703DA7A3-587C-4640-81E4-8379EFABEAA8}"/>
    <cellStyle name="40% - Ênfase4 5 10 2 2" xfId="30355" xr:uid="{CA6C3F17-980B-4CD9-89AC-CFE350BBD55E}"/>
    <cellStyle name="40% - Ênfase4 5 10 2 3" xfId="30356" xr:uid="{68E72437-83B0-44B2-A622-B433CE773453}"/>
    <cellStyle name="40% - Ênfase4 5 10 2 4" xfId="30357" xr:uid="{8CE837D7-84CB-4BA9-A293-2839ED1AF316}"/>
    <cellStyle name="40% - Ênfase4 5 10 3" xfId="30358" xr:uid="{08D93B47-0875-4F2C-8B5C-45A72975DA89}"/>
    <cellStyle name="40% - Ênfase4 5 10 4" xfId="30359" xr:uid="{F412571C-DD0E-4D66-8F0A-ACE3B9ACF459}"/>
    <cellStyle name="40% - Ênfase4 5 10 5" xfId="30360" xr:uid="{B742D423-8D1F-40BE-A607-A9D79CEF6A31}"/>
    <cellStyle name="40% - Ênfase4 5 11" xfId="30361" xr:uid="{7AC4A1C9-B961-474A-A4CA-B8A3914599A3}"/>
    <cellStyle name="40% - Ênfase4 5 11 2" xfId="30362" xr:uid="{34CC5D98-38F6-4BCC-A4BA-C4245460BED8}"/>
    <cellStyle name="40% - Ênfase4 5 11 2 2" xfId="30363" xr:uid="{BDF1217E-E8F0-439B-9161-E24DFE6D3EC8}"/>
    <cellStyle name="40% - Ênfase4 5 11 2 3" xfId="30364" xr:uid="{79E29241-4E16-4E4C-90AD-8BFF7A1E1D25}"/>
    <cellStyle name="40% - Ênfase4 5 11 2 4" xfId="30365" xr:uid="{34A919D1-C794-4FA5-AFB7-982362430845}"/>
    <cellStyle name="40% - Ênfase4 5 11 3" xfId="30366" xr:uid="{BBE8347C-2204-4182-A7B9-DFD119A11126}"/>
    <cellStyle name="40% - Ênfase4 5 11 4" xfId="30367" xr:uid="{520F0475-5D00-4C77-9286-52CDAAD43CA4}"/>
    <cellStyle name="40% - Ênfase4 5 11 5" xfId="30368" xr:uid="{38C075D5-80BB-4E28-80A4-D4D028552475}"/>
    <cellStyle name="40% - Ênfase4 5 12" xfId="30369" xr:uid="{4D437388-D372-4279-9D30-AE51BD1E14E0}"/>
    <cellStyle name="40% - Ênfase4 5 12 2" xfId="30370" xr:uid="{543DEF38-CF1F-4564-BA08-D9CA1E8CAB62}"/>
    <cellStyle name="40% - Ênfase4 5 12 3" xfId="30371" xr:uid="{229AE7C1-C04F-4A38-ADC9-AC236836D59F}"/>
    <cellStyle name="40% - Ênfase4 5 12 4" xfId="30372" xr:uid="{556E4E7B-8578-401A-939A-94B0456565E8}"/>
    <cellStyle name="40% - Ênfase4 5 13" xfId="30373" xr:uid="{40F088E2-9C2B-4155-A256-EAFDDC2AC346}"/>
    <cellStyle name="40% - Ênfase4 5 14" xfId="30374" xr:uid="{0FC3D1ED-DE2C-439F-BE4C-50599AA38B4F}"/>
    <cellStyle name="40% - Ênfase4 5 15" xfId="30375" xr:uid="{6EAF4A66-2997-4CC0-B378-A13133063C82}"/>
    <cellStyle name="40% - Ênfase4 5 2" xfId="2132" xr:uid="{2123F4AA-E478-4E34-AECA-CCFD1454EFDF}"/>
    <cellStyle name="40% - Ênfase4 5 2 2" xfId="2133" xr:uid="{633D2AF1-C1B2-49C5-9BA4-71E5C5DEAB57}"/>
    <cellStyle name="40% - Ênfase4 5 2 2 2" xfId="30376" xr:uid="{32F2B299-AA36-43DF-BD9B-C6BC700549FE}"/>
    <cellStyle name="40% - Ênfase4 5 2 2 3" xfId="30377" xr:uid="{7061E961-B639-4E37-8E27-EF7ACA38728B}"/>
    <cellStyle name="40% - Ênfase4 5 2 2 4" xfId="30378" xr:uid="{A467F8CA-940A-4DD5-9B20-0C49331E68DB}"/>
    <cellStyle name="40% - Ênfase4 5 2 3" xfId="30379" xr:uid="{19C1C4E4-15B3-48F4-9BE2-6C0E6E61F18C}"/>
    <cellStyle name="40% - Ênfase4 5 2 4" xfId="30380" xr:uid="{CF5BB1C5-C9A8-4FDD-A670-AA879DC8ED1D}"/>
    <cellStyle name="40% - Ênfase4 5 2 5" xfId="30381" xr:uid="{D719B1FA-FECE-4504-AA2C-5F71D3E07340}"/>
    <cellStyle name="40% - Ênfase4 5 3" xfId="2134" xr:uid="{8C84A983-AEF5-4A26-9A07-C134642CDF1F}"/>
    <cellStyle name="40% - Ênfase4 5 3 2" xfId="2135" xr:uid="{6DD3A31D-E1DA-4F56-A31C-5474E39C2B0C}"/>
    <cellStyle name="40% - Ênfase4 5 3 2 2" xfId="30382" xr:uid="{DA79924B-BDC2-4124-8D0D-490487AB9238}"/>
    <cellStyle name="40% - Ênfase4 5 3 2 3" xfId="30383" xr:uid="{254D80D8-7B52-4214-8634-CB6336665998}"/>
    <cellStyle name="40% - Ênfase4 5 3 2 4" xfId="30384" xr:uid="{0C680F95-9CF0-43F5-B127-66B42983F98B}"/>
    <cellStyle name="40% - Ênfase4 5 3 3" xfId="30385" xr:uid="{5201E556-15EB-42C9-B134-C46A99291300}"/>
    <cellStyle name="40% - Ênfase4 5 3 4" xfId="30386" xr:uid="{66EDADF4-B280-4C0F-BD66-4523F395173D}"/>
    <cellStyle name="40% - Ênfase4 5 3 5" xfId="30387" xr:uid="{59318699-DA98-4382-9618-2D891E280873}"/>
    <cellStyle name="40% - Ênfase4 5 4" xfId="2136" xr:uid="{67C9CB40-E1B6-4309-A71C-605A7CD1F0B7}"/>
    <cellStyle name="40% - Ênfase4 5 4 2" xfId="2137" xr:uid="{8542CECD-A088-4867-AA88-88DA7CDC6BB8}"/>
    <cellStyle name="40% - Ênfase4 5 4 2 2" xfId="30388" xr:uid="{F520AEDC-FCED-4FA3-A621-7AFE0D04D5DC}"/>
    <cellStyle name="40% - Ênfase4 5 4 2 3" xfId="30389" xr:uid="{501523C7-B222-44A4-B62A-65F0D9353EC3}"/>
    <cellStyle name="40% - Ênfase4 5 4 2 4" xfId="30390" xr:uid="{6DD60FA2-AD72-4842-8E65-5203A53ACD1B}"/>
    <cellStyle name="40% - Ênfase4 5 4 3" xfId="30391" xr:uid="{17AD7499-F238-4233-8C8F-ED523600AA76}"/>
    <cellStyle name="40% - Ênfase4 5 4 4" xfId="30392" xr:uid="{3EEA09D6-7B00-41C8-B56A-6163AD36C218}"/>
    <cellStyle name="40% - Ênfase4 5 4 5" xfId="30393" xr:uid="{E9724E0B-772A-4B94-82DF-A6F47534DEE8}"/>
    <cellStyle name="40% - Ênfase4 5 5" xfId="2138" xr:uid="{79639ECD-2148-4F63-A75C-1A89A27FDC73}"/>
    <cellStyle name="40% - Ênfase4 5 5 2" xfId="2139" xr:uid="{FC448BC3-F5D3-4071-9D8A-789F41F053CD}"/>
    <cellStyle name="40% - Ênfase4 5 5 2 2" xfId="30394" xr:uid="{DEEEF91D-C7EF-424B-B81B-5331FC71F657}"/>
    <cellStyle name="40% - Ênfase4 5 5 2 3" xfId="30395" xr:uid="{63AF519E-E929-422D-89BF-72CBBA5BAF40}"/>
    <cellStyle name="40% - Ênfase4 5 5 2 4" xfId="30396" xr:uid="{EFE11C12-B8FD-47BA-BE66-8E7FC81E2ED5}"/>
    <cellStyle name="40% - Ênfase4 5 5 3" xfId="30397" xr:uid="{B400F4B8-4284-47FC-AA4B-F59DF7C043C5}"/>
    <cellStyle name="40% - Ênfase4 5 5 4" xfId="30398" xr:uid="{9849DCC7-F4EB-4EDA-B63E-EA5031CC8660}"/>
    <cellStyle name="40% - Ênfase4 5 5 5" xfId="30399" xr:uid="{3103A7E3-BDCF-4410-9ED3-F03D5CD436E0}"/>
    <cellStyle name="40% - Ênfase4 5 6" xfId="2140" xr:uid="{A9084093-5845-4670-9538-CABA48E56F9D}"/>
    <cellStyle name="40% - Ênfase4 5 6 2" xfId="2141" xr:uid="{01424D64-31B2-443B-ADFB-83138FC63C28}"/>
    <cellStyle name="40% - Ênfase4 5 6 2 2" xfId="30400" xr:uid="{F9968E09-4F0E-4378-BCE1-F8D19BFEDA99}"/>
    <cellStyle name="40% - Ênfase4 5 6 2 3" xfId="30401" xr:uid="{BD3395A0-3999-4233-9622-220EB8B8FD54}"/>
    <cellStyle name="40% - Ênfase4 5 6 2 4" xfId="30402" xr:uid="{0078E215-742F-48B9-B42E-0399D2B1B75D}"/>
    <cellStyle name="40% - Ênfase4 5 6 3" xfId="30403" xr:uid="{6C467E07-4A9F-4BEF-B036-04EE46F9FB52}"/>
    <cellStyle name="40% - Ênfase4 5 6 4" xfId="30404" xr:uid="{BD394E1C-2864-466B-BAD6-1C6E77E428AE}"/>
    <cellStyle name="40% - Ênfase4 5 6 5" xfId="30405" xr:uid="{A04A85F1-711F-4949-BFAD-0916280E8BE5}"/>
    <cellStyle name="40% - Ênfase4 5 7" xfId="2142" xr:uid="{155282A8-8C06-422A-BCD0-34FCFF8D358F}"/>
    <cellStyle name="40% - Ênfase4 5 7 2" xfId="30406" xr:uid="{C7F7C451-1B17-4A5F-AB93-0830C93F4930}"/>
    <cellStyle name="40% - Ênfase4 5 7 2 2" xfId="30407" xr:uid="{907CC516-4B9E-41F1-91C4-A595F0D19518}"/>
    <cellStyle name="40% - Ênfase4 5 7 2 3" xfId="30408" xr:uid="{A032B58A-621C-4432-BDD0-995743B8F7A3}"/>
    <cellStyle name="40% - Ênfase4 5 7 2 4" xfId="30409" xr:uid="{185D37CA-671F-4EE4-829F-DE7C2163EC8C}"/>
    <cellStyle name="40% - Ênfase4 5 7 3" xfId="30410" xr:uid="{8D798DBA-C16A-45E1-AD24-674F4EE99F3B}"/>
    <cellStyle name="40% - Ênfase4 5 7 4" xfId="30411" xr:uid="{5694396C-0E69-4791-B3EA-0CD952E0173A}"/>
    <cellStyle name="40% - Ênfase4 5 7 5" xfId="30412" xr:uid="{9412A671-B742-4399-82CC-840173948AB6}"/>
    <cellStyle name="40% - Ênfase4 5 8" xfId="30413" xr:uid="{4F08E423-918E-454F-8750-226764B8D7F0}"/>
    <cellStyle name="40% - Ênfase4 5 8 2" xfId="30414" xr:uid="{14B24A21-F5AE-42DD-98D5-08AA839E3C46}"/>
    <cellStyle name="40% - Ênfase4 5 8 2 2" xfId="30415" xr:uid="{000FF83F-61D3-43B9-91E3-CD2CB672EF8B}"/>
    <cellStyle name="40% - Ênfase4 5 8 2 3" xfId="30416" xr:uid="{DE2117C7-106E-4544-972B-B13598813279}"/>
    <cellStyle name="40% - Ênfase4 5 8 2 4" xfId="30417" xr:uid="{F770B61A-93C0-4239-A67E-A0584C1F1C90}"/>
    <cellStyle name="40% - Ênfase4 5 8 3" xfId="30418" xr:uid="{7F3B69B4-BBA9-46EB-9A8D-92E718E747CB}"/>
    <cellStyle name="40% - Ênfase4 5 8 4" xfId="30419" xr:uid="{C7B68117-C7E6-4F57-A1F4-BAB6C8D4A02C}"/>
    <cellStyle name="40% - Ênfase4 5 8 5" xfId="30420" xr:uid="{85FB111F-61E5-4C82-8B4A-6102EB918555}"/>
    <cellStyle name="40% - Ênfase4 5 9" xfId="30421" xr:uid="{8A80D500-6E3A-4177-BF24-85A62F28944A}"/>
    <cellStyle name="40% - Ênfase4 5 9 2" xfId="30422" xr:uid="{85E4F644-89A0-4D3E-8C26-D0B37E9FD066}"/>
    <cellStyle name="40% - Ênfase4 5 9 2 2" xfId="30423" xr:uid="{3CB94934-43F6-4863-8F80-202128A6FD95}"/>
    <cellStyle name="40% - Ênfase4 5 9 2 3" xfId="30424" xr:uid="{39725F95-4A25-4693-AD12-96A27A53DA75}"/>
    <cellStyle name="40% - Ênfase4 5 9 2 4" xfId="30425" xr:uid="{595A1C7F-13B9-499A-B918-2AAC0B422779}"/>
    <cellStyle name="40% - Ênfase4 5 9 3" xfId="30426" xr:uid="{5EC0D9C1-152F-4204-972C-E5885A12C69F}"/>
    <cellStyle name="40% - Ênfase4 5 9 4" xfId="30427" xr:uid="{7D03100A-E3F2-48BC-9746-0434295E5DEB}"/>
    <cellStyle name="40% - Ênfase4 5 9 5" xfId="30428" xr:uid="{F3C26043-A286-4A3A-B9DE-DAB0D3947D8A}"/>
    <cellStyle name="40% - Ênfase4 50" xfId="2143" xr:uid="{EC850070-EBA5-4E6A-962E-3DC9EF594B7A}"/>
    <cellStyle name="40% - Ênfase4 50 2" xfId="2144" xr:uid="{D636A70B-F200-4B59-BC62-6629ABD26FC0}"/>
    <cellStyle name="40% - Ênfase4 51" xfId="2145" xr:uid="{A194FAE3-2D1D-409C-80AA-4BCDF724AC33}"/>
    <cellStyle name="40% - Ênfase4 51 2" xfId="2146" xr:uid="{40EFE8F9-7455-458C-9DDE-C5CDF0C516F0}"/>
    <cellStyle name="40% - Ênfase4 52" xfId="2147" xr:uid="{0F37B223-4DBF-4E0C-8FCA-8AA45764FD81}"/>
    <cellStyle name="40% - Ênfase4 52 2" xfId="2148" xr:uid="{8AE6FB17-F6F6-4DB2-B60C-2D105215A7C9}"/>
    <cellStyle name="40% - Ênfase4 53" xfId="2149" xr:uid="{41B58015-CAFC-4CF8-A4DB-463808D7DA58}"/>
    <cellStyle name="40% - Ênfase4 53 2" xfId="2150" xr:uid="{D27AF564-52E4-4453-BC28-C030BAADD184}"/>
    <cellStyle name="40% - Ênfase4 54" xfId="2151" xr:uid="{2C968993-F75A-4C8F-AB50-6B47543E25FE}"/>
    <cellStyle name="40% - Ênfase4 54 2" xfId="2152" xr:uid="{11E0F912-09C9-4910-A789-4D96AD73914B}"/>
    <cellStyle name="40% - Ênfase4 55" xfId="2153" xr:uid="{0A232A0C-EDAB-42DD-9005-047B840D497F}"/>
    <cellStyle name="40% - Ênfase4 55 2" xfId="2154" xr:uid="{31D6A0C0-9C0F-41F9-A77C-F24ECA1BD88D}"/>
    <cellStyle name="40% - Ênfase4 56" xfId="2155" xr:uid="{EA6A3C6F-9967-4A7B-B7FF-291EB5311859}"/>
    <cellStyle name="40% - Ênfase4 56 2" xfId="2156" xr:uid="{8791FB4B-8C9F-4C5C-BF4F-AB33CA2E97D1}"/>
    <cellStyle name="40% - Ênfase4 57" xfId="2157" xr:uid="{8C1F8108-F385-4EB4-BA15-A114F9749062}"/>
    <cellStyle name="40% - Ênfase4 57 2" xfId="2158" xr:uid="{E58D7FBD-5ADD-46ED-AD48-4F2A29B020BA}"/>
    <cellStyle name="40% - Ênfase4 58" xfId="2159" xr:uid="{62EB24A8-FC50-40A4-9125-B53E05FC934E}"/>
    <cellStyle name="40% - Ênfase4 58 2" xfId="2160" xr:uid="{1F1CF801-5A65-401C-8151-7ABD10253D9A}"/>
    <cellStyle name="40% - Ênfase4 59" xfId="2161" xr:uid="{B025886A-41CE-403A-9BBE-FC46E5660699}"/>
    <cellStyle name="40% - Ênfase4 59 2" xfId="2162" xr:uid="{0A5BDA2C-8110-4D33-BBAC-D0C8F4B93922}"/>
    <cellStyle name="40% - Ênfase4 6" xfId="2163" xr:uid="{B48E4C2F-2EEF-4F4D-B2F1-B104D30848CA}"/>
    <cellStyle name="40% - Ênfase4 6 10" xfId="30429" xr:uid="{425E5774-CA1A-4D02-819F-FF07CADE3582}"/>
    <cellStyle name="40% - Ênfase4 6 10 2" xfId="30430" xr:uid="{1DB1B56D-3F8B-4ED2-8726-B0EB4F36D51B}"/>
    <cellStyle name="40% - Ênfase4 6 10 2 2" xfId="30431" xr:uid="{70DEC930-8D41-4B2E-B280-23B81E75D3BC}"/>
    <cellStyle name="40% - Ênfase4 6 10 2 3" xfId="30432" xr:uid="{32B7730E-0803-4BEE-B802-A7C7FE485CAB}"/>
    <cellStyle name="40% - Ênfase4 6 10 2 4" xfId="30433" xr:uid="{A6B6B72E-C7AF-4BF1-B6D1-57FC08F5ABBB}"/>
    <cellStyle name="40% - Ênfase4 6 10 3" xfId="30434" xr:uid="{C9E57EF6-C680-41CD-8118-86A6D46F08D1}"/>
    <cellStyle name="40% - Ênfase4 6 10 4" xfId="30435" xr:uid="{E47FAA3F-752C-4356-A8B8-08FDFA3AEAA8}"/>
    <cellStyle name="40% - Ênfase4 6 10 5" xfId="30436" xr:uid="{6A912B60-D5FA-4130-A498-EA74802DB639}"/>
    <cellStyle name="40% - Ênfase4 6 11" xfId="30437" xr:uid="{6543DAFF-0969-4B60-A9AE-7835D32E1427}"/>
    <cellStyle name="40% - Ênfase4 6 11 2" xfId="30438" xr:uid="{9DA63ED5-767B-4F7D-930C-AA4E29F560BA}"/>
    <cellStyle name="40% - Ênfase4 6 11 2 2" xfId="30439" xr:uid="{8CC552ED-3D4C-4993-801E-A4F326C3F512}"/>
    <cellStyle name="40% - Ênfase4 6 11 2 3" xfId="30440" xr:uid="{5C7E88DF-810D-4769-83E6-F3C9074A5DDC}"/>
    <cellStyle name="40% - Ênfase4 6 11 2 4" xfId="30441" xr:uid="{DBFF903E-C270-4B35-B669-22750610F744}"/>
    <cellStyle name="40% - Ênfase4 6 11 3" xfId="30442" xr:uid="{4EBCD916-CEAE-48E9-8C44-27456276D786}"/>
    <cellStyle name="40% - Ênfase4 6 11 4" xfId="30443" xr:uid="{341A9E23-F23D-4CA9-BF50-6CE1011FD4AE}"/>
    <cellStyle name="40% - Ênfase4 6 11 5" xfId="30444" xr:uid="{D1C93E01-471C-4A0B-9944-F84FF3B65ECC}"/>
    <cellStyle name="40% - Ênfase4 6 12" xfId="30445" xr:uid="{753F80E8-F189-45B9-B46F-E7CE62325AAE}"/>
    <cellStyle name="40% - Ênfase4 6 12 2" xfId="30446" xr:uid="{F9A0DB8B-659C-43F2-9ACC-F43BAEB943A1}"/>
    <cellStyle name="40% - Ênfase4 6 12 3" xfId="30447" xr:uid="{B18C9077-630A-4536-97BC-E624A9BB7CCC}"/>
    <cellStyle name="40% - Ênfase4 6 12 4" xfId="30448" xr:uid="{BEAD1A37-D04B-421D-8578-99EEE4525FE8}"/>
    <cellStyle name="40% - Ênfase4 6 13" xfId="30449" xr:uid="{3111CD23-EEFA-40DF-864E-E513A6B77D2C}"/>
    <cellStyle name="40% - Ênfase4 6 14" xfId="30450" xr:uid="{ED4353C8-1846-4B12-AD6C-4519AF1C956D}"/>
    <cellStyle name="40% - Ênfase4 6 15" xfId="30451" xr:uid="{73212D2E-48F0-46CF-8A1C-20E116218E86}"/>
    <cellStyle name="40% - Ênfase4 6 2" xfId="2164" xr:uid="{0001E2A0-371B-45C1-8660-D6C3FDBECA28}"/>
    <cellStyle name="40% - Ênfase4 6 2 2" xfId="2165" xr:uid="{F0B23A85-74B2-4D1C-90EF-F687106614BA}"/>
    <cellStyle name="40% - Ênfase4 6 2 2 2" xfId="30452" xr:uid="{1CA0A6C3-38E5-4891-9CC4-0411A3A9A6CA}"/>
    <cellStyle name="40% - Ênfase4 6 2 2 3" xfId="30453" xr:uid="{90B95715-F2C1-473C-A5C1-A415AC6F5FC2}"/>
    <cellStyle name="40% - Ênfase4 6 2 2 4" xfId="30454" xr:uid="{858C23A4-5B98-4303-A0BB-FD121974F4D5}"/>
    <cellStyle name="40% - Ênfase4 6 2 3" xfId="30455" xr:uid="{5F4F3D2A-254C-41B2-8D79-2F77404EE866}"/>
    <cellStyle name="40% - Ênfase4 6 2 4" xfId="30456" xr:uid="{F310A309-6766-410D-9A35-21E38466141B}"/>
    <cellStyle name="40% - Ênfase4 6 2 5" xfId="30457" xr:uid="{D921E93F-D3C2-4388-80F8-C17DCCFBF8F4}"/>
    <cellStyle name="40% - Ênfase4 6 3" xfId="2166" xr:uid="{45B4A0AE-3A00-4470-90F2-368AEFCDE8DC}"/>
    <cellStyle name="40% - Ênfase4 6 3 2" xfId="2167" xr:uid="{D6AAB653-054B-49E4-9BCF-58664015CB88}"/>
    <cellStyle name="40% - Ênfase4 6 3 2 2" xfId="30458" xr:uid="{1B3431C5-10BC-4A35-86B4-FB45543379B5}"/>
    <cellStyle name="40% - Ênfase4 6 3 2 3" xfId="30459" xr:uid="{30304C2D-E18D-4111-9490-675870E9C955}"/>
    <cellStyle name="40% - Ênfase4 6 3 2 4" xfId="30460" xr:uid="{DD9EF1C8-630A-4A4C-8C84-DE732E785987}"/>
    <cellStyle name="40% - Ênfase4 6 3 3" xfId="30461" xr:uid="{0D03669E-58B9-4CB9-8F66-688A86DDDA79}"/>
    <cellStyle name="40% - Ênfase4 6 3 4" xfId="30462" xr:uid="{B29972E6-BAFD-4C33-919C-275CFD76B59C}"/>
    <cellStyle name="40% - Ênfase4 6 3 5" xfId="30463" xr:uid="{D675C5B1-B19D-4695-A462-49C27FC37D0A}"/>
    <cellStyle name="40% - Ênfase4 6 4" xfId="2168" xr:uid="{223C5475-54A1-49CA-BE72-2CA4F029D8F7}"/>
    <cellStyle name="40% - Ênfase4 6 4 2" xfId="2169" xr:uid="{FF782C76-5AF5-4411-BAD2-E6B4DD2AF645}"/>
    <cellStyle name="40% - Ênfase4 6 4 2 2" xfId="30464" xr:uid="{9422E2C5-B6AB-469B-9D74-714DB1B96375}"/>
    <cellStyle name="40% - Ênfase4 6 4 2 3" xfId="30465" xr:uid="{BA8642E9-3BCA-4F4E-AD1A-DD0D40803CD5}"/>
    <cellStyle name="40% - Ênfase4 6 4 2 4" xfId="30466" xr:uid="{4F57D808-6BCB-441A-93EF-880D834166F8}"/>
    <cellStyle name="40% - Ênfase4 6 4 3" xfId="30467" xr:uid="{23CFB1F8-4B01-492F-90A3-9353A0900593}"/>
    <cellStyle name="40% - Ênfase4 6 4 4" xfId="30468" xr:uid="{03012DE0-34F6-458C-A381-5EBAC1BFE33D}"/>
    <cellStyle name="40% - Ênfase4 6 4 5" xfId="30469" xr:uid="{7E813B80-F501-4365-B8FB-1FC4D393C75A}"/>
    <cellStyle name="40% - Ênfase4 6 5" xfId="2170" xr:uid="{B23AD719-F1C9-425C-B5F5-049FF003AD66}"/>
    <cellStyle name="40% - Ênfase4 6 5 2" xfId="2171" xr:uid="{AA9EB2A6-BC19-4B9F-B1E2-C1DE9AE44CD5}"/>
    <cellStyle name="40% - Ênfase4 6 5 2 2" xfId="30470" xr:uid="{7702B331-F364-4E82-B685-13ABA59C5E5E}"/>
    <cellStyle name="40% - Ênfase4 6 5 2 3" xfId="30471" xr:uid="{F4BECD22-0D0E-40CF-8C2D-A7F42D1BD286}"/>
    <cellStyle name="40% - Ênfase4 6 5 2 4" xfId="30472" xr:uid="{EE7655C4-3AA0-403E-823A-101F91482AFA}"/>
    <cellStyle name="40% - Ênfase4 6 5 3" xfId="30473" xr:uid="{D6C4BD4A-BB2E-4EFC-92D7-9F80FBCEBEB7}"/>
    <cellStyle name="40% - Ênfase4 6 5 4" xfId="30474" xr:uid="{4144C8D0-F746-4261-B0F1-F51AA6CB01A4}"/>
    <cellStyle name="40% - Ênfase4 6 5 5" xfId="30475" xr:uid="{E300B4F5-C574-45FA-9687-0D68A2BB05B2}"/>
    <cellStyle name="40% - Ênfase4 6 6" xfId="2172" xr:uid="{F605470D-E2B7-4BAF-8BA6-36D7E6B9A2CC}"/>
    <cellStyle name="40% - Ênfase4 6 6 2" xfId="2173" xr:uid="{6870CF07-215F-4ACB-8939-D3EFACC1D87B}"/>
    <cellStyle name="40% - Ênfase4 6 6 2 2" xfId="30476" xr:uid="{1A3636F9-C164-47B6-84FC-1D5B2A53E248}"/>
    <cellStyle name="40% - Ênfase4 6 6 2 3" xfId="30477" xr:uid="{6BD0334C-9355-4F0B-A9EB-F3A48CC8E6B2}"/>
    <cellStyle name="40% - Ênfase4 6 6 2 4" xfId="30478" xr:uid="{9CD9750F-718E-431D-83B1-5A271131933A}"/>
    <cellStyle name="40% - Ênfase4 6 6 3" xfId="30479" xr:uid="{FCDB8D5B-2845-4333-8CD9-E351CDEDD5B7}"/>
    <cellStyle name="40% - Ênfase4 6 6 4" xfId="30480" xr:uid="{21A6AE7E-16D8-47E4-B78C-4DEF5A535EF8}"/>
    <cellStyle name="40% - Ênfase4 6 6 5" xfId="30481" xr:uid="{EFDC71CA-6C93-4CAF-A2DD-D5FFC47740C3}"/>
    <cellStyle name="40% - Ênfase4 6 7" xfId="2174" xr:uid="{1CBC0D6D-7E81-4349-8A49-D070539C7594}"/>
    <cellStyle name="40% - Ênfase4 6 7 2" xfId="30482" xr:uid="{41B5AD15-8298-44AB-B689-E514B3BAD5BF}"/>
    <cellStyle name="40% - Ênfase4 6 7 2 2" xfId="30483" xr:uid="{463203F3-2AD0-421B-9B06-3B4D68AB9881}"/>
    <cellStyle name="40% - Ênfase4 6 7 2 3" xfId="30484" xr:uid="{4F5C2321-A5B0-4B52-9384-46C5517E6442}"/>
    <cellStyle name="40% - Ênfase4 6 7 2 4" xfId="30485" xr:uid="{F0C1CF68-63D1-40B3-AA85-96B795C8405E}"/>
    <cellStyle name="40% - Ênfase4 6 7 3" xfId="30486" xr:uid="{5D3259F4-C677-4E1E-A9B9-84897F7FAFD0}"/>
    <cellStyle name="40% - Ênfase4 6 7 4" xfId="30487" xr:uid="{E4ACAB09-68AB-41BB-A4C3-D4A15A06B4B2}"/>
    <cellStyle name="40% - Ênfase4 6 7 5" xfId="30488" xr:uid="{B53C4E39-4ADA-4874-938B-AB1A6CE9C721}"/>
    <cellStyle name="40% - Ênfase4 6 8" xfId="30489" xr:uid="{2D893A15-3BC9-474F-81FB-49825D377D50}"/>
    <cellStyle name="40% - Ênfase4 6 8 2" xfId="30490" xr:uid="{960DB895-4E19-4E19-8173-8CD9F1253201}"/>
    <cellStyle name="40% - Ênfase4 6 8 2 2" xfId="30491" xr:uid="{5AF5902C-37B2-409D-813A-B7DA00BAF5B1}"/>
    <cellStyle name="40% - Ênfase4 6 8 2 3" xfId="30492" xr:uid="{70D8B56C-7A28-4B8A-A3CD-B33405695251}"/>
    <cellStyle name="40% - Ênfase4 6 8 2 4" xfId="30493" xr:uid="{59E4A201-7BE5-463B-8054-591A328166C5}"/>
    <cellStyle name="40% - Ênfase4 6 8 3" xfId="30494" xr:uid="{9D3D3616-CE5C-4198-B33D-7371777108A5}"/>
    <cellStyle name="40% - Ênfase4 6 8 4" xfId="30495" xr:uid="{7CBC6373-29C2-4DD0-8680-A86A29F28FF3}"/>
    <cellStyle name="40% - Ênfase4 6 8 5" xfId="30496" xr:uid="{48B194BD-8869-42E9-822A-9F0F3AA9E86E}"/>
    <cellStyle name="40% - Ênfase4 6 9" xfId="30497" xr:uid="{B878198B-EC92-4C5C-8C4B-9A8174375D61}"/>
    <cellStyle name="40% - Ênfase4 6 9 2" xfId="30498" xr:uid="{73A2B440-6027-479F-9360-CC19034FA09E}"/>
    <cellStyle name="40% - Ênfase4 6 9 2 2" xfId="30499" xr:uid="{E05C6C7C-921F-40B9-83E2-940A2279F1AD}"/>
    <cellStyle name="40% - Ênfase4 6 9 2 3" xfId="30500" xr:uid="{8F7D892A-EFF9-4307-8545-BFBA25BAD8F1}"/>
    <cellStyle name="40% - Ênfase4 6 9 2 4" xfId="30501" xr:uid="{45CE4A85-C15E-4B37-8D7B-3A1A3C4C9186}"/>
    <cellStyle name="40% - Ênfase4 6 9 3" xfId="30502" xr:uid="{7DC46DB4-1291-4164-8577-7F8B3BEE7A0F}"/>
    <cellStyle name="40% - Ênfase4 6 9 4" xfId="30503" xr:uid="{617A517E-2C79-410B-8911-FE8956945025}"/>
    <cellStyle name="40% - Ênfase4 6 9 5" xfId="30504" xr:uid="{F074641D-80AE-49E2-9A5A-44A99400C632}"/>
    <cellStyle name="40% - Ênfase4 60" xfId="2175" xr:uid="{1FEE0A63-2DC2-46AA-9ADF-95AE42FF9F98}"/>
    <cellStyle name="40% - Ênfase4 60 2" xfId="2176" xr:uid="{B59B98C5-5C0F-448D-A281-E4098B16FC76}"/>
    <cellStyle name="40% - Ênfase4 61" xfId="2177" xr:uid="{376F8A2E-6EF0-4137-876C-159CA13A642C}"/>
    <cellStyle name="40% - Ênfase4 61 2" xfId="2178" xr:uid="{103B7267-CD35-4F71-ABA5-7D1630C75D18}"/>
    <cellStyle name="40% - Ênfase4 62" xfId="2179" xr:uid="{8EA7F7AE-E78D-4289-9A5F-B52E7DCFBAAC}"/>
    <cellStyle name="40% - Ênfase4 62 2" xfId="2180" xr:uid="{574CF4FB-5BB2-44DA-9951-0B6AC319F667}"/>
    <cellStyle name="40% - Ênfase4 63" xfId="2181" xr:uid="{845FF435-0C7F-4530-907A-E9632D11ABFA}"/>
    <cellStyle name="40% - Ênfase4 63 2" xfId="2182" xr:uid="{57277C00-5EE8-4181-BF19-F2CD09566214}"/>
    <cellStyle name="40% - Ênfase4 64" xfId="2183" xr:uid="{B518CFBE-4EDB-402F-9356-8F6EB0E81296}"/>
    <cellStyle name="40% - Ênfase4 65" xfId="30505" xr:uid="{D1EFAE70-5A3A-44BF-97F3-D1A34DF69015}"/>
    <cellStyle name="40% - Ênfase4 66" xfId="30506" xr:uid="{7CDDF94F-1EDC-4019-B7D0-EE01E0DA0260}"/>
    <cellStyle name="40% - Ênfase4 67" xfId="30507" xr:uid="{C0DA89F2-7A64-4855-A2A3-0CE52DE48A48}"/>
    <cellStyle name="40% - Ênfase4 68" xfId="30508" xr:uid="{489CD94E-FA16-41AB-BE5F-740596D4CE08}"/>
    <cellStyle name="40% - Ênfase4 69" xfId="30509" xr:uid="{F633E2B9-490A-4683-857D-03CEA2CC9E89}"/>
    <cellStyle name="40% - Ênfase4 7" xfId="2184" xr:uid="{B53E6C7B-C057-4382-9108-4DE69ADD6032}"/>
    <cellStyle name="40% - Ênfase4 7 10" xfId="30510" xr:uid="{6C6DA74A-CC8E-491C-85A1-41B2BA27D388}"/>
    <cellStyle name="40% - Ênfase4 7 10 2" xfId="30511" xr:uid="{42BD1E80-D17A-4FF8-9F09-BE100E2D158F}"/>
    <cellStyle name="40% - Ênfase4 7 10 2 2" xfId="30512" xr:uid="{093143A7-4917-48D5-82E7-63EB7616B685}"/>
    <cellStyle name="40% - Ênfase4 7 10 2 3" xfId="30513" xr:uid="{EBFB6598-57DA-4CEB-B51F-19A4944B3009}"/>
    <cellStyle name="40% - Ênfase4 7 10 2 4" xfId="30514" xr:uid="{FC5E8BD3-765E-45D5-AA55-8CD56A12CF49}"/>
    <cellStyle name="40% - Ênfase4 7 10 3" xfId="30515" xr:uid="{5AE94E92-94C8-421D-AE0A-89980046479C}"/>
    <cellStyle name="40% - Ênfase4 7 10 4" xfId="30516" xr:uid="{43417D29-F75A-48E8-8ABF-C8993C3934EC}"/>
    <cellStyle name="40% - Ênfase4 7 10 5" xfId="30517" xr:uid="{E337D41E-A8DD-48B2-9068-7DA1C117DD25}"/>
    <cellStyle name="40% - Ênfase4 7 11" xfId="30518" xr:uid="{78BB1FD5-64EB-434E-8B9B-6200D611BA7D}"/>
    <cellStyle name="40% - Ênfase4 7 11 2" xfId="30519" xr:uid="{DD43DCDC-3D04-4AF4-A734-38B1C55C4AE3}"/>
    <cellStyle name="40% - Ênfase4 7 11 2 2" xfId="30520" xr:uid="{1028C6D4-BC84-4B6A-BE54-86AB39AFC70E}"/>
    <cellStyle name="40% - Ênfase4 7 11 2 3" xfId="30521" xr:uid="{049D1457-B92C-4176-BA59-CB28A854EC97}"/>
    <cellStyle name="40% - Ênfase4 7 11 2 4" xfId="30522" xr:uid="{4A0C5115-D8D7-449D-AA37-66A158C174F0}"/>
    <cellStyle name="40% - Ênfase4 7 11 3" xfId="30523" xr:uid="{2D06BFA1-504D-4A9A-A487-24B146503281}"/>
    <cellStyle name="40% - Ênfase4 7 11 4" xfId="30524" xr:uid="{B5563673-9D40-4FC7-9E44-B39C3A75C569}"/>
    <cellStyle name="40% - Ênfase4 7 11 5" xfId="30525" xr:uid="{7BB0B47C-BAA1-4342-A75D-2619F5A58A48}"/>
    <cellStyle name="40% - Ênfase4 7 12" xfId="30526" xr:uid="{B378101E-1A42-44C1-BFFB-7F57A78DE0E1}"/>
    <cellStyle name="40% - Ênfase4 7 12 2" xfId="30527" xr:uid="{80F8CCA5-6C3B-43DD-A19A-79E9F76DDCE4}"/>
    <cellStyle name="40% - Ênfase4 7 12 3" xfId="30528" xr:uid="{8504B070-3333-4709-AD7E-756C87FD0631}"/>
    <cellStyle name="40% - Ênfase4 7 12 4" xfId="30529" xr:uid="{2D66DF62-0594-478A-9E15-2296CF22688D}"/>
    <cellStyle name="40% - Ênfase4 7 13" xfId="30530" xr:uid="{8CDE47CD-28FA-4C4E-8739-9E4E41F8B397}"/>
    <cellStyle name="40% - Ênfase4 7 14" xfId="30531" xr:uid="{3507C54A-7D53-4355-86BA-1AB49B92EBB6}"/>
    <cellStyle name="40% - Ênfase4 7 15" xfId="30532" xr:uid="{9E31BE9B-09A7-467A-BB52-F92A997F5BDF}"/>
    <cellStyle name="40% - Ênfase4 7 2" xfId="2185" xr:uid="{5D82A1D3-631A-4C91-ACFE-A0FB94499B05}"/>
    <cellStyle name="40% - Ênfase4 7 2 2" xfId="2186" xr:uid="{CA93FE8E-AF3B-45EE-8349-10D474755C37}"/>
    <cellStyle name="40% - Ênfase4 7 2 2 2" xfId="30533" xr:uid="{7AB57EA4-40A6-4EBB-AA5B-94BE4775F579}"/>
    <cellStyle name="40% - Ênfase4 7 2 2 3" xfId="30534" xr:uid="{33F55195-99E8-4420-BA87-E90A204A7187}"/>
    <cellStyle name="40% - Ênfase4 7 2 2 4" xfId="30535" xr:uid="{9007860D-D731-4504-9D9B-A78BAC063228}"/>
    <cellStyle name="40% - Ênfase4 7 2 3" xfId="30536" xr:uid="{A7C14F25-560C-4A1B-ADEF-2BF9E3582F88}"/>
    <cellStyle name="40% - Ênfase4 7 2 4" xfId="30537" xr:uid="{B6465569-D158-4990-8877-66B66644ABDE}"/>
    <cellStyle name="40% - Ênfase4 7 2 5" xfId="30538" xr:uid="{C6881B08-B927-4E11-B8B8-568C48C12E4E}"/>
    <cellStyle name="40% - Ênfase4 7 3" xfId="2187" xr:uid="{AFB70CEC-9309-4093-9D4F-66F9EEFDFD78}"/>
    <cellStyle name="40% - Ênfase4 7 3 2" xfId="2188" xr:uid="{D9C8F5DB-B545-4AD9-96E5-480BB23FB380}"/>
    <cellStyle name="40% - Ênfase4 7 3 2 2" xfId="30539" xr:uid="{7F39C492-89F9-4DDF-A478-0654F9A07ED0}"/>
    <cellStyle name="40% - Ênfase4 7 3 2 3" xfId="30540" xr:uid="{2C5E81A4-0F85-482B-B3AE-78FA0586AFD5}"/>
    <cellStyle name="40% - Ênfase4 7 3 2 4" xfId="30541" xr:uid="{73614D10-F9DA-44FF-9349-97D934D7652A}"/>
    <cellStyle name="40% - Ênfase4 7 3 3" xfId="30542" xr:uid="{04BAC35A-1920-4078-BE0A-84DA879CD4AD}"/>
    <cellStyle name="40% - Ênfase4 7 3 4" xfId="30543" xr:uid="{72D58ADC-B794-4E5C-8D25-AFFDCCF79589}"/>
    <cellStyle name="40% - Ênfase4 7 3 5" xfId="30544" xr:uid="{C5E48776-33FC-4707-8B85-0648752EFFD9}"/>
    <cellStyle name="40% - Ênfase4 7 4" xfId="2189" xr:uid="{4A4495C5-4616-4B73-8A5C-74D03D907EAC}"/>
    <cellStyle name="40% - Ênfase4 7 4 2" xfId="2190" xr:uid="{41689741-1B2C-48ED-B6E9-F5A391FEE0D9}"/>
    <cellStyle name="40% - Ênfase4 7 4 2 2" xfId="30545" xr:uid="{C787B984-5ACA-46F3-9EF5-1AB51EE675ED}"/>
    <cellStyle name="40% - Ênfase4 7 4 2 3" xfId="30546" xr:uid="{44B8FD7F-9F7D-454B-AF8B-BC4778605CBE}"/>
    <cellStyle name="40% - Ênfase4 7 4 2 4" xfId="30547" xr:uid="{DFFB50DE-503A-45BC-A07C-616319862E66}"/>
    <cellStyle name="40% - Ênfase4 7 4 3" xfId="30548" xr:uid="{4127EA29-F725-4726-894B-9EB01BA45187}"/>
    <cellStyle name="40% - Ênfase4 7 4 4" xfId="30549" xr:uid="{262813E3-A106-486D-9185-CDC24B2580E0}"/>
    <cellStyle name="40% - Ênfase4 7 4 5" xfId="30550" xr:uid="{462DE3F8-540E-4FC6-91F8-3DAEF90A5FD2}"/>
    <cellStyle name="40% - Ênfase4 7 5" xfId="2191" xr:uid="{934A502F-A7DE-4D0E-BAB9-6447646CB803}"/>
    <cellStyle name="40% - Ênfase4 7 5 2" xfId="2192" xr:uid="{4C784138-4E3E-4722-B49B-429910E3350D}"/>
    <cellStyle name="40% - Ênfase4 7 5 2 2" xfId="30551" xr:uid="{3FF251EC-3045-4A7A-8FA1-E0B6DA150BAB}"/>
    <cellStyle name="40% - Ênfase4 7 5 2 3" xfId="30552" xr:uid="{AE6D272E-4BDB-4354-B1C7-DCCCBA8864B0}"/>
    <cellStyle name="40% - Ênfase4 7 5 2 4" xfId="30553" xr:uid="{FAC5E18B-49A0-455B-91CC-56710BAF86CF}"/>
    <cellStyle name="40% - Ênfase4 7 5 3" xfId="30554" xr:uid="{8ADCA8D6-72EC-4CD2-85D2-018DE9AE112B}"/>
    <cellStyle name="40% - Ênfase4 7 5 4" xfId="30555" xr:uid="{CE734E77-BBC9-4061-A666-F8B05EEE84CD}"/>
    <cellStyle name="40% - Ênfase4 7 5 5" xfId="30556" xr:uid="{FD19892E-AA81-4B4B-8FA9-2DE5B28DEBDE}"/>
    <cellStyle name="40% - Ênfase4 7 6" xfId="2193" xr:uid="{CE75D465-CE94-41FD-A53C-49D1A8312702}"/>
    <cellStyle name="40% - Ênfase4 7 6 2" xfId="2194" xr:uid="{147F4943-3051-4489-A7AB-FB6F028E2AB3}"/>
    <cellStyle name="40% - Ênfase4 7 6 2 2" xfId="30557" xr:uid="{1EEB4D9C-916D-476F-864B-0F2E8D4B2AA3}"/>
    <cellStyle name="40% - Ênfase4 7 6 2 3" xfId="30558" xr:uid="{C585FC98-4115-4FA0-8076-1418C11A850E}"/>
    <cellStyle name="40% - Ênfase4 7 6 2 4" xfId="30559" xr:uid="{AD2AB63E-19E7-4EB0-B04C-0D8E9ACFCE6C}"/>
    <cellStyle name="40% - Ênfase4 7 6 3" xfId="30560" xr:uid="{D78FBC30-49B3-4EA6-A105-CFCAF9AB1117}"/>
    <cellStyle name="40% - Ênfase4 7 6 4" xfId="30561" xr:uid="{C2CB1FB6-7129-4961-83C5-B29DC7B21542}"/>
    <cellStyle name="40% - Ênfase4 7 6 5" xfId="30562" xr:uid="{98499369-A4B5-42B7-B9C5-619F8D4797D3}"/>
    <cellStyle name="40% - Ênfase4 7 7" xfId="2195" xr:uid="{1CB1207D-1C24-4256-859E-944A3D7D8514}"/>
    <cellStyle name="40% - Ênfase4 7 7 2" xfId="30563" xr:uid="{60D0E573-D6DF-4E87-A848-55B26F8A6592}"/>
    <cellStyle name="40% - Ênfase4 7 7 2 2" xfId="30564" xr:uid="{336AC566-B12D-4B01-BB83-7C14D1137920}"/>
    <cellStyle name="40% - Ênfase4 7 7 2 3" xfId="30565" xr:uid="{EF7B77A3-8C80-4ACA-B2E7-67C957B69C65}"/>
    <cellStyle name="40% - Ênfase4 7 7 2 4" xfId="30566" xr:uid="{8595105A-0779-4C61-A263-D8C180A458F4}"/>
    <cellStyle name="40% - Ênfase4 7 7 3" xfId="30567" xr:uid="{5C4F8BDD-B9C0-4FDD-A3BD-99D500DA807F}"/>
    <cellStyle name="40% - Ênfase4 7 7 4" xfId="30568" xr:uid="{BF5A5A16-3163-4DA7-8A38-79AF9BA90748}"/>
    <cellStyle name="40% - Ênfase4 7 7 5" xfId="30569" xr:uid="{2E08E540-EFC5-48E6-BFCC-F49B01D284F8}"/>
    <cellStyle name="40% - Ênfase4 7 8" xfId="30570" xr:uid="{D771917E-B47A-4DD0-BEAF-18565C2346B6}"/>
    <cellStyle name="40% - Ênfase4 7 8 2" xfId="30571" xr:uid="{3B2EC7F7-D7E3-4F40-BE80-6984763DD2CE}"/>
    <cellStyle name="40% - Ênfase4 7 8 2 2" xfId="30572" xr:uid="{A8CF7C36-4D15-41E7-BEA5-EC1B1694EA4A}"/>
    <cellStyle name="40% - Ênfase4 7 8 2 3" xfId="30573" xr:uid="{702B5FF8-31C0-45B3-9667-A6A0F84A705F}"/>
    <cellStyle name="40% - Ênfase4 7 8 2 4" xfId="30574" xr:uid="{C64FFAD0-FB9D-486D-9A56-C9E0EE2C2114}"/>
    <cellStyle name="40% - Ênfase4 7 8 3" xfId="30575" xr:uid="{217E6AAA-9140-4827-9664-025B15F49AD4}"/>
    <cellStyle name="40% - Ênfase4 7 8 4" xfId="30576" xr:uid="{724ED6F0-39EF-47B3-B396-FA4D3DFF4CE2}"/>
    <cellStyle name="40% - Ênfase4 7 8 5" xfId="30577" xr:uid="{383963DD-613F-4557-8D85-56B14D292656}"/>
    <cellStyle name="40% - Ênfase4 7 9" xfId="30578" xr:uid="{74872BAA-3BC0-4F50-88AE-C1765278451B}"/>
    <cellStyle name="40% - Ênfase4 7 9 2" xfId="30579" xr:uid="{D709C7D0-6CEE-44E8-BCE0-36FAF0937F4D}"/>
    <cellStyle name="40% - Ênfase4 7 9 2 2" xfId="30580" xr:uid="{CB8D1BC8-2E9F-48FA-86FB-0E577E5129C1}"/>
    <cellStyle name="40% - Ênfase4 7 9 2 3" xfId="30581" xr:uid="{B6263C3D-A8E0-4CAB-A307-C6F8C9A9A5E3}"/>
    <cellStyle name="40% - Ênfase4 7 9 2 4" xfId="30582" xr:uid="{43621216-F773-48F4-812F-AE44122EEC0F}"/>
    <cellStyle name="40% - Ênfase4 7 9 3" xfId="30583" xr:uid="{37172D95-E73C-4012-B9C4-A2F2F1B9F34C}"/>
    <cellStyle name="40% - Ênfase4 7 9 4" xfId="30584" xr:uid="{1522B2C6-366F-4A29-8D78-152E440A5A92}"/>
    <cellStyle name="40% - Ênfase4 7 9 5" xfId="30585" xr:uid="{D782AD46-7409-46A7-B06E-32BBC0BD2426}"/>
    <cellStyle name="40% - Ênfase4 70" xfId="30586" xr:uid="{4F8B2A73-12C6-4359-8510-DE79EAC73A56}"/>
    <cellStyle name="40% - Ênfase4 71" xfId="30587" xr:uid="{BA59C108-1190-4A98-8EC7-87DAADBA60FE}"/>
    <cellStyle name="40% - Ênfase4 72" xfId="30588" xr:uid="{417E1414-D034-498A-90BD-2E19F00D1E92}"/>
    <cellStyle name="40% - Ênfase4 73" xfId="30589" xr:uid="{6CF2A225-32A7-4CB7-AE22-4BA0C85205FF}"/>
    <cellStyle name="40% - Ênfase4 74" xfId="30590" xr:uid="{44A216DD-320A-40B2-A13A-75C101407AFE}"/>
    <cellStyle name="40% - Ênfase4 75" xfId="30591" xr:uid="{6C3DC3C8-BECB-4D64-BC33-6E991AE8620B}"/>
    <cellStyle name="40% - Ênfase4 76" xfId="30592" xr:uid="{7DC3776D-6AE0-4E55-94F2-E40E2D0FC6EA}"/>
    <cellStyle name="40% - Ênfase4 77" xfId="30593" xr:uid="{4ECB2509-8F7E-498A-BD03-7A4F7104B5F7}"/>
    <cellStyle name="40% - Ênfase4 78" xfId="30594" xr:uid="{F34B182D-EA80-4AD9-8DF7-A9FBDF9E4BEA}"/>
    <cellStyle name="40% - Ênfase4 79" xfId="30595" xr:uid="{EC7A0FA7-324C-4E73-AA94-68EEA4A53A08}"/>
    <cellStyle name="40% - Ênfase4 8" xfId="2196" xr:uid="{80F393C4-4357-4192-8F31-562FF38C998E}"/>
    <cellStyle name="40% - Ênfase4 8 10" xfId="30596" xr:uid="{B078E106-4358-4A98-A7C0-65B2079C2460}"/>
    <cellStyle name="40% - Ênfase4 8 10 2" xfId="30597" xr:uid="{3FB1146F-4614-4919-9097-783E1E8B7F14}"/>
    <cellStyle name="40% - Ênfase4 8 10 2 2" xfId="30598" xr:uid="{813A9DE5-F0E3-49EF-B90B-0006732F6795}"/>
    <cellStyle name="40% - Ênfase4 8 10 2 3" xfId="30599" xr:uid="{1526E5EC-C4A6-49E8-B180-BD4DFC75FACF}"/>
    <cellStyle name="40% - Ênfase4 8 10 2 4" xfId="30600" xr:uid="{703E0DB0-1831-4217-8071-1124A684E894}"/>
    <cellStyle name="40% - Ênfase4 8 10 3" xfId="30601" xr:uid="{03BECAD3-AA0A-4D6F-8B5F-C74296335BBB}"/>
    <cellStyle name="40% - Ênfase4 8 10 4" xfId="30602" xr:uid="{EE71DED9-2A91-4A57-BA0E-E37A8FD48B97}"/>
    <cellStyle name="40% - Ênfase4 8 10 5" xfId="30603" xr:uid="{5F6DDC2D-5C08-4F05-9854-A92DFBE14E43}"/>
    <cellStyle name="40% - Ênfase4 8 11" xfId="30604" xr:uid="{CD8E03A6-7901-4910-ABC1-4E6BF07E5EE7}"/>
    <cellStyle name="40% - Ênfase4 8 11 2" xfId="30605" xr:uid="{EA29B815-558F-4BE2-AE41-C623CEF05438}"/>
    <cellStyle name="40% - Ênfase4 8 11 2 2" xfId="30606" xr:uid="{5F515AA8-6830-47BE-91EA-9F363303CBBD}"/>
    <cellStyle name="40% - Ênfase4 8 11 2 3" xfId="30607" xr:uid="{418BCBF5-5337-459E-AA38-091BF6963F48}"/>
    <cellStyle name="40% - Ênfase4 8 11 2 4" xfId="30608" xr:uid="{0C77629A-BB1C-4FF4-8470-DE39E4192C51}"/>
    <cellStyle name="40% - Ênfase4 8 11 3" xfId="30609" xr:uid="{13E3857D-2F46-4401-8A46-5B74D7FE1FE8}"/>
    <cellStyle name="40% - Ênfase4 8 11 4" xfId="30610" xr:uid="{30E4096E-1B6C-4FB1-9072-2B7CA316D940}"/>
    <cellStyle name="40% - Ênfase4 8 11 5" xfId="30611" xr:uid="{8080CD70-4F8D-4FE2-8D4A-F8EDD3EF00A4}"/>
    <cellStyle name="40% - Ênfase4 8 12" xfId="30612" xr:uid="{3C1AA32F-4B0F-4EF9-BB82-C94A2C455E72}"/>
    <cellStyle name="40% - Ênfase4 8 12 2" xfId="30613" xr:uid="{33EF91CA-25C9-4DFB-A860-C11CA98FA156}"/>
    <cellStyle name="40% - Ênfase4 8 12 3" xfId="30614" xr:uid="{0E68AF34-DDC2-4F6C-8845-7912721F5188}"/>
    <cellStyle name="40% - Ênfase4 8 12 4" xfId="30615" xr:uid="{D2B3B29D-3DC5-4CB5-9D66-7C21FB06F251}"/>
    <cellStyle name="40% - Ênfase4 8 13" xfId="30616" xr:uid="{9B795799-48A1-4838-A10A-9BAAD4E1232E}"/>
    <cellStyle name="40% - Ênfase4 8 14" xfId="30617" xr:uid="{0FAFA13D-2A24-4AAA-B5D7-8CD8CAF48FE5}"/>
    <cellStyle name="40% - Ênfase4 8 15" xfId="30618" xr:uid="{24180D0B-81BE-4A23-9A5F-3007EC625414}"/>
    <cellStyle name="40% - Ênfase4 8 2" xfId="2197" xr:uid="{3E4447B7-D97B-4CAE-9BB7-7F0422DC560F}"/>
    <cellStyle name="40% - Ênfase4 8 2 2" xfId="2198" xr:uid="{136798E4-458F-4E19-B181-A3B2FE6AA230}"/>
    <cellStyle name="40% - Ênfase4 8 2 2 2" xfId="30619" xr:uid="{BAE68ACC-9D62-44D6-A0EC-7F847A219FE2}"/>
    <cellStyle name="40% - Ênfase4 8 2 2 3" xfId="30620" xr:uid="{5325F434-06ED-45BF-8FFD-37FC51033D81}"/>
    <cellStyle name="40% - Ênfase4 8 2 2 4" xfId="30621" xr:uid="{47E3E71D-A3BD-4E2B-BB18-C43844531D2D}"/>
    <cellStyle name="40% - Ênfase4 8 2 3" xfId="30622" xr:uid="{B8D2DB4F-F098-4F65-BA0A-AD4EC1222500}"/>
    <cellStyle name="40% - Ênfase4 8 2 4" xfId="30623" xr:uid="{8DB8F63C-5573-4638-8DAC-9C7243BA70BF}"/>
    <cellStyle name="40% - Ênfase4 8 2 5" xfId="30624" xr:uid="{D43238AE-9B66-4D9D-850A-7D0E30B29631}"/>
    <cellStyle name="40% - Ênfase4 8 3" xfId="2199" xr:uid="{F6CFEF72-FBD2-4A3D-915B-DCACEDF71DBB}"/>
    <cellStyle name="40% - Ênfase4 8 3 2" xfId="2200" xr:uid="{967939B3-C9DA-4A55-817D-2E014DCE73D5}"/>
    <cellStyle name="40% - Ênfase4 8 3 2 2" xfId="30625" xr:uid="{49E74B8B-A933-4341-B5CD-222EC04C8A79}"/>
    <cellStyle name="40% - Ênfase4 8 3 2 3" xfId="30626" xr:uid="{198540CB-40C7-4E29-BFA8-556D7AA8A074}"/>
    <cellStyle name="40% - Ênfase4 8 3 2 4" xfId="30627" xr:uid="{55D3667D-B4C0-45ED-BBB4-5205DA18CA8E}"/>
    <cellStyle name="40% - Ênfase4 8 3 3" xfId="30628" xr:uid="{FF84DB0D-21DF-4B79-9672-3829A3489EB7}"/>
    <cellStyle name="40% - Ênfase4 8 3 4" xfId="30629" xr:uid="{14818189-4E5F-4799-B91C-A81A4FF5D1C6}"/>
    <cellStyle name="40% - Ênfase4 8 3 5" xfId="30630" xr:uid="{8A8FB1AC-8D2D-4819-8E4D-98F026F533BF}"/>
    <cellStyle name="40% - Ênfase4 8 4" xfId="2201" xr:uid="{7D9EB81E-8711-4880-811B-54233C0E6FAD}"/>
    <cellStyle name="40% - Ênfase4 8 4 2" xfId="2202" xr:uid="{EAA3A11D-46BD-4814-9207-D7BF3BDD91C6}"/>
    <cellStyle name="40% - Ênfase4 8 4 2 2" xfId="30631" xr:uid="{1903F0B7-1DE7-44B1-84FC-5C9CAB15732B}"/>
    <cellStyle name="40% - Ênfase4 8 4 2 3" xfId="30632" xr:uid="{98A9E0B8-CF0F-4B5C-84A5-5B11BF7170D5}"/>
    <cellStyle name="40% - Ênfase4 8 4 2 4" xfId="30633" xr:uid="{B14246F2-AA9A-49B4-B450-97D93F220FB6}"/>
    <cellStyle name="40% - Ênfase4 8 4 3" xfId="30634" xr:uid="{C3068B10-A115-4B25-81CD-6BA1D9769332}"/>
    <cellStyle name="40% - Ênfase4 8 4 4" xfId="30635" xr:uid="{804BEBFB-2EDC-4994-A817-52DDEFBC9B45}"/>
    <cellStyle name="40% - Ênfase4 8 4 5" xfId="30636" xr:uid="{C92F4876-51AD-420B-A36B-C8EC11E538FB}"/>
    <cellStyle name="40% - Ênfase4 8 5" xfId="2203" xr:uid="{6E956011-AEE9-45CE-B30C-960643E1B442}"/>
    <cellStyle name="40% - Ênfase4 8 5 2" xfId="2204" xr:uid="{72212B84-A301-4520-8153-8789B1014A5A}"/>
    <cellStyle name="40% - Ênfase4 8 5 2 2" xfId="30637" xr:uid="{EFC3C2AB-79C3-4B97-9C8A-88B3BE4F81B7}"/>
    <cellStyle name="40% - Ênfase4 8 5 2 3" xfId="30638" xr:uid="{A478CA32-0A80-4E04-8B46-2D4F329FAD00}"/>
    <cellStyle name="40% - Ênfase4 8 5 2 4" xfId="30639" xr:uid="{A849DDFF-1F76-4582-B3FD-3B2F15D9A746}"/>
    <cellStyle name="40% - Ênfase4 8 5 3" xfId="30640" xr:uid="{7ACD7BAC-E500-4581-AD95-4FACF57981EE}"/>
    <cellStyle name="40% - Ênfase4 8 5 4" xfId="30641" xr:uid="{F633DEC5-3138-4D6A-96A6-35E54CD9DEEC}"/>
    <cellStyle name="40% - Ênfase4 8 5 5" xfId="30642" xr:uid="{3F642E9F-EABD-4371-8951-FE1D66E93F1D}"/>
    <cellStyle name="40% - Ênfase4 8 6" xfId="2205" xr:uid="{1241F4BE-CDE2-4C54-B0D4-734AC9DF8548}"/>
    <cellStyle name="40% - Ênfase4 8 6 2" xfId="2206" xr:uid="{6A39E314-3EF9-4203-9279-1B09307DA052}"/>
    <cellStyle name="40% - Ênfase4 8 6 2 2" xfId="30643" xr:uid="{8CE58E81-D6B6-4064-A0DD-1342A29107D2}"/>
    <cellStyle name="40% - Ênfase4 8 6 2 3" xfId="30644" xr:uid="{DC0A4F33-3E71-4613-8F48-4A1438E37784}"/>
    <cellStyle name="40% - Ênfase4 8 6 2 4" xfId="30645" xr:uid="{5E6EB42F-6D57-44FC-A940-8A8C4E36A23C}"/>
    <cellStyle name="40% - Ênfase4 8 6 3" xfId="30646" xr:uid="{1E9CE9C8-39C8-4695-A419-371BCAA78C62}"/>
    <cellStyle name="40% - Ênfase4 8 6 4" xfId="30647" xr:uid="{7FC3D186-A46A-4582-A5ED-123939FAD654}"/>
    <cellStyle name="40% - Ênfase4 8 6 5" xfId="30648" xr:uid="{52FA42B4-6EB4-4C94-8B30-4225931B8C3A}"/>
    <cellStyle name="40% - Ênfase4 8 7" xfId="2207" xr:uid="{071B0C00-C6AC-4E06-A43F-752568DF35E2}"/>
    <cellStyle name="40% - Ênfase4 8 7 2" xfId="30649" xr:uid="{B3BEBD5C-4FB9-4328-871E-CEF17EEB2ABD}"/>
    <cellStyle name="40% - Ênfase4 8 7 2 2" xfId="30650" xr:uid="{FA56C933-F503-4D16-A7DC-BF85DA4320EE}"/>
    <cellStyle name="40% - Ênfase4 8 7 2 3" xfId="30651" xr:uid="{FA345756-6531-4E8D-9726-4A92D2D75A25}"/>
    <cellStyle name="40% - Ênfase4 8 7 2 4" xfId="30652" xr:uid="{D9E7EBF2-0E25-4742-AB87-F92AC903EAA0}"/>
    <cellStyle name="40% - Ênfase4 8 7 3" xfId="30653" xr:uid="{B234C5BD-23FB-4E0B-B3D7-942339976883}"/>
    <cellStyle name="40% - Ênfase4 8 7 4" xfId="30654" xr:uid="{161B144B-ED0E-49E2-83C5-678F52A86C00}"/>
    <cellStyle name="40% - Ênfase4 8 7 5" xfId="30655" xr:uid="{1799E4F8-F9A4-4FD9-AE2D-693061CE573C}"/>
    <cellStyle name="40% - Ênfase4 8 8" xfId="30656" xr:uid="{7443CFC1-4206-421A-B9F8-30E2D7934873}"/>
    <cellStyle name="40% - Ênfase4 8 8 2" xfId="30657" xr:uid="{3A2A153E-567C-484D-BD55-ED9243B484E5}"/>
    <cellStyle name="40% - Ênfase4 8 8 2 2" xfId="30658" xr:uid="{6CC5936B-006D-41E6-B22B-6577A62F7C80}"/>
    <cellStyle name="40% - Ênfase4 8 8 2 3" xfId="30659" xr:uid="{3B5FACB1-A967-4A8A-8595-E6C9D543E7BC}"/>
    <cellStyle name="40% - Ênfase4 8 8 2 4" xfId="30660" xr:uid="{41EDC5C2-AB35-4C4C-8232-1B4AA90C2117}"/>
    <cellStyle name="40% - Ênfase4 8 8 3" xfId="30661" xr:uid="{424B8791-87EF-461B-97E0-7AB51EE50DA4}"/>
    <cellStyle name="40% - Ênfase4 8 8 4" xfId="30662" xr:uid="{2869271F-6B0F-4C6E-AE3A-5BF069646FAC}"/>
    <cellStyle name="40% - Ênfase4 8 8 5" xfId="30663" xr:uid="{79926B07-E682-4EDD-B5EB-FE530739B6C8}"/>
    <cellStyle name="40% - Ênfase4 8 9" xfId="30664" xr:uid="{B23E0E2F-A38A-4845-8F8A-527526CA7E9E}"/>
    <cellStyle name="40% - Ênfase4 8 9 2" xfId="30665" xr:uid="{08A35C1E-0762-4604-A2F8-8FE949417C05}"/>
    <cellStyle name="40% - Ênfase4 8 9 2 2" xfId="30666" xr:uid="{89C9191C-5B37-4CC4-91BB-56157009A8AD}"/>
    <cellStyle name="40% - Ênfase4 8 9 2 3" xfId="30667" xr:uid="{5918634A-8765-471C-8D0E-2C9433FE1DF1}"/>
    <cellStyle name="40% - Ênfase4 8 9 2 4" xfId="30668" xr:uid="{EA776A79-FAB5-444B-8821-541DFF4D7D7C}"/>
    <cellStyle name="40% - Ênfase4 8 9 3" xfId="30669" xr:uid="{26C10D68-0AE9-4386-9B0C-B6450EED36DE}"/>
    <cellStyle name="40% - Ênfase4 8 9 4" xfId="30670" xr:uid="{A277085C-3858-416E-9360-B405D06793F9}"/>
    <cellStyle name="40% - Ênfase4 8 9 5" xfId="30671" xr:uid="{ECE77BA5-FA78-4BDB-BDCB-DDC3E0ADE7FC}"/>
    <cellStyle name="40% - Ênfase4 80" xfId="30672" xr:uid="{924D4968-069F-47D4-ADCC-A60BF6A26642}"/>
    <cellStyle name="40% - Ênfase4 81" xfId="30673" xr:uid="{D1BAAB8D-9C40-4134-BF01-DAE51AF103EA}"/>
    <cellStyle name="40% - Ênfase4 82" xfId="30674" xr:uid="{2C9A4A8D-A085-4BCC-B4FF-018FB7B86906}"/>
    <cellStyle name="40% - Ênfase4 83" xfId="30675" xr:uid="{800F51FA-1A92-41CD-9B29-AE108ED49CC1}"/>
    <cellStyle name="40% - Ênfase4 84" xfId="30676" xr:uid="{125952D3-BBB0-4934-888E-E49F976CE733}"/>
    <cellStyle name="40% - Ênfase4 85" xfId="30677" xr:uid="{DA4F4879-19E6-41D5-8F05-EC26676CF122}"/>
    <cellStyle name="40% - Ênfase4 86" xfId="30678" xr:uid="{D3A2B2CD-8F21-456E-97D3-CB2995CC8449}"/>
    <cellStyle name="40% - Ênfase4 87" xfId="30679" xr:uid="{817D421E-9CF8-445A-BB9D-250373CC85ED}"/>
    <cellStyle name="40% - Ênfase4 88" xfId="30680" xr:uid="{80695359-EAEB-405A-850C-1BBDD3629734}"/>
    <cellStyle name="40% - Ênfase4 89" xfId="30681" xr:uid="{A110F318-8FD6-4472-92B1-F661D58ACB64}"/>
    <cellStyle name="40% - Ênfase4 9" xfId="2208" xr:uid="{D2331BF8-C2B8-4A22-9E69-2A84EF34665D}"/>
    <cellStyle name="40% - Ênfase4 9 10" xfId="30682" xr:uid="{C6128506-D602-4D28-B469-32079AFD2250}"/>
    <cellStyle name="40% - Ênfase4 9 10 2" xfId="30683" xr:uid="{7BE9ED6D-B81F-4BB2-A3F1-4462000EEA81}"/>
    <cellStyle name="40% - Ênfase4 9 10 2 2" xfId="30684" xr:uid="{B033C27A-2F3C-448F-B7FD-ACD81616797F}"/>
    <cellStyle name="40% - Ênfase4 9 10 2 3" xfId="30685" xr:uid="{9BC7A1BB-8AFF-4D56-AB2F-41BF98EDF5D8}"/>
    <cellStyle name="40% - Ênfase4 9 10 2 4" xfId="30686" xr:uid="{FC1C73BD-8289-4315-B55C-6A6ADD873799}"/>
    <cellStyle name="40% - Ênfase4 9 10 3" xfId="30687" xr:uid="{27A39F16-F654-4E2C-85DE-1062970E3164}"/>
    <cellStyle name="40% - Ênfase4 9 10 4" xfId="30688" xr:uid="{5A50615A-7B76-4D9D-83ED-56ABE54A4ABB}"/>
    <cellStyle name="40% - Ênfase4 9 10 5" xfId="30689" xr:uid="{EB99ED4E-8C4D-4AF4-80B0-F1BB31B6E61F}"/>
    <cellStyle name="40% - Ênfase4 9 11" xfId="30690" xr:uid="{2D2A2A32-AD8C-485C-B644-ADD5826084E1}"/>
    <cellStyle name="40% - Ênfase4 9 11 2" xfId="30691" xr:uid="{9E64A32A-A475-440D-82D7-5DAAE866FC24}"/>
    <cellStyle name="40% - Ênfase4 9 11 2 2" xfId="30692" xr:uid="{9D38DBB2-785F-49B6-B083-AF17795BCD55}"/>
    <cellStyle name="40% - Ênfase4 9 11 2 3" xfId="30693" xr:uid="{B65BD556-02DB-4CB3-AAC8-650967218E1A}"/>
    <cellStyle name="40% - Ênfase4 9 11 2 4" xfId="30694" xr:uid="{AF81EA5A-829B-4A93-ADA1-F1A76C23D902}"/>
    <cellStyle name="40% - Ênfase4 9 11 3" xfId="30695" xr:uid="{F12B649F-6654-43E6-A700-7E3FAC187C26}"/>
    <cellStyle name="40% - Ênfase4 9 11 4" xfId="30696" xr:uid="{D037D7C0-7776-400F-B390-7E3350A0C990}"/>
    <cellStyle name="40% - Ênfase4 9 11 5" xfId="30697" xr:uid="{8196DFCD-9680-43B2-B3F5-057B80DCDAB6}"/>
    <cellStyle name="40% - Ênfase4 9 12" xfId="30698" xr:uid="{FB5E7538-F7AD-4037-9609-2D889212DD2B}"/>
    <cellStyle name="40% - Ênfase4 9 12 2" xfId="30699" xr:uid="{8F54120F-0A41-4ED6-9C2C-FA0A28624D01}"/>
    <cellStyle name="40% - Ênfase4 9 12 3" xfId="30700" xr:uid="{F3F0D719-2F63-416B-BDB2-55D71B4F0702}"/>
    <cellStyle name="40% - Ênfase4 9 12 4" xfId="30701" xr:uid="{CBDB3183-F63E-428B-94F5-725778FCA056}"/>
    <cellStyle name="40% - Ênfase4 9 13" xfId="30702" xr:uid="{F0498BC2-FD1F-443E-B017-44BDCF7E5FF3}"/>
    <cellStyle name="40% - Ênfase4 9 14" xfId="30703" xr:uid="{C828825A-6560-48FD-9CCB-98881562DC2A}"/>
    <cellStyle name="40% - Ênfase4 9 15" xfId="30704" xr:uid="{E4631C57-072C-4351-911C-F08ABE191D45}"/>
    <cellStyle name="40% - Ênfase4 9 2" xfId="2209" xr:uid="{13A18851-443C-4D1A-A007-033B7BC9AC5D}"/>
    <cellStyle name="40% - Ênfase4 9 2 2" xfId="30705" xr:uid="{2B3C3FE6-51A5-4D85-AC42-0F1963482454}"/>
    <cellStyle name="40% - Ênfase4 9 2 2 2" xfId="30706" xr:uid="{5676C9A7-0A9D-43FD-9C86-4594C0C4B10A}"/>
    <cellStyle name="40% - Ênfase4 9 2 2 3" xfId="30707" xr:uid="{F810E6F4-69E9-4D39-B7A7-C070C22E1236}"/>
    <cellStyle name="40% - Ênfase4 9 2 2 4" xfId="30708" xr:uid="{FC3FA3B1-B59B-4E32-BB61-A02021A54494}"/>
    <cellStyle name="40% - Ênfase4 9 2 3" xfId="30709" xr:uid="{961F9055-D951-42A4-A4E1-2E1462C1C4D2}"/>
    <cellStyle name="40% - Ênfase4 9 2 4" xfId="30710" xr:uid="{7517573E-511F-46C1-A78D-8728F77225BD}"/>
    <cellStyle name="40% - Ênfase4 9 2 5" xfId="30711" xr:uid="{86A2E83F-7C49-4908-8FEB-C6E193200935}"/>
    <cellStyle name="40% - Ênfase4 9 3" xfId="30712" xr:uid="{9BD666BE-57E9-40AE-BAC6-993F3E4B16A6}"/>
    <cellStyle name="40% - Ênfase4 9 3 2" xfId="30713" xr:uid="{3D5C4D03-A747-4EB6-8514-6D66960CFE08}"/>
    <cellStyle name="40% - Ênfase4 9 3 2 2" xfId="30714" xr:uid="{68C352C4-8244-4A69-A711-83CCDBC82A2E}"/>
    <cellStyle name="40% - Ênfase4 9 3 2 3" xfId="30715" xr:uid="{DE1B0ACD-C220-4DEE-AB78-6B8D7D9CA159}"/>
    <cellStyle name="40% - Ênfase4 9 3 2 4" xfId="30716" xr:uid="{4147E50C-35B7-4780-8056-A6B17CDAFDE1}"/>
    <cellStyle name="40% - Ênfase4 9 3 3" xfId="30717" xr:uid="{343A42E0-5BEF-4E4D-A58D-9968C9A3584B}"/>
    <cellStyle name="40% - Ênfase4 9 3 4" xfId="30718" xr:uid="{96951F71-AC84-4E02-BF56-7405578981DC}"/>
    <cellStyle name="40% - Ênfase4 9 3 5" xfId="30719" xr:uid="{5C260450-5DE4-4F14-B4DD-CFC81BC8BCF7}"/>
    <cellStyle name="40% - Ênfase4 9 4" xfId="30720" xr:uid="{A59DF08A-52CE-4785-B2E8-B45929FE479D}"/>
    <cellStyle name="40% - Ênfase4 9 4 2" xfId="30721" xr:uid="{3DDE04E6-EA73-4FAD-9C5D-B64ED598D3B3}"/>
    <cellStyle name="40% - Ênfase4 9 4 2 2" xfId="30722" xr:uid="{70166398-325A-483C-80E8-735146F4B4FB}"/>
    <cellStyle name="40% - Ênfase4 9 4 2 3" xfId="30723" xr:uid="{EDF2A4F8-0496-4829-967C-027B231128CF}"/>
    <cellStyle name="40% - Ênfase4 9 4 2 4" xfId="30724" xr:uid="{2D326B03-7763-4962-859E-CCE53A5692C7}"/>
    <cellStyle name="40% - Ênfase4 9 4 3" xfId="30725" xr:uid="{0966BD16-D993-4ABA-8E51-D6528ABC035A}"/>
    <cellStyle name="40% - Ênfase4 9 4 4" xfId="30726" xr:uid="{170A81EE-FF3B-4613-A709-FD92EEED373F}"/>
    <cellStyle name="40% - Ênfase4 9 4 5" xfId="30727" xr:uid="{168B4E4C-D802-4669-A3FC-F155F8A115F7}"/>
    <cellStyle name="40% - Ênfase4 9 5" xfId="30728" xr:uid="{58638A56-2CFA-48E5-824E-9144F20195B0}"/>
    <cellStyle name="40% - Ênfase4 9 5 2" xfId="30729" xr:uid="{D61FCEAD-4C27-43B8-B474-7EF2CA519706}"/>
    <cellStyle name="40% - Ênfase4 9 5 2 2" xfId="30730" xr:uid="{251591C2-C7DF-46F5-8E7B-E2A51BA2C47F}"/>
    <cellStyle name="40% - Ênfase4 9 5 2 3" xfId="30731" xr:uid="{C7B602A2-A769-4019-B0B7-9D2139F048A5}"/>
    <cellStyle name="40% - Ênfase4 9 5 2 4" xfId="30732" xr:uid="{738C9055-FB10-4CFE-8A8A-99550E7625AE}"/>
    <cellStyle name="40% - Ênfase4 9 5 3" xfId="30733" xr:uid="{0758DE35-0CB0-4E56-9057-EA38156F4FD5}"/>
    <cellStyle name="40% - Ênfase4 9 5 4" xfId="30734" xr:uid="{6FC6DA05-94ED-4527-8F67-30DF343FF73A}"/>
    <cellStyle name="40% - Ênfase4 9 5 5" xfId="30735" xr:uid="{6CABC6C4-75EA-4D5B-8E66-8F41451D49EC}"/>
    <cellStyle name="40% - Ênfase4 9 6" xfId="30736" xr:uid="{109D8BBA-7D7C-4620-96E4-B6FAFFB987CA}"/>
    <cellStyle name="40% - Ênfase4 9 6 2" xfId="30737" xr:uid="{106461EC-8F34-4FC2-A58E-92365CC5A90D}"/>
    <cellStyle name="40% - Ênfase4 9 6 2 2" xfId="30738" xr:uid="{22E95D62-4BEB-4866-9108-6CF18310578D}"/>
    <cellStyle name="40% - Ênfase4 9 6 2 3" xfId="30739" xr:uid="{C15257EB-D375-4695-8C3A-42DB6F85B38D}"/>
    <cellStyle name="40% - Ênfase4 9 6 2 4" xfId="30740" xr:uid="{395807A6-253C-417D-9B5B-08677DF4D921}"/>
    <cellStyle name="40% - Ênfase4 9 6 3" xfId="30741" xr:uid="{5A1A935A-820F-43E2-B801-2DDA864592E6}"/>
    <cellStyle name="40% - Ênfase4 9 6 4" xfId="30742" xr:uid="{CD9AD4A5-8438-4213-9B3C-7B05CDEF69C4}"/>
    <cellStyle name="40% - Ênfase4 9 6 5" xfId="30743" xr:uid="{57F98537-B174-4D44-91E6-3A06A628FCD7}"/>
    <cellStyle name="40% - Ênfase4 9 7" xfId="30744" xr:uid="{9C580CC5-B47D-4AD8-B3A1-C8E166FCB039}"/>
    <cellStyle name="40% - Ênfase4 9 7 2" xfId="30745" xr:uid="{B9A26509-2D50-4603-B8D3-9C8436D53B8E}"/>
    <cellStyle name="40% - Ênfase4 9 7 2 2" xfId="30746" xr:uid="{68BF1D73-97F8-4F22-90C3-2C2A9F44A021}"/>
    <cellStyle name="40% - Ênfase4 9 7 2 3" xfId="30747" xr:uid="{9B1BD9E2-615A-42D7-AF92-79E210B1BC10}"/>
    <cellStyle name="40% - Ênfase4 9 7 2 4" xfId="30748" xr:uid="{84722F81-91A1-4786-AC06-AF6FFA6C5126}"/>
    <cellStyle name="40% - Ênfase4 9 7 3" xfId="30749" xr:uid="{313DF2BD-DF46-4CF0-A135-4B4A7FE7B25D}"/>
    <cellStyle name="40% - Ênfase4 9 7 4" xfId="30750" xr:uid="{11E9F62E-B477-4602-8E28-40647A2133A0}"/>
    <cellStyle name="40% - Ênfase4 9 7 5" xfId="30751" xr:uid="{B6A57BF3-456E-492D-BF11-7A4DB44C1A73}"/>
    <cellStyle name="40% - Ênfase4 9 8" xfId="30752" xr:uid="{7B48BAE5-A83B-4813-8FD8-F284F29A3B03}"/>
    <cellStyle name="40% - Ênfase4 9 8 2" xfId="30753" xr:uid="{A813B55E-B02E-4701-9A34-71E6D38773FB}"/>
    <cellStyle name="40% - Ênfase4 9 8 2 2" xfId="30754" xr:uid="{6E8C9976-3B86-458F-80CE-7D1F4207C26C}"/>
    <cellStyle name="40% - Ênfase4 9 8 2 3" xfId="30755" xr:uid="{4E910C0E-10EF-400A-AF32-AC2DBE64069F}"/>
    <cellStyle name="40% - Ênfase4 9 8 2 4" xfId="30756" xr:uid="{182E5A04-CBE2-44DC-860E-4E96DAF2B78D}"/>
    <cellStyle name="40% - Ênfase4 9 8 3" xfId="30757" xr:uid="{29EDE0A5-B2C6-43FE-BFA7-D9412900DB72}"/>
    <cellStyle name="40% - Ênfase4 9 8 4" xfId="30758" xr:uid="{1A0ED379-C847-4019-ABA9-2F4CD71F08CE}"/>
    <cellStyle name="40% - Ênfase4 9 8 5" xfId="30759" xr:uid="{42C82363-5D6E-42F8-990F-3BB186D2F936}"/>
    <cellStyle name="40% - Ênfase4 9 9" xfId="30760" xr:uid="{C7C31AC2-52E5-47DA-BC5D-466EBDD95F4C}"/>
    <cellStyle name="40% - Ênfase4 9 9 2" xfId="30761" xr:uid="{1AACDC5D-1218-4727-9CFF-7B36FA4EF020}"/>
    <cellStyle name="40% - Ênfase4 9 9 2 2" xfId="30762" xr:uid="{FBD46F49-54E1-4B15-9EC5-912948395422}"/>
    <cellStyle name="40% - Ênfase4 9 9 2 3" xfId="30763" xr:uid="{48AF5B60-D3F7-4589-A313-BFE1151EBFCD}"/>
    <cellStyle name="40% - Ênfase4 9 9 2 4" xfId="30764" xr:uid="{5324D2C4-A466-4A87-8DA0-514CDC10B052}"/>
    <cellStyle name="40% - Ênfase4 9 9 3" xfId="30765" xr:uid="{25778A06-EDF3-4D53-A77B-2E10CCADE7D7}"/>
    <cellStyle name="40% - Ênfase4 9 9 4" xfId="30766" xr:uid="{DA977182-A655-44A8-B95D-37D6E176E888}"/>
    <cellStyle name="40% - Ênfase4 9 9 5" xfId="30767" xr:uid="{FBF51329-48FA-42CB-8616-F1E5592D18D4}"/>
    <cellStyle name="40% - Ênfase4 90" xfId="30768" xr:uid="{4C571AA9-DBEA-405C-A826-14740192C8D3}"/>
    <cellStyle name="40% - Ênfase4 91" xfId="30769" xr:uid="{07303897-D8D0-4093-B81A-2635E32C08B7}"/>
    <cellStyle name="40% - Ênfase4 92" xfId="30770" xr:uid="{84074916-0BB3-4223-B389-586055CA5A8D}"/>
    <cellStyle name="40% - Ênfase4 93" xfId="30771" xr:uid="{5D8DFE6F-FEB3-4D14-A726-402ED841835E}"/>
    <cellStyle name="40% - Ênfase4 94" xfId="30772" xr:uid="{3BB6CD03-F4D3-4B64-A02D-8D9AFBFDA06C}"/>
    <cellStyle name="40% - Ênfase4 95" xfId="30773" xr:uid="{F96C9526-B005-49FF-AEA9-122953F43314}"/>
    <cellStyle name="40% - Ênfase4 96" xfId="30774" xr:uid="{579936E5-E0CC-4EF4-A5E8-DEFF0C8D68D9}"/>
    <cellStyle name="40% - Ênfase4 97" xfId="30775" xr:uid="{A950316F-3E1C-40E9-B3F4-B8C985B5216B}"/>
    <cellStyle name="40% - Ênfase4 98" xfId="30776" xr:uid="{59295F65-2EB2-4046-9344-0ECD5769D502}"/>
    <cellStyle name="40% - Ênfase4 99" xfId="30777" xr:uid="{42A9666C-048F-40BA-976C-C8EB948F6232}"/>
    <cellStyle name="40% - Ênfase5" xfId="35" builtinId="47" customBuiltin="1"/>
    <cellStyle name="40% - Ênfase5 10" xfId="2210" xr:uid="{B1475AD7-37FE-459F-8BE2-299021AB1501}"/>
    <cellStyle name="40% - Ênfase5 10 10" xfId="30778" xr:uid="{81771D1F-B501-4C5C-AC48-ECC1B084A5E4}"/>
    <cellStyle name="40% - Ênfase5 10 10 2" xfId="30779" xr:uid="{9F50716A-54BE-4724-9F3A-9891BEC6C8CB}"/>
    <cellStyle name="40% - Ênfase5 10 10 2 2" xfId="30780" xr:uid="{1B7B5861-4BA2-4B31-A3A1-7D5D7E1B592E}"/>
    <cellStyle name="40% - Ênfase5 10 10 2 3" xfId="30781" xr:uid="{A4CD42C5-D617-4BCB-84C7-7FDB737CF2D4}"/>
    <cellStyle name="40% - Ênfase5 10 10 2 4" xfId="30782" xr:uid="{92C1957A-AE0E-49CB-9259-2C1E7C92448D}"/>
    <cellStyle name="40% - Ênfase5 10 10 3" xfId="30783" xr:uid="{BAE3772C-C631-41E3-B088-3854816BA0D6}"/>
    <cellStyle name="40% - Ênfase5 10 10 4" xfId="30784" xr:uid="{5F13F454-19F7-41DA-9B78-BA859CBCED0D}"/>
    <cellStyle name="40% - Ênfase5 10 10 5" xfId="30785" xr:uid="{921EF286-21E8-4E27-BF4A-EC4A4ADAC115}"/>
    <cellStyle name="40% - Ênfase5 10 11" xfId="30786" xr:uid="{DE061237-DC44-4CBC-8268-C4B6E2D675FE}"/>
    <cellStyle name="40% - Ênfase5 10 11 2" xfId="30787" xr:uid="{4F598E21-2FDE-48F8-984B-C80E6DFA6BD5}"/>
    <cellStyle name="40% - Ênfase5 10 11 2 2" xfId="30788" xr:uid="{1E4C88E3-0CB1-4FDE-82AA-C2D4F9EA25FD}"/>
    <cellStyle name="40% - Ênfase5 10 11 2 3" xfId="30789" xr:uid="{A3A30FFE-E5EE-4A55-9C95-CC3D5F664614}"/>
    <cellStyle name="40% - Ênfase5 10 11 2 4" xfId="30790" xr:uid="{76866FEA-8B57-4B3F-B39C-E8A3CE312F81}"/>
    <cellStyle name="40% - Ênfase5 10 11 3" xfId="30791" xr:uid="{749815AD-E9B5-4D20-9C61-13D50C3168E0}"/>
    <cellStyle name="40% - Ênfase5 10 11 4" xfId="30792" xr:uid="{737B72CF-A27A-4D36-AC3F-BF892CE05696}"/>
    <cellStyle name="40% - Ênfase5 10 11 5" xfId="30793" xr:uid="{1ACE408E-0B68-4CF7-A949-84EF8871F081}"/>
    <cellStyle name="40% - Ênfase5 10 12" xfId="30794" xr:uid="{AFC87960-A1E6-4416-9123-73A11D4EDA84}"/>
    <cellStyle name="40% - Ênfase5 10 12 2" xfId="30795" xr:uid="{49500E6B-B7F7-4D70-BA55-307958A8F197}"/>
    <cellStyle name="40% - Ênfase5 10 12 3" xfId="30796" xr:uid="{80B318D2-9E06-4482-9526-89FE5D392AF3}"/>
    <cellStyle name="40% - Ênfase5 10 12 4" xfId="30797" xr:uid="{4EE7CB00-0A73-4C03-983F-338C3F45B34D}"/>
    <cellStyle name="40% - Ênfase5 10 13" xfId="30798" xr:uid="{D7D5C81F-5C3B-4D28-B6FE-8B64E3F3317E}"/>
    <cellStyle name="40% - Ênfase5 10 14" xfId="30799" xr:uid="{AE694D4A-E3DA-4A21-BBAF-4332D39B36EC}"/>
    <cellStyle name="40% - Ênfase5 10 15" xfId="30800" xr:uid="{3A5D1BBA-B0A3-45A4-9BFE-14AA81E2BC60}"/>
    <cellStyle name="40% - Ênfase5 10 2" xfId="2211" xr:uid="{A1D4D82D-1DDA-41BB-BCA5-5D4823F9967B}"/>
    <cellStyle name="40% - Ênfase5 10 2 2" xfId="30801" xr:uid="{802F47E5-0B27-4023-8E1F-E568E02C0F57}"/>
    <cellStyle name="40% - Ênfase5 10 2 2 2" xfId="30802" xr:uid="{A57B266D-ADFE-403D-AA62-6BEED20BB5CC}"/>
    <cellStyle name="40% - Ênfase5 10 2 2 3" xfId="30803" xr:uid="{5551E5F8-F1E4-41A3-A21B-C7779DFB9B46}"/>
    <cellStyle name="40% - Ênfase5 10 2 2 4" xfId="30804" xr:uid="{D68EBFA8-C7DF-4B8A-9E3E-DAB712C64254}"/>
    <cellStyle name="40% - Ênfase5 10 2 3" xfId="30805" xr:uid="{1BF6212A-9E1A-428F-A876-31909650712F}"/>
    <cellStyle name="40% - Ênfase5 10 2 4" xfId="30806" xr:uid="{D2674BFE-E51C-4ADD-92DB-29837DF0A68F}"/>
    <cellStyle name="40% - Ênfase5 10 2 5" xfId="30807" xr:uid="{EC14DDD1-8F41-45A6-B329-C252867049B4}"/>
    <cellStyle name="40% - Ênfase5 10 3" xfId="30808" xr:uid="{F7E827F9-8027-45B2-A809-2DB1B2BA8738}"/>
    <cellStyle name="40% - Ênfase5 10 3 2" xfId="30809" xr:uid="{F81992E3-C1B3-4162-9299-17B11D18D482}"/>
    <cellStyle name="40% - Ênfase5 10 3 2 2" xfId="30810" xr:uid="{05A3A86A-465E-47EA-85DB-B34D76CC6CA1}"/>
    <cellStyle name="40% - Ênfase5 10 3 2 3" xfId="30811" xr:uid="{130A85BD-D978-4F3C-BDD9-9B4D6941FC95}"/>
    <cellStyle name="40% - Ênfase5 10 3 2 4" xfId="30812" xr:uid="{7E7925DB-B961-4250-BEF9-65EBF825173A}"/>
    <cellStyle name="40% - Ênfase5 10 3 3" xfId="30813" xr:uid="{D494E6F2-C1E5-4BD3-81C1-35328ECF7CB3}"/>
    <cellStyle name="40% - Ênfase5 10 3 4" xfId="30814" xr:uid="{FA8B5FA8-8E01-4D41-AE23-A8E845D4772D}"/>
    <cellStyle name="40% - Ênfase5 10 3 5" xfId="30815" xr:uid="{37977D09-E38F-4F54-8372-48007814F819}"/>
    <cellStyle name="40% - Ênfase5 10 4" xfId="30816" xr:uid="{931F3D98-D4EC-46AB-91BC-1B17368A1B92}"/>
    <cellStyle name="40% - Ênfase5 10 4 2" xfId="30817" xr:uid="{859285FA-2EFD-4B85-9D54-91341B79DC41}"/>
    <cellStyle name="40% - Ênfase5 10 4 2 2" xfId="30818" xr:uid="{4948BD47-3D47-42D8-A4A0-82D1E87B04FD}"/>
    <cellStyle name="40% - Ênfase5 10 4 2 3" xfId="30819" xr:uid="{5D400E72-4265-4DF9-BD8C-82C6C2C38427}"/>
    <cellStyle name="40% - Ênfase5 10 4 2 4" xfId="30820" xr:uid="{43A1C19E-EFC3-4F74-9E2D-B7B91A2677A0}"/>
    <cellStyle name="40% - Ênfase5 10 4 3" xfId="30821" xr:uid="{93463FA3-726A-4BD4-B9A6-4F9AC76BF582}"/>
    <cellStyle name="40% - Ênfase5 10 4 4" xfId="30822" xr:uid="{9FC92BA4-C7FC-403B-B776-4BB56E3F33C4}"/>
    <cellStyle name="40% - Ênfase5 10 4 5" xfId="30823" xr:uid="{36DCCDDA-8145-4DE6-98CA-01420B07A025}"/>
    <cellStyle name="40% - Ênfase5 10 5" xfId="30824" xr:uid="{F23969A7-FEEE-4969-969C-E86058DFF922}"/>
    <cellStyle name="40% - Ênfase5 10 5 2" xfId="30825" xr:uid="{45E33D01-97FC-480A-B2A8-7347FA246FBA}"/>
    <cellStyle name="40% - Ênfase5 10 5 2 2" xfId="30826" xr:uid="{AC86B3A8-A323-4D7B-BCAF-DDBEB7C84BF2}"/>
    <cellStyle name="40% - Ênfase5 10 5 2 3" xfId="30827" xr:uid="{D8893201-B168-4883-9D8F-49CEC0F5D07F}"/>
    <cellStyle name="40% - Ênfase5 10 5 2 4" xfId="30828" xr:uid="{761E2861-65CB-4283-B9C6-B3957AC3B810}"/>
    <cellStyle name="40% - Ênfase5 10 5 3" xfId="30829" xr:uid="{A8913F14-22A3-4945-A570-7130E2B524B5}"/>
    <cellStyle name="40% - Ênfase5 10 5 4" xfId="30830" xr:uid="{E9A74615-98AF-49A5-8869-40BA5F3209CA}"/>
    <cellStyle name="40% - Ênfase5 10 5 5" xfId="30831" xr:uid="{C7474E1F-7310-430C-A672-508928400D77}"/>
    <cellStyle name="40% - Ênfase5 10 6" xfId="30832" xr:uid="{BA8502E5-9C06-4B95-A83C-1A9AF87AAD62}"/>
    <cellStyle name="40% - Ênfase5 10 6 2" xfId="30833" xr:uid="{0BA40635-A35A-4E2B-897D-057F28C9F820}"/>
    <cellStyle name="40% - Ênfase5 10 6 2 2" xfId="30834" xr:uid="{6C6AC92E-302E-4767-AE64-8A0335C2515E}"/>
    <cellStyle name="40% - Ênfase5 10 6 2 3" xfId="30835" xr:uid="{99495F75-F99E-43E5-90C6-8C3F9F88201B}"/>
    <cellStyle name="40% - Ênfase5 10 6 2 4" xfId="30836" xr:uid="{68FB6960-F1D6-4615-8BF1-3FFE1A1E2A75}"/>
    <cellStyle name="40% - Ênfase5 10 6 3" xfId="30837" xr:uid="{80F5431D-5598-43D9-9F7A-26AEB2D3519C}"/>
    <cellStyle name="40% - Ênfase5 10 6 4" xfId="30838" xr:uid="{23E1F9BD-5139-4E6B-98B2-4E2956DE42C6}"/>
    <cellStyle name="40% - Ênfase5 10 6 5" xfId="30839" xr:uid="{10E757FE-8DAF-4CAB-95CD-E1E449822854}"/>
    <cellStyle name="40% - Ênfase5 10 7" xfId="30840" xr:uid="{2A156831-99C4-451C-A603-41263E397955}"/>
    <cellStyle name="40% - Ênfase5 10 7 2" xfId="30841" xr:uid="{46B8EACA-5F26-4CD0-9F11-A12F05642AB4}"/>
    <cellStyle name="40% - Ênfase5 10 7 2 2" xfId="30842" xr:uid="{C2B79F13-FFA9-4FC0-BC13-7667FB7B2B06}"/>
    <cellStyle name="40% - Ênfase5 10 7 2 3" xfId="30843" xr:uid="{3715F1EC-D717-4B7B-90DA-7B40E03817A5}"/>
    <cellStyle name="40% - Ênfase5 10 7 2 4" xfId="30844" xr:uid="{C3EAF3BA-0105-4141-AAFA-CE2D3A1C13BA}"/>
    <cellStyle name="40% - Ênfase5 10 7 3" xfId="30845" xr:uid="{4C18E08B-2A8D-4EA5-86F2-07D3E35E4BA5}"/>
    <cellStyle name="40% - Ênfase5 10 7 4" xfId="30846" xr:uid="{3EF50122-2524-4E59-AB7C-8AF2783EF9D0}"/>
    <cellStyle name="40% - Ênfase5 10 7 5" xfId="30847" xr:uid="{E3BC316F-E475-49F5-AF1F-942A1B977990}"/>
    <cellStyle name="40% - Ênfase5 10 8" xfId="30848" xr:uid="{E8AEDB74-F290-4CD0-9399-6F60A669BB17}"/>
    <cellStyle name="40% - Ênfase5 10 8 2" xfId="30849" xr:uid="{F08F9CC7-15CA-4B0E-A49A-AFA7BD7742A3}"/>
    <cellStyle name="40% - Ênfase5 10 8 2 2" xfId="30850" xr:uid="{D2D22889-4122-4F03-B067-8840311E53C8}"/>
    <cellStyle name="40% - Ênfase5 10 8 2 3" xfId="30851" xr:uid="{842BF36D-0344-4A2E-BB00-4F80FA608C63}"/>
    <cellStyle name="40% - Ênfase5 10 8 2 4" xfId="30852" xr:uid="{BDFAF856-617E-4519-AC95-A53408589F13}"/>
    <cellStyle name="40% - Ênfase5 10 8 3" xfId="30853" xr:uid="{F5ABBC13-7B20-434B-B68C-F913E3C3D1BA}"/>
    <cellStyle name="40% - Ênfase5 10 8 4" xfId="30854" xr:uid="{082C1EFB-F216-4E11-90E7-57C6DCD5C772}"/>
    <cellStyle name="40% - Ênfase5 10 8 5" xfId="30855" xr:uid="{DBF76CF0-842F-43E5-BAA1-BEA83DEADE57}"/>
    <cellStyle name="40% - Ênfase5 10 9" xfId="30856" xr:uid="{27C47CBD-4691-4584-8846-3027C7BC443E}"/>
    <cellStyle name="40% - Ênfase5 10 9 2" xfId="30857" xr:uid="{53582BE0-A815-4514-BE4A-8E389E8CCDD8}"/>
    <cellStyle name="40% - Ênfase5 10 9 2 2" xfId="30858" xr:uid="{77332337-5AB5-45A4-8F0C-0E7FDCBD5157}"/>
    <cellStyle name="40% - Ênfase5 10 9 2 3" xfId="30859" xr:uid="{6BF62C46-AA3C-4856-8F85-CD4EDF6FD7D8}"/>
    <cellStyle name="40% - Ênfase5 10 9 2 4" xfId="30860" xr:uid="{BCDB904A-10C7-46BC-87FA-31BACDCF4BF3}"/>
    <cellStyle name="40% - Ênfase5 10 9 3" xfId="30861" xr:uid="{375C8890-14AA-4880-B3A6-2E7BBD157748}"/>
    <cellStyle name="40% - Ênfase5 10 9 4" xfId="30862" xr:uid="{C454208F-0FCB-4D2F-AAF1-DC81612DD13F}"/>
    <cellStyle name="40% - Ênfase5 10 9 5" xfId="30863" xr:uid="{DC12E2A5-20F0-4BC9-B9E3-E93DA50D340B}"/>
    <cellStyle name="40% - Ênfase5 100" xfId="30864" xr:uid="{DAA906D4-74B8-4FC2-91A4-54C317DE7896}"/>
    <cellStyle name="40% - Ênfase5 101" xfId="30865" xr:uid="{CCB98C46-0D41-4A6A-B80F-3B23707A5423}"/>
    <cellStyle name="40% - Ênfase5 102" xfId="30866" xr:uid="{5B87DCBA-A9BF-4BBB-9A9B-67C5CB4EA4CB}"/>
    <cellStyle name="40% - Ênfase5 103" xfId="30867" xr:uid="{B58FA47A-6AC7-4914-82FB-B0626DE34E1A}"/>
    <cellStyle name="40% - Ênfase5 104" xfId="30868" xr:uid="{CFCEEF1D-AA11-4777-8DCC-CA416D27AC17}"/>
    <cellStyle name="40% - Ênfase5 105" xfId="30869" xr:uid="{92C7BEA2-60B5-438E-A821-935C1899A94D}"/>
    <cellStyle name="40% - Ênfase5 106" xfId="30870" xr:uid="{0967CB86-649D-47B7-828B-9AF77BAE2B9B}"/>
    <cellStyle name="40% - Ênfase5 107" xfId="30871" xr:uid="{E5C496C5-0319-4BD6-8AB4-805A312D28D5}"/>
    <cellStyle name="40% - Ênfase5 108" xfId="30872" xr:uid="{D7CDA0D3-8128-450A-B3B4-9B9392E2184E}"/>
    <cellStyle name="40% - Ênfase5 109" xfId="30873" xr:uid="{E23EF287-B4B2-4FC0-8102-0F8F5884B228}"/>
    <cellStyle name="40% - Ênfase5 11" xfId="2212" xr:uid="{468CF51C-0A7B-4E21-8D31-1B93BEBFCEEB}"/>
    <cellStyle name="40% - Ênfase5 11 10" xfId="30874" xr:uid="{D3F50CF0-7369-42EC-865C-2351BE825F1B}"/>
    <cellStyle name="40% - Ênfase5 11 10 2" xfId="30875" xr:uid="{2E83259A-D7F8-4267-94FB-756E19B7A3D1}"/>
    <cellStyle name="40% - Ênfase5 11 10 2 2" xfId="30876" xr:uid="{905D9E72-7020-4884-8D37-FA8A0DA0A5E7}"/>
    <cellStyle name="40% - Ênfase5 11 10 2 3" xfId="30877" xr:uid="{F3AC0686-E613-4D37-B407-536859BF2714}"/>
    <cellStyle name="40% - Ênfase5 11 10 2 4" xfId="30878" xr:uid="{8CED558C-DC73-4204-BF07-1A6D600D00DD}"/>
    <cellStyle name="40% - Ênfase5 11 10 3" xfId="30879" xr:uid="{AAFF326B-B455-4864-AD12-CDF3A3F8B33E}"/>
    <cellStyle name="40% - Ênfase5 11 10 4" xfId="30880" xr:uid="{E6617957-0C9E-48C8-82FE-A85E1779740F}"/>
    <cellStyle name="40% - Ênfase5 11 10 5" xfId="30881" xr:uid="{216CDFEE-D3F7-4B6D-A0F3-0BBBBDEC26EB}"/>
    <cellStyle name="40% - Ênfase5 11 11" xfId="30882" xr:uid="{2E911AAA-7934-4793-957E-EE5188074ACF}"/>
    <cellStyle name="40% - Ênfase5 11 11 2" xfId="30883" xr:uid="{1F447BCA-AFB8-49BC-ADA0-A7A04D92FD0A}"/>
    <cellStyle name="40% - Ênfase5 11 11 2 2" xfId="30884" xr:uid="{8C238786-733D-429B-A195-8ADA926F92CC}"/>
    <cellStyle name="40% - Ênfase5 11 11 2 3" xfId="30885" xr:uid="{25822559-131E-4EBC-B280-D5C8E271298E}"/>
    <cellStyle name="40% - Ênfase5 11 11 2 4" xfId="30886" xr:uid="{6B03AC15-DA3B-4CF2-AF65-ECE6B5ABBF55}"/>
    <cellStyle name="40% - Ênfase5 11 11 3" xfId="30887" xr:uid="{5F40E6BE-C30B-4D85-B6A2-83448FA06EFB}"/>
    <cellStyle name="40% - Ênfase5 11 11 4" xfId="30888" xr:uid="{163993F5-F5A1-49D8-9CAF-AFA41774674B}"/>
    <cellStyle name="40% - Ênfase5 11 11 5" xfId="30889" xr:uid="{41AB9E44-9D3C-4202-8255-C25126B81B2B}"/>
    <cellStyle name="40% - Ênfase5 11 12" xfId="30890" xr:uid="{FC626A81-43EF-4D26-B6E8-6E1F7761F9F1}"/>
    <cellStyle name="40% - Ênfase5 11 12 2" xfId="30891" xr:uid="{0C504E63-51F3-4603-97F3-B0D5C05EB76A}"/>
    <cellStyle name="40% - Ênfase5 11 12 3" xfId="30892" xr:uid="{7BA69E33-66F2-4BDA-8A42-903F3642191B}"/>
    <cellStyle name="40% - Ênfase5 11 12 4" xfId="30893" xr:uid="{7828750B-1E73-46A2-90D2-4EF6A3C19F1B}"/>
    <cellStyle name="40% - Ênfase5 11 13" xfId="30894" xr:uid="{622A375F-56CB-4DDD-B4B0-0F01EC09D5B0}"/>
    <cellStyle name="40% - Ênfase5 11 14" xfId="30895" xr:uid="{8165C5D7-EBB1-4DE2-8584-8E8CDE0438D9}"/>
    <cellStyle name="40% - Ênfase5 11 15" xfId="30896" xr:uid="{3FD980E9-AC3F-486D-87E2-670F1E9106E0}"/>
    <cellStyle name="40% - Ênfase5 11 2" xfId="2213" xr:uid="{EC96D819-C8FD-4AFB-BAE4-A9769F2C61DE}"/>
    <cellStyle name="40% - Ênfase5 11 2 2" xfId="30897" xr:uid="{03271AC2-F68A-4EBE-AE8F-74C229AC9107}"/>
    <cellStyle name="40% - Ênfase5 11 2 2 2" xfId="30898" xr:uid="{51437EFC-DB1E-4405-80F6-D162793AB873}"/>
    <cellStyle name="40% - Ênfase5 11 2 2 3" xfId="30899" xr:uid="{4524FCDA-AF18-41EE-B306-BA0BE9F52554}"/>
    <cellStyle name="40% - Ênfase5 11 2 2 4" xfId="30900" xr:uid="{EF97DF24-0FB3-440D-8B6A-BD9486DEEEDB}"/>
    <cellStyle name="40% - Ênfase5 11 2 3" xfId="30901" xr:uid="{66F70818-46A4-4363-8A05-B31A1DD3EB2F}"/>
    <cellStyle name="40% - Ênfase5 11 2 4" xfId="30902" xr:uid="{32F9C70E-D534-47B6-9EE3-90822E8292B1}"/>
    <cellStyle name="40% - Ênfase5 11 2 5" xfId="30903" xr:uid="{E7FB521C-AB0A-49CC-A56F-1AE3752CE073}"/>
    <cellStyle name="40% - Ênfase5 11 3" xfId="30904" xr:uid="{268BF153-AA93-451F-8951-01CCC141B180}"/>
    <cellStyle name="40% - Ênfase5 11 3 2" xfId="30905" xr:uid="{AA091203-D123-4214-9818-2F6606B673DC}"/>
    <cellStyle name="40% - Ênfase5 11 3 2 2" xfId="30906" xr:uid="{268A8BB7-1236-4541-B0BE-BC1A1C165AF9}"/>
    <cellStyle name="40% - Ênfase5 11 3 2 3" xfId="30907" xr:uid="{EFF499AF-A72B-448E-92DB-B3DAFD6FE216}"/>
    <cellStyle name="40% - Ênfase5 11 3 2 4" xfId="30908" xr:uid="{C00BB3D5-2062-4CEE-A3E8-AB22183E8405}"/>
    <cellStyle name="40% - Ênfase5 11 3 3" xfId="30909" xr:uid="{E822EFF3-8251-477F-AC5D-B02EAF1FF976}"/>
    <cellStyle name="40% - Ênfase5 11 3 4" xfId="30910" xr:uid="{0649A2A2-2D6A-461D-BFA6-E2902E9A61BF}"/>
    <cellStyle name="40% - Ênfase5 11 3 5" xfId="30911" xr:uid="{529BB745-471C-4A15-BF4E-02264E6E2350}"/>
    <cellStyle name="40% - Ênfase5 11 4" xfId="30912" xr:uid="{9BFD8278-E31A-4DA8-9995-7542C70265DB}"/>
    <cellStyle name="40% - Ênfase5 11 4 2" xfId="30913" xr:uid="{255C6F44-EE4D-4739-BC22-EC3113B785E2}"/>
    <cellStyle name="40% - Ênfase5 11 4 2 2" xfId="30914" xr:uid="{E9D01169-77C6-4C2A-A513-6C1B9E44CD5B}"/>
    <cellStyle name="40% - Ênfase5 11 4 2 3" xfId="30915" xr:uid="{1FA212C0-E695-40E8-A457-ED74A32E1034}"/>
    <cellStyle name="40% - Ênfase5 11 4 2 4" xfId="30916" xr:uid="{52EC85F6-BDF9-46ED-9DF2-434CAA43D640}"/>
    <cellStyle name="40% - Ênfase5 11 4 3" xfId="30917" xr:uid="{8E07E80C-7ED6-4B58-84AA-ABD7FD61A827}"/>
    <cellStyle name="40% - Ênfase5 11 4 4" xfId="30918" xr:uid="{AE6A97D3-643F-4DCC-9D4F-B987E74506CC}"/>
    <cellStyle name="40% - Ênfase5 11 4 5" xfId="30919" xr:uid="{29A37AA0-6B6B-4E9F-8671-6F719D18E23D}"/>
    <cellStyle name="40% - Ênfase5 11 5" xfId="30920" xr:uid="{8E9BFE1C-0A27-4F98-9437-4D006D46B22D}"/>
    <cellStyle name="40% - Ênfase5 11 5 2" xfId="30921" xr:uid="{123518CD-C467-4DF9-AE3B-C8D20D495426}"/>
    <cellStyle name="40% - Ênfase5 11 5 2 2" xfId="30922" xr:uid="{165A5EBF-BC59-4D3A-BC2B-F61D7872F7F8}"/>
    <cellStyle name="40% - Ênfase5 11 5 2 3" xfId="30923" xr:uid="{5C5D4AA0-AF2A-4586-A1D9-BAC6957915B2}"/>
    <cellStyle name="40% - Ênfase5 11 5 2 4" xfId="30924" xr:uid="{AFA7C2AE-DF58-49C4-BD0B-F831116B3FD8}"/>
    <cellStyle name="40% - Ênfase5 11 5 3" xfId="30925" xr:uid="{2C9845C5-A975-4462-B6D6-89BC911B7B28}"/>
    <cellStyle name="40% - Ênfase5 11 5 4" xfId="30926" xr:uid="{D210A6FF-544F-4272-9ED1-114CAC1E420E}"/>
    <cellStyle name="40% - Ênfase5 11 5 5" xfId="30927" xr:uid="{578615D0-A00D-4A0E-9F8A-0D11AD8CCBBA}"/>
    <cellStyle name="40% - Ênfase5 11 6" xfId="30928" xr:uid="{E4887D57-ABD2-462D-AD36-D2BF4DE3722B}"/>
    <cellStyle name="40% - Ênfase5 11 6 2" xfId="30929" xr:uid="{6547E52F-FC60-4CB3-BE2B-CECFDBA03D7E}"/>
    <cellStyle name="40% - Ênfase5 11 6 2 2" xfId="30930" xr:uid="{E99056F0-BE4F-4450-AE6E-E7E0C00CDBF7}"/>
    <cellStyle name="40% - Ênfase5 11 6 2 3" xfId="30931" xr:uid="{E440AB34-99B9-4DA4-BE95-3F6D1866BDB1}"/>
    <cellStyle name="40% - Ênfase5 11 6 2 4" xfId="30932" xr:uid="{6F9D49BB-95BF-4D19-8134-88E7625F8A01}"/>
    <cellStyle name="40% - Ênfase5 11 6 3" xfId="30933" xr:uid="{DEA679EF-C7FD-40F0-8654-6E474504F502}"/>
    <cellStyle name="40% - Ênfase5 11 6 4" xfId="30934" xr:uid="{2D5701FE-E7A2-4BD7-ACA3-56CB4F9BDD57}"/>
    <cellStyle name="40% - Ênfase5 11 6 5" xfId="30935" xr:uid="{E64DCE28-5873-4437-93C5-E3BC84B25FC8}"/>
    <cellStyle name="40% - Ênfase5 11 7" xfId="30936" xr:uid="{69781234-17A4-406C-8B4F-0C87C840C0C6}"/>
    <cellStyle name="40% - Ênfase5 11 7 2" xfId="30937" xr:uid="{53C4AE9A-ACBA-4C15-B1EA-985BF781924E}"/>
    <cellStyle name="40% - Ênfase5 11 7 2 2" xfId="30938" xr:uid="{DDD26590-EB1A-4B80-83B7-5E30CE854D48}"/>
    <cellStyle name="40% - Ênfase5 11 7 2 3" xfId="30939" xr:uid="{0DF62051-47D0-497B-B3A1-E54C3A1B7697}"/>
    <cellStyle name="40% - Ênfase5 11 7 2 4" xfId="30940" xr:uid="{77819EFC-99FE-4F91-9579-BDF48D48EC03}"/>
    <cellStyle name="40% - Ênfase5 11 7 3" xfId="30941" xr:uid="{81A267DD-85F7-4857-9AE0-8816730DA4BA}"/>
    <cellStyle name="40% - Ênfase5 11 7 4" xfId="30942" xr:uid="{92B20462-E48B-45A4-8A1E-2B847ADA0DD7}"/>
    <cellStyle name="40% - Ênfase5 11 7 5" xfId="30943" xr:uid="{1F93ABAF-F6EA-449A-8D6F-AC468CE7AFC9}"/>
    <cellStyle name="40% - Ênfase5 11 8" xfId="30944" xr:uid="{E9155B48-4F61-4FF3-B1BF-9B9F0A7FF496}"/>
    <cellStyle name="40% - Ênfase5 11 8 2" xfId="30945" xr:uid="{D09F1A2B-66A7-481C-908D-64C46BA97C78}"/>
    <cellStyle name="40% - Ênfase5 11 8 2 2" xfId="30946" xr:uid="{0E014DB5-4FFE-4639-991B-3E79B987200F}"/>
    <cellStyle name="40% - Ênfase5 11 8 2 3" xfId="30947" xr:uid="{C1EA7B93-349D-4B71-AF4A-CD2128200A04}"/>
    <cellStyle name="40% - Ênfase5 11 8 2 4" xfId="30948" xr:uid="{323850BD-EF3F-4FE9-8478-800DE0E676BB}"/>
    <cellStyle name="40% - Ênfase5 11 8 3" xfId="30949" xr:uid="{016E9F25-E986-46E4-BADD-71C6A4FE909B}"/>
    <cellStyle name="40% - Ênfase5 11 8 4" xfId="30950" xr:uid="{A8FF89DB-0300-4E92-99D3-2486B95CFC31}"/>
    <cellStyle name="40% - Ênfase5 11 8 5" xfId="30951" xr:uid="{81DB5827-CF7B-4B84-9BAB-3108C60AB0B0}"/>
    <cellStyle name="40% - Ênfase5 11 9" xfId="30952" xr:uid="{97CB1A2A-BCCA-4982-BC75-44FDEE13C5A6}"/>
    <cellStyle name="40% - Ênfase5 11 9 2" xfId="30953" xr:uid="{9EED50F4-1DA9-4681-B5FE-A0CCA4AD4400}"/>
    <cellStyle name="40% - Ênfase5 11 9 2 2" xfId="30954" xr:uid="{FB382A5F-530F-4EEE-8437-62A1DCBCF7D6}"/>
    <cellStyle name="40% - Ênfase5 11 9 2 3" xfId="30955" xr:uid="{BFC8E77E-A0C3-45BC-A925-D650A5F96A97}"/>
    <cellStyle name="40% - Ênfase5 11 9 2 4" xfId="30956" xr:uid="{03D38A33-4EE6-45DB-BCEC-4C1FB3FDCB77}"/>
    <cellStyle name="40% - Ênfase5 11 9 3" xfId="30957" xr:uid="{DDA4EEFA-6A92-4580-8C20-9C4878EB54F9}"/>
    <cellStyle name="40% - Ênfase5 11 9 4" xfId="30958" xr:uid="{92DBED5D-58FC-4A59-81A6-25786B2B3D23}"/>
    <cellStyle name="40% - Ênfase5 11 9 5" xfId="30959" xr:uid="{D45A352A-7126-48B5-8F14-F59D71DFB801}"/>
    <cellStyle name="40% - Ênfase5 110" xfId="30960" xr:uid="{975A56B2-4A9B-401A-963B-781BCAB64670}"/>
    <cellStyle name="40% - Ênfase5 111" xfId="30961" xr:uid="{F7A952A7-5035-4F4E-9560-7F8A4DE32E90}"/>
    <cellStyle name="40% - Ênfase5 112" xfId="30962" xr:uid="{3CA7EAAF-2126-430D-A1B7-A4AF0FF14FB6}"/>
    <cellStyle name="40% - Ênfase5 113" xfId="30963" xr:uid="{FE0837BA-8A7F-42F7-BC01-79A2DEDB9DE4}"/>
    <cellStyle name="40% - Ênfase5 114" xfId="30964" xr:uid="{0A010577-6D6A-4624-82CA-C63FE8EC2867}"/>
    <cellStyle name="40% - Ênfase5 115" xfId="30965" xr:uid="{DCDF583A-60D1-4710-BCF5-98E7F19FA8BA}"/>
    <cellStyle name="40% - Ênfase5 116" xfId="30966" xr:uid="{EEE117A9-49D7-4F98-9909-16043572292E}"/>
    <cellStyle name="40% - Ênfase5 117" xfId="30967" xr:uid="{6CD05849-FF93-43A6-B7FF-F1C05542CE28}"/>
    <cellStyle name="40% - Ênfase5 118" xfId="30968" xr:uid="{A7040A44-1712-4E1C-930F-DAF63F92D990}"/>
    <cellStyle name="40% - Ênfase5 119" xfId="30969" xr:uid="{5291EB05-4DCA-4DD3-8041-8B4ACBBDE9DF}"/>
    <cellStyle name="40% - Ênfase5 12" xfId="2214" xr:uid="{0A8C2C5F-8D50-4A6F-931D-8AC8B1A6D417}"/>
    <cellStyle name="40% - Ênfase5 12 10" xfId="30970" xr:uid="{D8CA6360-4D08-4B60-A608-321636CDC05A}"/>
    <cellStyle name="40% - Ênfase5 12 10 2" xfId="30971" xr:uid="{A29A9BC4-7755-4188-8876-49C56BCCB5A3}"/>
    <cellStyle name="40% - Ênfase5 12 10 2 2" xfId="30972" xr:uid="{A6A3C5D8-CA1F-44AA-8BC1-B64FC233D4A1}"/>
    <cellStyle name="40% - Ênfase5 12 10 2 3" xfId="30973" xr:uid="{3EE976D8-B2DD-41BD-92AD-39EDEFABE7D2}"/>
    <cellStyle name="40% - Ênfase5 12 10 2 4" xfId="30974" xr:uid="{8EEA435D-9B22-4DDA-8597-9E0CEF27F3B0}"/>
    <cellStyle name="40% - Ênfase5 12 10 3" xfId="30975" xr:uid="{CE9E78BD-1557-4A31-98FD-C3D1C0C31DA7}"/>
    <cellStyle name="40% - Ênfase5 12 10 4" xfId="30976" xr:uid="{08F77F99-0F77-47FC-BD84-43F3E3F6D7D9}"/>
    <cellStyle name="40% - Ênfase5 12 10 5" xfId="30977" xr:uid="{3D8FD794-3C88-4E9A-8B44-AB2F4FE6A52F}"/>
    <cellStyle name="40% - Ênfase5 12 11" xfId="30978" xr:uid="{11073BC1-8C59-4283-BF06-8C67A8B8E873}"/>
    <cellStyle name="40% - Ênfase5 12 11 2" xfId="30979" xr:uid="{BB311890-5140-4E5F-8011-F730CD24B441}"/>
    <cellStyle name="40% - Ênfase5 12 11 2 2" xfId="30980" xr:uid="{435B8ADF-8077-4870-B43A-DC88D4BAAA6F}"/>
    <cellStyle name="40% - Ênfase5 12 11 2 3" xfId="30981" xr:uid="{35B5B4C7-197E-4053-A5D7-0BFD2A310184}"/>
    <cellStyle name="40% - Ênfase5 12 11 2 4" xfId="30982" xr:uid="{1CE13FF9-1669-4FEB-9A8A-AC7AB9093890}"/>
    <cellStyle name="40% - Ênfase5 12 11 3" xfId="30983" xr:uid="{37C796AE-C44C-4E72-9C98-7C43E7BBA371}"/>
    <cellStyle name="40% - Ênfase5 12 11 4" xfId="30984" xr:uid="{E49D0110-315A-41CC-B0FC-DAC15A4C6995}"/>
    <cellStyle name="40% - Ênfase5 12 11 5" xfId="30985" xr:uid="{3D2B54B8-E5BB-4589-9761-C1AF7A59CDFE}"/>
    <cellStyle name="40% - Ênfase5 12 12" xfId="30986" xr:uid="{067C1DFD-AC96-4B74-972C-C24C549DEAFC}"/>
    <cellStyle name="40% - Ênfase5 12 12 2" xfId="30987" xr:uid="{2C6AB9E8-891F-4BAF-9447-6B29DE766A90}"/>
    <cellStyle name="40% - Ênfase5 12 12 3" xfId="30988" xr:uid="{8DE80FC9-006D-4A12-B5C6-AD29644F1A22}"/>
    <cellStyle name="40% - Ênfase5 12 12 4" xfId="30989" xr:uid="{4363CB18-E082-43A4-B22E-E7857C886539}"/>
    <cellStyle name="40% - Ênfase5 12 13" xfId="30990" xr:uid="{3265D5E6-F8EA-43C4-8535-2A6FA796238E}"/>
    <cellStyle name="40% - Ênfase5 12 14" xfId="30991" xr:uid="{E443DF39-57A5-4C0D-A6FD-4EBD7A4516BC}"/>
    <cellStyle name="40% - Ênfase5 12 15" xfId="30992" xr:uid="{4E336999-326D-48D6-8B0C-CF8A9FA63358}"/>
    <cellStyle name="40% - Ênfase5 12 2" xfId="2215" xr:uid="{32D6FCD2-C697-4619-BBD6-1F432DCCFCF5}"/>
    <cellStyle name="40% - Ênfase5 12 2 2" xfId="30993" xr:uid="{AC17DD4F-E83E-424F-AE81-DA65E9892E6E}"/>
    <cellStyle name="40% - Ênfase5 12 2 2 2" xfId="30994" xr:uid="{90529385-8686-4700-BAE7-04069831FE6B}"/>
    <cellStyle name="40% - Ênfase5 12 2 2 3" xfId="30995" xr:uid="{6928BC96-939C-4828-8569-E026E762F3B3}"/>
    <cellStyle name="40% - Ênfase5 12 2 2 4" xfId="30996" xr:uid="{959536B0-9562-485A-961F-DD9D8CA86E14}"/>
    <cellStyle name="40% - Ênfase5 12 2 3" xfId="30997" xr:uid="{7B64A82F-0F78-4312-9639-CFF146FD2735}"/>
    <cellStyle name="40% - Ênfase5 12 2 4" xfId="30998" xr:uid="{3E182C92-C771-444F-A862-85917A068C84}"/>
    <cellStyle name="40% - Ênfase5 12 2 5" xfId="30999" xr:uid="{0C0E1B8E-78FC-47F7-9D92-3CEA579CA057}"/>
    <cellStyle name="40% - Ênfase5 12 3" xfId="31000" xr:uid="{9C0E8928-6E02-4A55-ACA4-A39FD29A44B2}"/>
    <cellStyle name="40% - Ênfase5 12 3 2" xfId="31001" xr:uid="{3B95F3AB-4548-4AFE-B3F4-259E2EA5BBC3}"/>
    <cellStyle name="40% - Ênfase5 12 3 2 2" xfId="31002" xr:uid="{6DCCC36E-8F8F-4566-81FD-0F9E760F61CD}"/>
    <cellStyle name="40% - Ênfase5 12 3 2 3" xfId="31003" xr:uid="{739DAC09-C795-40D6-A6C1-B42407CCAFFF}"/>
    <cellStyle name="40% - Ênfase5 12 3 2 4" xfId="31004" xr:uid="{92B1C075-41BF-4029-A754-3EFA0F7BEEEE}"/>
    <cellStyle name="40% - Ênfase5 12 3 3" xfId="31005" xr:uid="{5969C407-71AA-410B-B433-686982E08B86}"/>
    <cellStyle name="40% - Ênfase5 12 3 4" xfId="31006" xr:uid="{E7BF86BC-9A8D-4DD9-AD30-98A572C33942}"/>
    <cellStyle name="40% - Ênfase5 12 3 5" xfId="31007" xr:uid="{BD434EBC-7646-4036-90E0-D1C1ACB0D957}"/>
    <cellStyle name="40% - Ênfase5 12 4" xfId="31008" xr:uid="{8F3A2A01-BD6F-4866-96CC-57169AB4B361}"/>
    <cellStyle name="40% - Ênfase5 12 4 2" xfId="31009" xr:uid="{A4A69A60-173B-4887-96BD-490B1EF0065C}"/>
    <cellStyle name="40% - Ênfase5 12 4 2 2" xfId="31010" xr:uid="{3D0C034E-22A1-47D4-82D5-9F6A65B83972}"/>
    <cellStyle name="40% - Ênfase5 12 4 2 3" xfId="31011" xr:uid="{0EE3B397-CE5F-4ED4-AFB5-5450EFF23143}"/>
    <cellStyle name="40% - Ênfase5 12 4 2 4" xfId="31012" xr:uid="{2AB69AD6-D024-40D3-8DFB-38559BFB6E51}"/>
    <cellStyle name="40% - Ênfase5 12 4 3" xfId="31013" xr:uid="{9D92628C-39E9-4202-9A7F-6F0EAE67B87F}"/>
    <cellStyle name="40% - Ênfase5 12 4 4" xfId="31014" xr:uid="{AD91C7E3-B959-4224-898F-DB7F68FB902A}"/>
    <cellStyle name="40% - Ênfase5 12 4 5" xfId="31015" xr:uid="{9F7CB1C2-F325-4FAC-8A51-D1837881351C}"/>
    <cellStyle name="40% - Ênfase5 12 5" xfId="31016" xr:uid="{39D57BCB-1131-46EF-94D7-21D5DAA6BF49}"/>
    <cellStyle name="40% - Ênfase5 12 5 2" xfId="31017" xr:uid="{264F9B3F-F32A-47F9-9F5A-B7031AA9FA35}"/>
    <cellStyle name="40% - Ênfase5 12 5 2 2" xfId="31018" xr:uid="{621217F1-7A29-4ECA-97CA-50A8F9071187}"/>
    <cellStyle name="40% - Ênfase5 12 5 2 3" xfId="31019" xr:uid="{F825137F-4040-4005-9C51-5342AAC1CC84}"/>
    <cellStyle name="40% - Ênfase5 12 5 2 4" xfId="31020" xr:uid="{5E6A0C68-2F13-4864-B9F4-C8C2D01ABEA7}"/>
    <cellStyle name="40% - Ênfase5 12 5 3" xfId="31021" xr:uid="{AA15EC7E-754D-4D29-AA72-E1913C5D026A}"/>
    <cellStyle name="40% - Ênfase5 12 5 4" xfId="31022" xr:uid="{2FB21DF2-B915-4792-878A-44E91E214EAD}"/>
    <cellStyle name="40% - Ênfase5 12 5 5" xfId="31023" xr:uid="{EDE53C6E-33D1-4F57-9C2E-4813CEC9DF18}"/>
    <cellStyle name="40% - Ênfase5 12 6" xfId="31024" xr:uid="{1BBFB267-6F47-4260-B296-7C56A321A097}"/>
    <cellStyle name="40% - Ênfase5 12 6 2" xfId="31025" xr:uid="{4F2E2EDA-B86D-461A-AE11-F32D2FE24DCA}"/>
    <cellStyle name="40% - Ênfase5 12 6 2 2" xfId="31026" xr:uid="{1ACAB1A2-6DF5-4CB1-A54C-692DCB9890C1}"/>
    <cellStyle name="40% - Ênfase5 12 6 2 3" xfId="31027" xr:uid="{623B1B37-DCAD-47DB-8A20-A94F416974E6}"/>
    <cellStyle name="40% - Ênfase5 12 6 2 4" xfId="31028" xr:uid="{429977F0-27E4-4134-B731-FB8D3CF430F0}"/>
    <cellStyle name="40% - Ênfase5 12 6 3" xfId="31029" xr:uid="{F253DA64-BD03-4805-ACE9-D3060C83BF68}"/>
    <cellStyle name="40% - Ênfase5 12 6 4" xfId="31030" xr:uid="{800412BD-3EBA-41DA-A14D-1227746B3E02}"/>
    <cellStyle name="40% - Ênfase5 12 6 5" xfId="31031" xr:uid="{99061415-ACFA-4D6B-89A5-1C39CD24A58F}"/>
    <cellStyle name="40% - Ênfase5 12 7" xfId="31032" xr:uid="{B648A019-A749-49CF-9F27-EF761F8A6FC9}"/>
    <cellStyle name="40% - Ênfase5 12 7 2" xfId="31033" xr:uid="{1CB8B915-7FC9-477E-809E-ABF350EFB686}"/>
    <cellStyle name="40% - Ênfase5 12 7 2 2" xfId="31034" xr:uid="{9A89A59C-7785-4B7A-A847-485D3BAB1B36}"/>
    <cellStyle name="40% - Ênfase5 12 7 2 3" xfId="31035" xr:uid="{666C6850-9EDF-44AA-9385-B0B35158696B}"/>
    <cellStyle name="40% - Ênfase5 12 7 2 4" xfId="31036" xr:uid="{32DACDD4-68E2-4A0E-A4E7-F7CE85620D58}"/>
    <cellStyle name="40% - Ênfase5 12 7 3" xfId="31037" xr:uid="{E91939D7-90FC-4771-9E1B-3DC52617C9E9}"/>
    <cellStyle name="40% - Ênfase5 12 7 4" xfId="31038" xr:uid="{01A03E20-E4B2-450C-B4F9-297F8BB64287}"/>
    <cellStyle name="40% - Ênfase5 12 7 5" xfId="31039" xr:uid="{689B3A1D-460D-45E8-9143-D9F0C5728C26}"/>
    <cellStyle name="40% - Ênfase5 12 8" xfId="31040" xr:uid="{58896056-5DED-48ED-8D3F-D6EF60BB72F8}"/>
    <cellStyle name="40% - Ênfase5 12 8 2" xfId="31041" xr:uid="{EA0C4D06-B56B-486F-99A2-CB227242046B}"/>
    <cellStyle name="40% - Ênfase5 12 8 2 2" xfId="31042" xr:uid="{3C6EF1D8-E66A-4B5A-8903-3C60A0412E87}"/>
    <cellStyle name="40% - Ênfase5 12 8 2 3" xfId="31043" xr:uid="{2CC31676-BD6A-46CC-9AC3-67D2414728B5}"/>
    <cellStyle name="40% - Ênfase5 12 8 2 4" xfId="31044" xr:uid="{CC4FC2E3-6741-404C-A947-BF2F39A53CC7}"/>
    <cellStyle name="40% - Ênfase5 12 8 3" xfId="31045" xr:uid="{74AB2DC7-5DEF-4BD6-8FAD-10572EAA6988}"/>
    <cellStyle name="40% - Ênfase5 12 8 4" xfId="31046" xr:uid="{0663A1FA-72AB-40EB-BD0C-60B5957EA67A}"/>
    <cellStyle name="40% - Ênfase5 12 8 5" xfId="31047" xr:uid="{9F538580-11B7-448A-85B9-97F0F9BF6E80}"/>
    <cellStyle name="40% - Ênfase5 12 9" xfId="31048" xr:uid="{E07AC4ED-36FD-47E1-802E-619741C862D3}"/>
    <cellStyle name="40% - Ênfase5 12 9 2" xfId="31049" xr:uid="{4554B705-949D-4CC3-86FD-D60CE874EA12}"/>
    <cellStyle name="40% - Ênfase5 12 9 2 2" xfId="31050" xr:uid="{E9DB8C2A-E56D-40A2-860A-A2937DC38603}"/>
    <cellStyle name="40% - Ênfase5 12 9 2 3" xfId="31051" xr:uid="{1446A287-318B-4C9E-B53A-A2CE7DD6DAC0}"/>
    <cellStyle name="40% - Ênfase5 12 9 2 4" xfId="31052" xr:uid="{16CC5CA0-9CF5-4727-962E-081467374D97}"/>
    <cellStyle name="40% - Ênfase5 12 9 3" xfId="31053" xr:uid="{60169FC0-18C7-4B53-A3A8-4B2A45479862}"/>
    <cellStyle name="40% - Ênfase5 12 9 4" xfId="31054" xr:uid="{FCD6FCFC-B19E-45E0-9ED5-3C5B1A630614}"/>
    <cellStyle name="40% - Ênfase5 12 9 5" xfId="31055" xr:uid="{881E08C6-5C5B-41AF-8C82-2BCC8B6FE4CF}"/>
    <cellStyle name="40% - Ênfase5 120" xfId="31056" xr:uid="{196F5854-90D5-4963-848C-2ACF68E6AAA1}"/>
    <cellStyle name="40% - Ênfase5 121" xfId="31057" xr:uid="{1F3DD0A1-C0C6-4CF7-9048-8BE594829938}"/>
    <cellStyle name="40% - Ênfase5 13" xfId="2216" xr:uid="{722913F8-C406-4E21-83A9-7442728576D9}"/>
    <cellStyle name="40% - Ênfase5 13 10" xfId="31058" xr:uid="{1BECC33D-42DA-4C3B-8916-D80C41A36D17}"/>
    <cellStyle name="40% - Ênfase5 13 10 2" xfId="31059" xr:uid="{2CDA8494-A774-4501-9B2B-93564E79DFE2}"/>
    <cellStyle name="40% - Ênfase5 13 10 2 2" xfId="31060" xr:uid="{DAEE90AD-9EA3-4C70-807B-A8B12554E4F4}"/>
    <cellStyle name="40% - Ênfase5 13 10 2 3" xfId="31061" xr:uid="{D64AC37B-F160-4830-8B92-BF5F02F41C21}"/>
    <cellStyle name="40% - Ênfase5 13 10 2 4" xfId="31062" xr:uid="{4640C7A5-8CA0-4331-9157-50631E3A0C1F}"/>
    <cellStyle name="40% - Ênfase5 13 10 3" xfId="31063" xr:uid="{15EE1B97-1F31-49F7-B6F4-D9B342EAB56F}"/>
    <cellStyle name="40% - Ênfase5 13 10 4" xfId="31064" xr:uid="{3262864D-655B-43F5-A365-6581185E4E73}"/>
    <cellStyle name="40% - Ênfase5 13 10 5" xfId="31065" xr:uid="{1A4FC1FA-888B-4608-AD28-87E3E8FD80E5}"/>
    <cellStyle name="40% - Ênfase5 13 11" xfId="31066" xr:uid="{60FE56D1-6544-42CC-9C3F-F90BED65FC84}"/>
    <cellStyle name="40% - Ênfase5 13 11 2" xfId="31067" xr:uid="{8434A9B1-14A9-4777-B422-E45839E7CCA4}"/>
    <cellStyle name="40% - Ênfase5 13 11 2 2" xfId="31068" xr:uid="{1790602A-D7C2-4408-8A22-B4FFD1475D59}"/>
    <cellStyle name="40% - Ênfase5 13 11 2 3" xfId="31069" xr:uid="{80081172-2670-4106-A7B7-D1CE1FEEEDCD}"/>
    <cellStyle name="40% - Ênfase5 13 11 2 4" xfId="31070" xr:uid="{3E5B5FF6-6049-444F-9BB4-39162B87328E}"/>
    <cellStyle name="40% - Ênfase5 13 11 3" xfId="31071" xr:uid="{4DB61948-A260-45CF-8CEE-DD115D6D2D51}"/>
    <cellStyle name="40% - Ênfase5 13 11 4" xfId="31072" xr:uid="{2AE31517-2CDC-4AC9-AB27-2E108AA438EC}"/>
    <cellStyle name="40% - Ênfase5 13 11 5" xfId="31073" xr:uid="{83C739B8-70A9-470B-8F7E-693E7433B1D0}"/>
    <cellStyle name="40% - Ênfase5 13 12" xfId="31074" xr:uid="{68123DEF-BE2C-492C-ADF1-C92D499C0D00}"/>
    <cellStyle name="40% - Ênfase5 13 12 2" xfId="31075" xr:uid="{E37A08A0-7630-4067-A007-52E4CB12C470}"/>
    <cellStyle name="40% - Ênfase5 13 12 3" xfId="31076" xr:uid="{0E8F2E90-BB37-4549-BCC9-6A43B135B848}"/>
    <cellStyle name="40% - Ênfase5 13 12 4" xfId="31077" xr:uid="{23F22AC6-183F-4341-808B-8CB40DD93E96}"/>
    <cellStyle name="40% - Ênfase5 13 13" xfId="31078" xr:uid="{61370117-C1F3-4A3A-B1F6-7FFCE23B2C80}"/>
    <cellStyle name="40% - Ênfase5 13 14" xfId="31079" xr:uid="{1058338A-D1C6-49A9-9653-FE4F1D5F7E6E}"/>
    <cellStyle name="40% - Ênfase5 13 15" xfId="31080" xr:uid="{C6F03F23-89EB-4340-94CD-DD8DFD77BEA4}"/>
    <cellStyle name="40% - Ênfase5 13 2" xfId="2217" xr:uid="{A8995E38-98A0-4353-AEA3-3D48B216950E}"/>
    <cellStyle name="40% - Ênfase5 13 2 2" xfId="31081" xr:uid="{5117B4B3-D32A-4252-989C-26E70E0259EE}"/>
    <cellStyle name="40% - Ênfase5 13 2 2 2" xfId="31082" xr:uid="{520CD078-F223-4887-A76B-FCA88E9D0466}"/>
    <cellStyle name="40% - Ênfase5 13 2 2 3" xfId="31083" xr:uid="{22A118CD-E3D4-402B-8BAE-3EC7F84AC119}"/>
    <cellStyle name="40% - Ênfase5 13 2 2 4" xfId="31084" xr:uid="{2AF40BB9-45B1-4DD2-A2CA-1530BD099722}"/>
    <cellStyle name="40% - Ênfase5 13 2 3" xfId="31085" xr:uid="{C06EC648-453A-448C-8641-EFC0A1BE5B95}"/>
    <cellStyle name="40% - Ênfase5 13 2 4" xfId="31086" xr:uid="{AF2C6D2D-59ED-41EA-BE61-245FC40E4A94}"/>
    <cellStyle name="40% - Ênfase5 13 2 5" xfId="31087" xr:uid="{D6EA2F95-FB6C-4ACA-89D0-4D273B6B6A54}"/>
    <cellStyle name="40% - Ênfase5 13 3" xfId="31088" xr:uid="{8136B5EB-7B56-43F9-85C1-C5CBBAC29B43}"/>
    <cellStyle name="40% - Ênfase5 13 3 2" xfId="31089" xr:uid="{B7758552-FE6D-4F9F-A9F9-48575A73E860}"/>
    <cellStyle name="40% - Ênfase5 13 3 2 2" xfId="31090" xr:uid="{3939EC8E-A86A-449B-8642-E83DD2DE249E}"/>
    <cellStyle name="40% - Ênfase5 13 3 2 3" xfId="31091" xr:uid="{3906AE1F-FF36-43A8-AE64-EB0B24791ECD}"/>
    <cellStyle name="40% - Ênfase5 13 3 2 4" xfId="31092" xr:uid="{4A558A15-788A-49D4-822E-7EE074C29019}"/>
    <cellStyle name="40% - Ênfase5 13 3 3" xfId="31093" xr:uid="{62173175-EEB7-4004-BE81-C9B222AFDFC5}"/>
    <cellStyle name="40% - Ênfase5 13 3 4" xfId="31094" xr:uid="{9D34510B-1768-452F-80C6-226BBB8EC783}"/>
    <cellStyle name="40% - Ênfase5 13 3 5" xfId="31095" xr:uid="{4225E27B-7CD9-4435-86A5-1B111D2EF67F}"/>
    <cellStyle name="40% - Ênfase5 13 4" xfId="31096" xr:uid="{7F6088FD-F0A1-4665-941F-3BC0F6420693}"/>
    <cellStyle name="40% - Ênfase5 13 4 2" xfId="31097" xr:uid="{0E46E263-1981-421D-A478-AC08B05E7527}"/>
    <cellStyle name="40% - Ênfase5 13 4 2 2" xfId="31098" xr:uid="{B4D940E4-7385-44D3-9813-EDE395CE9523}"/>
    <cellStyle name="40% - Ênfase5 13 4 2 3" xfId="31099" xr:uid="{9A3D60A1-563E-4E1F-B3D5-FC9500FCA715}"/>
    <cellStyle name="40% - Ênfase5 13 4 2 4" xfId="31100" xr:uid="{16F36808-30A1-499B-9128-50A5F32BFC39}"/>
    <cellStyle name="40% - Ênfase5 13 4 3" xfId="31101" xr:uid="{2B169E85-FF30-4F71-A398-38D804732993}"/>
    <cellStyle name="40% - Ênfase5 13 4 4" xfId="31102" xr:uid="{7A63FCA4-B5B7-4D1D-B032-E2F487581AE3}"/>
    <cellStyle name="40% - Ênfase5 13 4 5" xfId="31103" xr:uid="{F70D3711-3269-474C-A994-9BC41AF89E15}"/>
    <cellStyle name="40% - Ênfase5 13 5" xfId="31104" xr:uid="{0AF1C918-EC0C-4E80-B879-7BED2333C671}"/>
    <cellStyle name="40% - Ênfase5 13 5 2" xfId="31105" xr:uid="{8EF5D9BF-18D9-4588-80BA-E37E779DF67E}"/>
    <cellStyle name="40% - Ênfase5 13 5 2 2" xfId="31106" xr:uid="{B0E2A33A-1544-428E-A96B-1591B5D5BF88}"/>
    <cellStyle name="40% - Ênfase5 13 5 2 3" xfId="31107" xr:uid="{F4513EE7-3B52-4AEA-BE58-4559A66D6EDE}"/>
    <cellStyle name="40% - Ênfase5 13 5 2 4" xfId="31108" xr:uid="{DEB8C8F3-9B75-4077-BE57-C62D49351F78}"/>
    <cellStyle name="40% - Ênfase5 13 5 3" xfId="31109" xr:uid="{B9288650-EFD8-4041-BF43-585DD6E8F456}"/>
    <cellStyle name="40% - Ênfase5 13 5 4" xfId="31110" xr:uid="{BF00A63F-A9EF-448F-9D1D-6A5E02B3441F}"/>
    <cellStyle name="40% - Ênfase5 13 5 5" xfId="31111" xr:uid="{F536D0A5-2351-457B-9B75-67A5F5974298}"/>
    <cellStyle name="40% - Ênfase5 13 6" xfId="31112" xr:uid="{5DA582DE-BD55-4D80-8B92-1CD8A6F6B416}"/>
    <cellStyle name="40% - Ênfase5 13 6 2" xfId="31113" xr:uid="{F6D660EC-0E1B-492D-86FC-15D5F9CC9776}"/>
    <cellStyle name="40% - Ênfase5 13 6 2 2" xfId="31114" xr:uid="{017FF4FF-98C8-42F4-A82D-C3C5A366FD32}"/>
    <cellStyle name="40% - Ênfase5 13 6 2 3" xfId="31115" xr:uid="{9CA0B1B9-2C5E-492F-8881-79B9249758AC}"/>
    <cellStyle name="40% - Ênfase5 13 6 2 4" xfId="31116" xr:uid="{E2EBFF82-3AEB-4A14-B660-DBA705EEA580}"/>
    <cellStyle name="40% - Ênfase5 13 6 3" xfId="31117" xr:uid="{4B200458-DB65-4DA2-8FD0-9DF7FB61828D}"/>
    <cellStyle name="40% - Ênfase5 13 6 4" xfId="31118" xr:uid="{88CA2992-CB5F-4D4E-9D81-29CB4A81C099}"/>
    <cellStyle name="40% - Ênfase5 13 6 5" xfId="31119" xr:uid="{E8AA14DC-7579-4FE3-B76B-941ACA75C6F4}"/>
    <cellStyle name="40% - Ênfase5 13 7" xfId="31120" xr:uid="{715C2CBA-2C68-4892-A2D2-B11E699A1E41}"/>
    <cellStyle name="40% - Ênfase5 13 7 2" xfId="31121" xr:uid="{E62F0BD2-15FE-448B-A254-C3C1D359E37E}"/>
    <cellStyle name="40% - Ênfase5 13 7 2 2" xfId="31122" xr:uid="{2BF74B59-53DB-4AB1-9889-96CC0F6E2129}"/>
    <cellStyle name="40% - Ênfase5 13 7 2 3" xfId="31123" xr:uid="{1AA9CE66-CD27-4CDB-B01C-D40F2D14862D}"/>
    <cellStyle name="40% - Ênfase5 13 7 2 4" xfId="31124" xr:uid="{68F30ECA-91A0-4EE6-B087-4CE4EAB53691}"/>
    <cellStyle name="40% - Ênfase5 13 7 3" xfId="31125" xr:uid="{434B20E4-57E4-44FF-8794-C1CF88948049}"/>
    <cellStyle name="40% - Ênfase5 13 7 4" xfId="31126" xr:uid="{E4DA7414-11AD-4D82-BBD0-11DFF76FA3E4}"/>
    <cellStyle name="40% - Ênfase5 13 7 5" xfId="31127" xr:uid="{695FB090-9684-416B-B6D5-2C87765A74D7}"/>
    <cellStyle name="40% - Ênfase5 13 8" xfId="31128" xr:uid="{20C86ED4-01D4-4E48-8620-8494A3E88A80}"/>
    <cellStyle name="40% - Ênfase5 13 8 2" xfId="31129" xr:uid="{D195B413-DA96-4947-8CE7-CAC86B21276F}"/>
    <cellStyle name="40% - Ênfase5 13 8 2 2" xfId="31130" xr:uid="{2B31C537-D87A-4603-B536-ECDA8C9FD0F2}"/>
    <cellStyle name="40% - Ênfase5 13 8 2 3" xfId="31131" xr:uid="{239E5CAC-5EDA-4971-9C21-BEA8FFA976BC}"/>
    <cellStyle name="40% - Ênfase5 13 8 2 4" xfId="31132" xr:uid="{B2767A05-7115-4CC6-A873-1CF546CE27DA}"/>
    <cellStyle name="40% - Ênfase5 13 8 3" xfId="31133" xr:uid="{6AA78997-CCDD-4A0A-9DD8-D5C4D47F2BC6}"/>
    <cellStyle name="40% - Ênfase5 13 8 4" xfId="31134" xr:uid="{BA131CDF-0969-45EA-9DF7-25DB7CC865CC}"/>
    <cellStyle name="40% - Ênfase5 13 8 5" xfId="31135" xr:uid="{A1FBCC3E-1907-4253-994D-0CEF9693BB73}"/>
    <cellStyle name="40% - Ênfase5 13 9" xfId="31136" xr:uid="{D8E07BC5-26EB-4D3E-A2FC-5FA800CCAEF5}"/>
    <cellStyle name="40% - Ênfase5 13 9 2" xfId="31137" xr:uid="{E4AD63B2-4E87-4065-AC54-C7AC081FCEB1}"/>
    <cellStyle name="40% - Ênfase5 13 9 2 2" xfId="31138" xr:uid="{1A920B74-ED64-42C6-AE0B-9C473A7E877A}"/>
    <cellStyle name="40% - Ênfase5 13 9 2 3" xfId="31139" xr:uid="{4A81DD3E-C29C-4379-B491-CF865621C13E}"/>
    <cellStyle name="40% - Ênfase5 13 9 2 4" xfId="31140" xr:uid="{781FB0AB-9216-44DC-AA89-2EF05D1955A7}"/>
    <cellStyle name="40% - Ênfase5 13 9 3" xfId="31141" xr:uid="{B5372BAF-AB49-4428-BBEB-32A16A7A26A8}"/>
    <cellStyle name="40% - Ênfase5 13 9 4" xfId="31142" xr:uid="{B88F5AC1-303C-4F28-9C0D-8BBFB5E96A95}"/>
    <cellStyle name="40% - Ênfase5 13 9 5" xfId="31143" xr:uid="{4F5ABB60-0BBD-4ABA-A2B7-4B0BAF257B35}"/>
    <cellStyle name="40% - Ênfase5 14" xfId="2218" xr:uid="{42B44CDC-A3B3-4AD3-998D-066770E8B402}"/>
    <cellStyle name="40% - Ênfase5 14 10" xfId="31144" xr:uid="{F4676B79-1264-4B8E-94DF-EA73548C86EF}"/>
    <cellStyle name="40% - Ênfase5 14 10 2" xfId="31145" xr:uid="{B46F307D-790E-4213-9641-A8E1186EECD4}"/>
    <cellStyle name="40% - Ênfase5 14 10 2 2" xfId="31146" xr:uid="{543E32FF-1AEB-4FC2-BDEC-100C94133DA5}"/>
    <cellStyle name="40% - Ênfase5 14 10 2 3" xfId="31147" xr:uid="{803FB069-E91B-4F3C-A947-8BD12CA75EF8}"/>
    <cellStyle name="40% - Ênfase5 14 10 2 4" xfId="31148" xr:uid="{97DFABF1-DE47-477D-BC88-CC7D073EE5DA}"/>
    <cellStyle name="40% - Ênfase5 14 10 3" xfId="31149" xr:uid="{E71D7637-27A7-49A3-9F9F-3E2E0AA524FC}"/>
    <cellStyle name="40% - Ênfase5 14 10 4" xfId="31150" xr:uid="{0C5F9A64-35AA-47EF-8F04-DF96C9077834}"/>
    <cellStyle name="40% - Ênfase5 14 10 5" xfId="31151" xr:uid="{7BABB27C-8930-4552-9FB7-A7BF12F4EFBE}"/>
    <cellStyle name="40% - Ênfase5 14 11" xfId="31152" xr:uid="{45E155CB-B5AC-4054-BF6F-8E709048632B}"/>
    <cellStyle name="40% - Ênfase5 14 11 2" xfId="31153" xr:uid="{4C2DA219-7B70-43C9-8514-3DDA0D0DEAEE}"/>
    <cellStyle name="40% - Ênfase5 14 11 2 2" xfId="31154" xr:uid="{2724E8B9-2EFF-4BF5-8045-3DBFC94C4C2B}"/>
    <cellStyle name="40% - Ênfase5 14 11 2 3" xfId="31155" xr:uid="{E287C0DB-9185-4913-B735-5AAA27B3EFBC}"/>
    <cellStyle name="40% - Ênfase5 14 11 2 4" xfId="31156" xr:uid="{E410E5A5-AA98-4F48-A1DF-CC22D87A0B6D}"/>
    <cellStyle name="40% - Ênfase5 14 11 3" xfId="31157" xr:uid="{C44F27B8-C574-4669-98B7-7E61B5B6F93B}"/>
    <cellStyle name="40% - Ênfase5 14 11 4" xfId="31158" xr:uid="{36378A0C-2595-419B-A8E3-3920A4B03293}"/>
    <cellStyle name="40% - Ênfase5 14 11 5" xfId="31159" xr:uid="{1EBB0E02-2353-48D4-84D7-FB7ED4C800A0}"/>
    <cellStyle name="40% - Ênfase5 14 12" xfId="31160" xr:uid="{257806C7-56EF-4728-B1E6-DD93DCC7C147}"/>
    <cellStyle name="40% - Ênfase5 14 12 2" xfId="31161" xr:uid="{24B82A25-4DBD-4FB5-AD35-F3083CAB8299}"/>
    <cellStyle name="40% - Ênfase5 14 12 3" xfId="31162" xr:uid="{96501864-89D3-4660-8A14-C0D2D041586D}"/>
    <cellStyle name="40% - Ênfase5 14 12 4" xfId="31163" xr:uid="{2458A398-147B-401D-96EA-AB9EB1A1D200}"/>
    <cellStyle name="40% - Ênfase5 14 13" xfId="31164" xr:uid="{ACB97A36-7C71-4AF5-8C80-A7EB5513351D}"/>
    <cellStyle name="40% - Ênfase5 14 14" xfId="31165" xr:uid="{1E8F7DBA-729A-43A1-B1E6-C6D7106D8997}"/>
    <cellStyle name="40% - Ênfase5 14 15" xfId="31166" xr:uid="{5C7F0318-2AF5-4F56-B50C-16A4BF3B82A3}"/>
    <cellStyle name="40% - Ênfase5 14 2" xfId="2219" xr:uid="{334736F2-0E4F-49AF-8195-1191210D1A85}"/>
    <cellStyle name="40% - Ênfase5 14 2 2" xfId="31167" xr:uid="{D5373956-A4A7-4008-848E-8065DDBA910D}"/>
    <cellStyle name="40% - Ênfase5 14 2 2 2" xfId="31168" xr:uid="{0A72760C-BCBA-4B71-9C7A-2384AEE89CDB}"/>
    <cellStyle name="40% - Ênfase5 14 2 2 3" xfId="31169" xr:uid="{7957825B-999C-4554-91D0-B1F1D40E4747}"/>
    <cellStyle name="40% - Ênfase5 14 2 2 4" xfId="31170" xr:uid="{4F968667-D6DD-4DC4-8EEF-FD7F2784CD96}"/>
    <cellStyle name="40% - Ênfase5 14 2 3" xfId="31171" xr:uid="{4E177085-08A3-49EF-8D9C-A3FD1C85E4F5}"/>
    <cellStyle name="40% - Ênfase5 14 2 4" xfId="31172" xr:uid="{82D0630C-3998-48A7-BFE9-055CEA23BCE4}"/>
    <cellStyle name="40% - Ênfase5 14 2 5" xfId="31173" xr:uid="{5BE41155-2559-446C-AE3F-FA4006CA54CE}"/>
    <cellStyle name="40% - Ênfase5 14 3" xfId="31174" xr:uid="{7AA6463E-80EF-43C9-91A7-420B839FD17F}"/>
    <cellStyle name="40% - Ênfase5 14 3 2" xfId="31175" xr:uid="{3BC12ACC-D69C-4347-A2EE-9CEA994F178C}"/>
    <cellStyle name="40% - Ênfase5 14 3 2 2" xfId="31176" xr:uid="{FA25E17A-C631-4F43-8DFE-3C4FB7B15455}"/>
    <cellStyle name="40% - Ênfase5 14 3 2 3" xfId="31177" xr:uid="{DEBDA872-3DEE-4FE4-AB76-6A7E7B5A5A96}"/>
    <cellStyle name="40% - Ênfase5 14 3 2 4" xfId="31178" xr:uid="{C3938C7C-D4F3-4607-BB65-B20A6028FF56}"/>
    <cellStyle name="40% - Ênfase5 14 3 3" xfId="31179" xr:uid="{6E30D08B-0897-4F3F-A4E3-2AAAD6BD6F87}"/>
    <cellStyle name="40% - Ênfase5 14 3 4" xfId="31180" xr:uid="{164B4181-1DE7-464D-B93D-BEF7040ACF3A}"/>
    <cellStyle name="40% - Ênfase5 14 3 5" xfId="31181" xr:uid="{AF32ADBA-85AC-43CF-8534-CE4FF26251FF}"/>
    <cellStyle name="40% - Ênfase5 14 4" xfId="31182" xr:uid="{44676A9D-7A4B-499A-92E9-9D5E8C7A3730}"/>
    <cellStyle name="40% - Ênfase5 14 4 2" xfId="31183" xr:uid="{50006076-8A9A-4C70-AF28-36EE90A35CA3}"/>
    <cellStyle name="40% - Ênfase5 14 4 2 2" xfId="31184" xr:uid="{424BA86F-B635-417D-B47E-86D676DB3FEF}"/>
    <cellStyle name="40% - Ênfase5 14 4 2 3" xfId="31185" xr:uid="{D7F61129-FB84-4745-975C-758BAA2BADB0}"/>
    <cellStyle name="40% - Ênfase5 14 4 2 4" xfId="31186" xr:uid="{687C875E-CA6E-4AC2-B72A-18F4891F057B}"/>
    <cellStyle name="40% - Ênfase5 14 4 3" xfId="31187" xr:uid="{66E75E71-F4F4-491D-822B-12E502384492}"/>
    <cellStyle name="40% - Ênfase5 14 4 4" xfId="31188" xr:uid="{5831A0AD-1BA9-42C5-9666-5F93EDAFF843}"/>
    <cellStyle name="40% - Ênfase5 14 4 5" xfId="31189" xr:uid="{6F63E9E7-BBF4-414B-9FAA-61091761B44E}"/>
    <cellStyle name="40% - Ênfase5 14 5" xfId="31190" xr:uid="{1625D4AC-141F-4EF0-A1C9-B6FDADA1F259}"/>
    <cellStyle name="40% - Ênfase5 14 5 2" xfId="31191" xr:uid="{4B59E869-9C36-4E74-B5FF-F9C2472033A4}"/>
    <cellStyle name="40% - Ênfase5 14 5 2 2" xfId="31192" xr:uid="{6CDFCF72-FE42-469D-BAA6-15CF0D6BE59E}"/>
    <cellStyle name="40% - Ênfase5 14 5 2 3" xfId="31193" xr:uid="{05249541-263F-4585-B023-ED067B0B953A}"/>
    <cellStyle name="40% - Ênfase5 14 5 2 4" xfId="31194" xr:uid="{95338348-63AD-4188-96CE-FCC070C0B065}"/>
    <cellStyle name="40% - Ênfase5 14 5 3" xfId="31195" xr:uid="{25DA3581-97F3-4BE6-B3E1-B21B697E7D6D}"/>
    <cellStyle name="40% - Ênfase5 14 5 4" xfId="31196" xr:uid="{2261EA73-25FB-4CD6-9ED0-70886621FF9F}"/>
    <cellStyle name="40% - Ênfase5 14 5 5" xfId="31197" xr:uid="{6D68A8C7-705A-4CBC-AD12-5B61FB8875B1}"/>
    <cellStyle name="40% - Ênfase5 14 6" xfId="31198" xr:uid="{89796935-A6F5-44C7-A592-16548523F87E}"/>
    <cellStyle name="40% - Ênfase5 14 6 2" xfId="31199" xr:uid="{72AC83C5-FDD0-4766-8EFD-B307561F85E3}"/>
    <cellStyle name="40% - Ênfase5 14 6 2 2" xfId="31200" xr:uid="{2FAEA4B2-42B1-4B23-80A3-1C944D8E427F}"/>
    <cellStyle name="40% - Ênfase5 14 6 2 3" xfId="31201" xr:uid="{444385C9-E910-43C7-A1C8-5A2A8DA76855}"/>
    <cellStyle name="40% - Ênfase5 14 6 2 4" xfId="31202" xr:uid="{4ECD4BD7-494C-4D79-97BD-6F4D51E2348D}"/>
    <cellStyle name="40% - Ênfase5 14 6 3" xfId="31203" xr:uid="{41B6AF57-17E9-4E61-8209-93D1B9944E98}"/>
    <cellStyle name="40% - Ênfase5 14 6 4" xfId="31204" xr:uid="{BA7EE65C-E71D-4CE0-B2C6-9DEDB2737E92}"/>
    <cellStyle name="40% - Ênfase5 14 6 5" xfId="31205" xr:uid="{07A4E597-A060-43E2-8D2E-8AB634D99BCC}"/>
    <cellStyle name="40% - Ênfase5 14 7" xfId="31206" xr:uid="{8C784770-2234-4DFF-951A-A34840446D9E}"/>
    <cellStyle name="40% - Ênfase5 14 7 2" xfId="31207" xr:uid="{B8CB5114-4BCA-4397-8B3A-68C6EBB86A89}"/>
    <cellStyle name="40% - Ênfase5 14 7 2 2" xfId="31208" xr:uid="{99E4A856-6980-401B-AFD8-B2AFC4ED69AF}"/>
    <cellStyle name="40% - Ênfase5 14 7 2 3" xfId="31209" xr:uid="{97967EA2-EFC9-4136-A7CD-7308C8B2044F}"/>
    <cellStyle name="40% - Ênfase5 14 7 2 4" xfId="31210" xr:uid="{CC590425-A274-408D-BCB8-F27C42F0A160}"/>
    <cellStyle name="40% - Ênfase5 14 7 3" xfId="31211" xr:uid="{F700679E-1ECB-4821-8B71-6A78FEE2DC9B}"/>
    <cellStyle name="40% - Ênfase5 14 7 4" xfId="31212" xr:uid="{4B329166-E1CC-4DFD-BFC7-E9FCC5BC39D8}"/>
    <cellStyle name="40% - Ênfase5 14 7 5" xfId="31213" xr:uid="{05A92543-2AD1-4078-87DD-95E3D87242B3}"/>
    <cellStyle name="40% - Ênfase5 14 8" xfId="31214" xr:uid="{2BD7734F-C447-4918-80A9-E976167A0F0F}"/>
    <cellStyle name="40% - Ênfase5 14 8 2" xfId="31215" xr:uid="{332B2555-4C46-4674-AF4D-06EFA8CBC158}"/>
    <cellStyle name="40% - Ênfase5 14 8 2 2" xfId="31216" xr:uid="{2FFA3973-4A28-4398-B3FF-25CADDF4CCA3}"/>
    <cellStyle name="40% - Ênfase5 14 8 2 3" xfId="31217" xr:uid="{CAC41DE0-504A-4443-8AF6-4EA798B74E03}"/>
    <cellStyle name="40% - Ênfase5 14 8 2 4" xfId="31218" xr:uid="{56D7CFF1-7ED1-404F-A0B5-BFBFE3C2BEBA}"/>
    <cellStyle name="40% - Ênfase5 14 8 3" xfId="31219" xr:uid="{E07CC202-EA85-45A0-A732-D65B9A3BA7D6}"/>
    <cellStyle name="40% - Ênfase5 14 8 4" xfId="31220" xr:uid="{F9CB2D4D-FCFA-4C24-A18E-02DFDBE6189B}"/>
    <cellStyle name="40% - Ênfase5 14 8 5" xfId="31221" xr:uid="{A09ABDBA-8217-499F-B363-154E37FF60AD}"/>
    <cellStyle name="40% - Ênfase5 14 9" xfId="31222" xr:uid="{3BE86ACA-FA33-4C24-AC5D-5ABF680AA7F8}"/>
    <cellStyle name="40% - Ênfase5 14 9 2" xfId="31223" xr:uid="{9FA727AF-AEC1-4DB9-9B4A-093E73259C90}"/>
    <cellStyle name="40% - Ênfase5 14 9 2 2" xfId="31224" xr:uid="{72383E1F-FC2F-4DCE-8BDD-5C3FE6AB1803}"/>
    <cellStyle name="40% - Ênfase5 14 9 2 3" xfId="31225" xr:uid="{4681A7D5-E80B-46C9-88B0-34AE1DB96378}"/>
    <cellStyle name="40% - Ênfase5 14 9 2 4" xfId="31226" xr:uid="{836B2E32-384B-4AAC-98F8-2362640636F5}"/>
    <cellStyle name="40% - Ênfase5 14 9 3" xfId="31227" xr:uid="{1B63C900-CE11-4210-895B-EBBEBB4D153C}"/>
    <cellStyle name="40% - Ênfase5 14 9 4" xfId="31228" xr:uid="{D7B848A8-50DA-45E1-A3C8-0F4BB9346B8A}"/>
    <cellStyle name="40% - Ênfase5 14 9 5" xfId="31229" xr:uid="{C51A1081-4F4A-4908-A845-CDD5A22198C9}"/>
    <cellStyle name="40% - Ênfase5 15" xfId="2220" xr:uid="{6DD8E338-039C-4EB7-883D-86D6487102A4}"/>
    <cellStyle name="40% - Ênfase5 15 10" xfId="31230" xr:uid="{9F2239DD-3FEB-459F-BCF4-FCF69D6E4500}"/>
    <cellStyle name="40% - Ênfase5 15 10 2" xfId="31231" xr:uid="{12B03B39-A670-4F91-8B56-013ACF7483BB}"/>
    <cellStyle name="40% - Ênfase5 15 10 2 2" xfId="31232" xr:uid="{AC299205-3A1D-4B62-AFC4-69041864EA7D}"/>
    <cellStyle name="40% - Ênfase5 15 10 2 3" xfId="31233" xr:uid="{DEA0EBE0-2FBF-481E-80FE-997065CD7294}"/>
    <cellStyle name="40% - Ênfase5 15 10 2 4" xfId="31234" xr:uid="{E7E61F54-EB55-44F0-9960-3D516CFCE77D}"/>
    <cellStyle name="40% - Ênfase5 15 10 3" xfId="31235" xr:uid="{1FFD0500-8E1A-474D-830E-7944A7759223}"/>
    <cellStyle name="40% - Ênfase5 15 10 4" xfId="31236" xr:uid="{8D21F839-A304-4D29-B6ED-B5677BDD5614}"/>
    <cellStyle name="40% - Ênfase5 15 10 5" xfId="31237" xr:uid="{41E11CD9-A468-4E25-8A17-900961D8A3EF}"/>
    <cellStyle name="40% - Ênfase5 15 11" xfId="31238" xr:uid="{60C25C6E-0C87-41BE-A0AC-457A7D2C8D26}"/>
    <cellStyle name="40% - Ênfase5 15 11 2" xfId="31239" xr:uid="{A23D9707-E9BE-4DC1-B1FD-7797C2A8682F}"/>
    <cellStyle name="40% - Ênfase5 15 11 2 2" xfId="31240" xr:uid="{38BC6F18-0816-49F9-A151-C34EAEF69CE6}"/>
    <cellStyle name="40% - Ênfase5 15 11 2 3" xfId="31241" xr:uid="{D26342EC-B75C-4717-8856-7AA5F7377124}"/>
    <cellStyle name="40% - Ênfase5 15 11 2 4" xfId="31242" xr:uid="{F738FEA5-D92D-46F9-8A47-044209B36D10}"/>
    <cellStyle name="40% - Ênfase5 15 11 3" xfId="31243" xr:uid="{871C4A41-1796-4847-98A3-D1F1FB429996}"/>
    <cellStyle name="40% - Ênfase5 15 11 4" xfId="31244" xr:uid="{2C210AAA-0023-4234-90B7-F7D774DE66A4}"/>
    <cellStyle name="40% - Ênfase5 15 11 5" xfId="31245" xr:uid="{9110B8F8-435F-4C3D-9554-327771B8022C}"/>
    <cellStyle name="40% - Ênfase5 15 12" xfId="31246" xr:uid="{25035435-D602-4196-9263-613DF2C3A656}"/>
    <cellStyle name="40% - Ênfase5 15 12 2" xfId="31247" xr:uid="{C9347E89-EA86-4E90-AA75-D676711509BE}"/>
    <cellStyle name="40% - Ênfase5 15 12 3" xfId="31248" xr:uid="{EAE8C3FB-0421-40B7-AEAD-E03CAC13CF7B}"/>
    <cellStyle name="40% - Ênfase5 15 12 4" xfId="31249" xr:uid="{AD943167-DB6F-4F09-B769-CDA8A77901F4}"/>
    <cellStyle name="40% - Ênfase5 15 13" xfId="31250" xr:uid="{EB142707-53C3-4946-89CA-CBD681893DB8}"/>
    <cellStyle name="40% - Ênfase5 15 14" xfId="31251" xr:uid="{83D8AD05-426E-45B7-B323-9359E5694297}"/>
    <cellStyle name="40% - Ênfase5 15 15" xfId="31252" xr:uid="{308E98A7-D85B-47B5-AD65-EAC7C8EEC268}"/>
    <cellStyle name="40% - Ênfase5 15 2" xfId="2221" xr:uid="{26BD22CF-56A4-47B8-A008-288C9C3CF0F4}"/>
    <cellStyle name="40% - Ênfase5 15 2 2" xfId="31253" xr:uid="{5DA9417B-16F3-4638-9E37-2CD39FD78EBC}"/>
    <cellStyle name="40% - Ênfase5 15 2 2 2" xfId="31254" xr:uid="{78A2D289-C51F-456B-89EA-8D5132D0E818}"/>
    <cellStyle name="40% - Ênfase5 15 2 2 3" xfId="31255" xr:uid="{1ACD598F-AEAE-41F6-B1F3-C9AF4C5CDC2F}"/>
    <cellStyle name="40% - Ênfase5 15 2 2 4" xfId="31256" xr:uid="{B1001508-34AB-443A-8E3C-35331ECBEDA6}"/>
    <cellStyle name="40% - Ênfase5 15 2 3" xfId="31257" xr:uid="{01D58BD0-92AC-43E4-9F1F-1D90E80EE278}"/>
    <cellStyle name="40% - Ênfase5 15 2 4" xfId="31258" xr:uid="{C4F1DE69-95F6-489A-AE1B-4F6743696C2A}"/>
    <cellStyle name="40% - Ênfase5 15 2 5" xfId="31259" xr:uid="{C95F9D20-FB17-4D51-B297-FF310FFE94D1}"/>
    <cellStyle name="40% - Ênfase5 15 3" xfId="31260" xr:uid="{F8BF49CB-02A4-4F77-87E8-ABDFFE33E254}"/>
    <cellStyle name="40% - Ênfase5 15 3 2" xfId="31261" xr:uid="{930C7C69-DEBA-4988-A982-132E98C6C7F4}"/>
    <cellStyle name="40% - Ênfase5 15 3 2 2" xfId="31262" xr:uid="{9EB194CA-6BC5-4594-A327-B964721217B2}"/>
    <cellStyle name="40% - Ênfase5 15 3 2 3" xfId="31263" xr:uid="{C102E6EA-BD25-4178-B7D9-5B2CE4D042CE}"/>
    <cellStyle name="40% - Ênfase5 15 3 2 4" xfId="31264" xr:uid="{B1F8B8ED-29A3-48DB-B954-A036ADD64163}"/>
    <cellStyle name="40% - Ênfase5 15 3 3" xfId="31265" xr:uid="{3BD54198-258E-4364-8210-16D4A79D0F0B}"/>
    <cellStyle name="40% - Ênfase5 15 3 4" xfId="31266" xr:uid="{8A3CD5C6-897A-4425-A063-99EBFF0A3BE0}"/>
    <cellStyle name="40% - Ênfase5 15 3 5" xfId="31267" xr:uid="{4710F167-9D5C-4287-A468-11765E9AE858}"/>
    <cellStyle name="40% - Ênfase5 15 4" xfId="31268" xr:uid="{9B9C30F2-2DBB-4911-9067-1361DDFD89B8}"/>
    <cellStyle name="40% - Ênfase5 15 4 2" xfId="31269" xr:uid="{B48C43BA-9636-4705-ADDE-BCE783296F9E}"/>
    <cellStyle name="40% - Ênfase5 15 4 2 2" xfId="31270" xr:uid="{8397AA71-3F73-4E3B-B6CF-BA6AEB3C4525}"/>
    <cellStyle name="40% - Ênfase5 15 4 2 3" xfId="31271" xr:uid="{DB3BA99B-E2E6-4689-86E5-24E2E8CDF06F}"/>
    <cellStyle name="40% - Ênfase5 15 4 2 4" xfId="31272" xr:uid="{B9E4957B-14FC-4FFE-982A-F9B54B334E5A}"/>
    <cellStyle name="40% - Ênfase5 15 4 3" xfId="31273" xr:uid="{CD104469-18D5-4DA4-9286-28D015B4FC27}"/>
    <cellStyle name="40% - Ênfase5 15 4 4" xfId="31274" xr:uid="{5E3CB120-5C5F-4131-92CD-BE47303F438B}"/>
    <cellStyle name="40% - Ênfase5 15 4 5" xfId="31275" xr:uid="{68F8E01D-F689-48F1-B714-6299BE814F30}"/>
    <cellStyle name="40% - Ênfase5 15 5" xfId="31276" xr:uid="{D09B9499-3D90-4BE6-B902-CDD9E9A688F6}"/>
    <cellStyle name="40% - Ênfase5 15 5 2" xfId="31277" xr:uid="{812488CC-0942-441C-A1B1-332CE7B72CD8}"/>
    <cellStyle name="40% - Ênfase5 15 5 2 2" xfId="31278" xr:uid="{68217847-A74F-497F-9496-F2FC8AD1F155}"/>
    <cellStyle name="40% - Ênfase5 15 5 2 3" xfId="31279" xr:uid="{0CFCCBA2-CE2E-418F-999F-86C020E78398}"/>
    <cellStyle name="40% - Ênfase5 15 5 2 4" xfId="31280" xr:uid="{A4544A38-9F5D-4D7D-9E88-EE349CBA0194}"/>
    <cellStyle name="40% - Ênfase5 15 5 3" xfId="31281" xr:uid="{248D992F-61A4-4B47-9B53-6E280A7C1D16}"/>
    <cellStyle name="40% - Ênfase5 15 5 4" xfId="31282" xr:uid="{D93ACC98-5A0A-4F1E-AB3C-0C1780DF17FB}"/>
    <cellStyle name="40% - Ênfase5 15 5 5" xfId="31283" xr:uid="{2AD5D3BF-01A9-4F6C-B864-920CEA12A5DD}"/>
    <cellStyle name="40% - Ênfase5 15 6" xfId="31284" xr:uid="{5199FD58-5518-48B9-BF4E-013C3DBB1AFD}"/>
    <cellStyle name="40% - Ênfase5 15 6 2" xfId="31285" xr:uid="{892EB408-2438-4931-97CF-5EEF0A21981E}"/>
    <cellStyle name="40% - Ênfase5 15 6 2 2" xfId="31286" xr:uid="{1AB7CBB1-9897-460B-914A-A4B2F0608DAE}"/>
    <cellStyle name="40% - Ênfase5 15 6 2 3" xfId="31287" xr:uid="{65281C42-2909-4AF3-A402-827050C6238D}"/>
    <cellStyle name="40% - Ênfase5 15 6 2 4" xfId="31288" xr:uid="{79CAFAF8-0DE9-4139-860F-6E261D9EDED1}"/>
    <cellStyle name="40% - Ênfase5 15 6 3" xfId="31289" xr:uid="{EC999755-B89A-4AD4-9AFC-335DB23E503B}"/>
    <cellStyle name="40% - Ênfase5 15 6 4" xfId="31290" xr:uid="{D71692CD-4499-4B2B-8F98-FE7AB431F06B}"/>
    <cellStyle name="40% - Ênfase5 15 6 5" xfId="31291" xr:uid="{7E8D9DCC-8ACD-4523-9682-C4879FADE938}"/>
    <cellStyle name="40% - Ênfase5 15 7" xfId="31292" xr:uid="{42E1B7B8-8720-4233-B6F6-ACEC917221A5}"/>
    <cellStyle name="40% - Ênfase5 15 7 2" xfId="31293" xr:uid="{7D60CF5E-28AE-4E40-A2F9-8062FD475D00}"/>
    <cellStyle name="40% - Ênfase5 15 7 2 2" xfId="31294" xr:uid="{DBC35899-8998-4CCD-B33A-8DD8DD56EEF0}"/>
    <cellStyle name="40% - Ênfase5 15 7 2 3" xfId="31295" xr:uid="{1ED4CA30-B54D-468C-ABBE-72BD2D7EE047}"/>
    <cellStyle name="40% - Ênfase5 15 7 2 4" xfId="31296" xr:uid="{12BDCFF8-CE92-4D4E-9CD6-131AB43A6E9F}"/>
    <cellStyle name="40% - Ênfase5 15 7 3" xfId="31297" xr:uid="{4948868A-8FD0-405C-B7BF-FF05169FB97F}"/>
    <cellStyle name="40% - Ênfase5 15 7 4" xfId="31298" xr:uid="{AB7961EB-E879-4633-8787-8B56D5F4491F}"/>
    <cellStyle name="40% - Ênfase5 15 7 5" xfId="31299" xr:uid="{AC784377-4551-4656-85C5-B1BED8C4DE38}"/>
    <cellStyle name="40% - Ênfase5 15 8" xfId="31300" xr:uid="{2EAF0DDC-8047-42A0-913B-6CBF880BEB3E}"/>
    <cellStyle name="40% - Ênfase5 15 8 2" xfId="31301" xr:uid="{E4E182A0-B1E2-48E9-BB3E-C69E1F1B12BE}"/>
    <cellStyle name="40% - Ênfase5 15 8 2 2" xfId="31302" xr:uid="{3989375B-CCF0-4390-808E-91CBFAF917B0}"/>
    <cellStyle name="40% - Ênfase5 15 8 2 3" xfId="31303" xr:uid="{E731211C-734F-4CEC-A4C8-9191201F4DFF}"/>
    <cellStyle name="40% - Ênfase5 15 8 2 4" xfId="31304" xr:uid="{AD08B5D9-061E-4889-A10A-047697C0F9DD}"/>
    <cellStyle name="40% - Ênfase5 15 8 3" xfId="31305" xr:uid="{B6AD25D9-0578-4B4A-8A9D-2A0BB582F6E3}"/>
    <cellStyle name="40% - Ênfase5 15 8 4" xfId="31306" xr:uid="{F18F3651-5917-46B8-AFC7-03C2D982C27E}"/>
    <cellStyle name="40% - Ênfase5 15 8 5" xfId="31307" xr:uid="{ED5DBFED-DE54-4DAF-A84A-4D75D4E6040B}"/>
    <cellStyle name="40% - Ênfase5 15 9" xfId="31308" xr:uid="{82F60889-7180-41D7-9AA0-716985F745E6}"/>
    <cellStyle name="40% - Ênfase5 15 9 2" xfId="31309" xr:uid="{0D13C143-F192-4925-9ABD-70477CC30C15}"/>
    <cellStyle name="40% - Ênfase5 15 9 2 2" xfId="31310" xr:uid="{172D3FDD-FD0B-4B60-A9DE-7F02918C04C5}"/>
    <cellStyle name="40% - Ênfase5 15 9 2 3" xfId="31311" xr:uid="{F99CDB1C-8B8B-4251-BAE4-C4DA9557195E}"/>
    <cellStyle name="40% - Ênfase5 15 9 2 4" xfId="31312" xr:uid="{E4A98CBE-E390-4851-B512-3F0E5F9689B2}"/>
    <cellStyle name="40% - Ênfase5 15 9 3" xfId="31313" xr:uid="{1D06E3F7-CF7C-4502-96EF-B38C8A8338EF}"/>
    <cellStyle name="40% - Ênfase5 15 9 4" xfId="31314" xr:uid="{013F3B8F-F6FD-4C7F-BDAD-D13BADE5A2B4}"/>
    <cellStyle name="40% - Ênfase5 15 9 5" xfId="31315" xr:uid="{DE518CC7-C17F-4C7C-B3C4-D106DDF21CEC}"/>
    <cellStyle name="40% - Ênfase5 16" xfId="2222" xr:uid="{0963E610-F6C7-4EAF-A9E9-E3FD2AA9FE66}"/>
    <cellStyle name="40% - Ênfase5 16 10" xfId="31316" xr:uid="{0ADCF6D6-0AC3-4E5A-B1B6-1A5B50818DEC}"/>
    <cellStyle name="40% - Ênfase5 16 10 2" xfId="31317" xr:uid="{8AE1B0C6-31B0-41E2-A89F-66B534384843}"/>
    <cellStyle name="40% - Ênfase5 16 10 2 2" xfId="31318" xr:uid="{AF8612F0-58C0-4212-8043-867CADD6407C}"/>
    <cellStyle name="40% - Ênfase5 16 10 2 3" xfId="31319" xr:uid="{472E4FFD-055C-4D68-A59D-CAFE52908174}"/>
    <cellStyle name="40% - Ênfase5 16 10 2 4" xfId="31320" xr:uid="{F0443367-DFFD-42FC-A09B-BF248E1AFF65}"/>
    <cellStyle name="40% - Ênfase5 16 10 3" xfId="31321" xr:uid="{E9C40718-C351-44F1-9D5D-82111196DE97}"/>
    <cellStyle name="40% - Ênfase5 16 10 4" xfId="31322" xr:uid="{76DC12C8-6EA2-4031-BEE1-8FB021A43BAC}"/>
    <cellStyle name="40% - Ênfase5 16 10 5" xfId="31323" xr:uid="{817DBC40-B356-4974-9A0D-434C57BFD6CC}"/>
    <cellStyle name="40% - Ênfase5 16 11" xfId="31324" xr:uid="{DAA3BDF0-53F4-4512-820D-4CAD755AC402}"/>
    <cellStyle name="40% - Ênfase5 16 11 2" xfId="31325" xr:uid="{B4CB9BDD-4D42-4F3E-9CE8-956648139375}"/>
    <cellStyle name="40% - Ênfase5 16 11 2 2" xfId="31326" xr:uid="{ED44C942-D4AC-40E4-B8FC-6DEAEC70CCF7}"/>
    <cellStyle name="40% - Ênfase5 16 11 2 3" xfId="31327" xr:uid="{6AA443F0-7A1A-4DD2-8536-418A9FBE947B}"/>
    <cellStyle name="40% - Ênfase5 16 11 2 4" xfId="31328" xr:uid="{4B69BE8F-FBC9-434D-BD1D-B2A64AB9CC31}"/>
    <cellStyle name="40% - Ênfase5 16 11 3" xfId="31329" xr:uid="{FB06AEFA-773E-4E1D-93A3-196722E0FB67}"/>
    <cellStyle name="40% - Ênfase5 16 11 4" xfId="31330" xr:uid="{72648E8A-45EF-4921-B06B-846D0996BAB6}"/>
    <cellStyle name="40% - Ênfase5 16 11 5" xfId="31331" xr:uid="{3801F110-3978-4D09-A647-39DB570534E8}"/>
    <cellStyle name="40% - Ênfase5 16 12" xfId="31332" xr:uid="{3E9CD773-B569-467C-9FC9-D565ABEC0061}"/>
    <cellStyle name="40% - Ênfase5 16 12 2" xfId="31333" xr:uid="{DA16B904-881E-4F52-BBBA-4D8F9BEB491C}"/>
    <cellStyle name="40% - Ênfase5 16 12 3" xfId="31334" xr:uid="{5237B4EC-D00A-4E3B-AF1D-5E1E3ADE430D}"/>
    <cellStyle name="40% - Ênfase5 16 12 4" xfId="31335" xr:uid="{1CE6CF92-309B-4ED7-B521-5C3C65B8245D}"/>
    <cellStyle name="40% - Ênfase5 16 13" xfId="31336" xr:uid="{F7F6669A-8527-4995-A1EB-F925D08F5E0D}"/>
    <cellStyle name="40% - Ênfase5 16 14" xfId="31337" xr:uid="{8062666B-B2B1-4990-A7EA-06D85771D15F}"/>
    <cellStyle name="40% - Ênfase5 16 15" xfId="31338" xr:uid="{32A3C551-4B37-41DD-BE7B-4DD36959ED97}"/>
    <cellStyle name="40% - Ênfase5 16 2" xfId="2223" xr:uid="{11054D10-3364-4EFF-8614-75516A291DF3}"/>
    <cellStyle name="40% - Ênfase5 16 2 2" xfId="31339" xr:uid="{2363955A-4659-4652-8E41-F4D3E244CD78}"/>
    <cellStyle name="40% - Ênfase5 16 2 2 2" xfId="31340" xr:uid="{0098049B-30A8-4507-80A4-073B8E8EE912}"/>
    <cellStyle name="40% - Ênfase5 16 2 2 3" xfId="31341" xr:uid="{F4AD274A-DF3F-47AA-8501-1D61532AEA7C}"/>
    <cellStyle name="40% - Ênfase5 16 2 2 4" xfId="31342" xr:uid="{49CD13C8-0CB4-41C2-B070-0D421BA4E550}"/>
    <cellStyle name="40% - Ênfase5 16 2 3" xfId="31343" xr:uid="{35713995-3E72-4319-BAB8-BAA364F707B4}"/>
    <cellStyle name="40% - Ênfase5 16 2 4" xfId="31344" xr:uid="{99349344-78B9-495B-83CA-F37FAB74BC58}"/>
    <cellStyle name="40% - Ênfase5 16 2 5" xfId="31345" xr:uid="{F52845F6-B26E-4197-9360-CA84CBAF28AD}"/>
    <cellStyle name="40% - Ênfase5 16 3" xfId="31346" xr:uid="{42C16F59-5F73-4374-B07D-81EF2F6CB0F8}"/>
    <cellStyle name="40% - Ênfase5 16 3 2" xfId="31347" xr:uid="{6B947AED-A3ED-45B1-A111-CB807642DC52}"/>
    <cellStyle name="40% - Ênfase5 16 3 2 2" xfId="31348" xr:uid="{A12EA488-38C6-47C0-8066-4E5ACB1355F2}"/>
    <cellStyle name="40% - Ênfase5 16 3 2 3" xfId="31349" xr:uid="{F7FE1F77-90B6-4C00-9634-3E619B8CB2C2}"/>
    <cellStyle name="40% - Ênfase5 16 3 2 4" xfId="31350" xr:uid="{1B40D50C-E1D0-4030-8836-EF0E1B79CBD9}"/>
    <cellStyle name="40% - Ênfase5 16 3 3" xfId="31351" xr:uid="{A761D4FF-B03D-4691-AA88-4FD89FEC3CB6}"/>
    <cellStyle name="40% - Ênfase5 16 3 4" xfId="31352" xr:uid="{447AF695-9501-4258-AD22-36D10EAEA933}"/>
    <cellStyle name="40% - Ênfase5 16 3 5" xfId="31353" xr:uid="{76F2A583-E1FD-4312-95CF-09E238902B35}"/>
    <cellStyle name="40% - Ênfase5 16 4" xfId="31354" xr:uid="{F08451B3-7118-4108-8E84-D226FE7F0B3A}"/>
    <cellStyle name="40% - Ênfase5 16 4 2" xfId="31355" xr:uid="{050FA418-8C3E-42F7-A8F0-5946059B9E39}"/>
    <cellStyle name="40% - Ênfase5 16 4 2 2" xfId="31356" xr:uid="{8898D3AE-55E5-4079-BB40-7F0F4A7A0E1D}"/>
    <cellStyle name="40% - Ênfase5 16 4 2 3" xfId="31357" xr:uid="{6146448E-1C4D-43A5-A5DE-06C4C4D8FC28}"/>
    <cellStyle name="40% - Ênfase5 16 4 2 4" xfId="31358" xr:uid="{4AB6B2D3-4D42-4F3A-97FD-B483029984AC}"/>
    <cellStyle name="40% - Ênfase5 16 4 3" xfId="31359" xr:uid="{889B0546-FDBE-4C14-B28E-86F3E689A0B4}"/>
    <cellStyle name="40% - Ênfase5 16 4 4" xfId="31360" xr:uid="{F4544229-396D-4C70-A192-E6833534ED9A}"/>
    <cellStyle name="40% - Ênfase5 16 4 5" xfId="31361" xr:uid="{399DBBC2-19E7-403A-B91C-D4C93C06BE96}"/>
    <cellStyle name="40% - Ênfase5 16 5" xfId="31362" xr:uid="{2170256C-AA07-4EB7-B970-10C6589182E9}"/>
    <cellStyle name="40% - Ênfase5 16 5 2" xfId="31363" xr:uid="{56E175FE-D887-4EF9-8741-344B6A806367}"/>
    <cellStyle name="40% - Ênfase5 16 5 2 2" xfId="31364" xr:uid="{E970BFAB-EB08-455D-B325-5505205CAEBC}"/>
    <cellStyle name="40% - Ênfase5 16 5 2 3" xfId="31365" xr:uid="{3A23C8C2-660F-4CCE-A37E-E9AE98B4C48A}"/>
    <cellStyle name="40% - Ênfase5 16 5 2 4" xfId="31366" xr:uid="{D02D0864-603C-4E91-9E0D-4B7045D26CA0}"/>
    <cellStyle name="40% - Ênfase5 16 5 3" xfId="31367" xr:uid="{7E4EF68C-5217-4A29-88B5-8116E6E78B20}"/>
    <cellStyle name="40% - Ênfase5 16 5 4" xfId="31368" xr:uid="{1DAD65E4-576B-4358-8E37-688BDB0C5703}"/>
    <cellStyle name="40% - Ênfase5 16 5 5" xfId="31369" xr:uid="{7CA03BA2-09DE-4D74-B04A-309AF9F55EB4}"/>
    <cellStyle name="40% - Ênfase5 16 6" xfId="31370" xr:uid="{498BA3E9-47BC-4405-A1ED-B4CB531FDB50}"/>
    <cellStyle name="40% - Ênfase5 16 6 2" xfId="31371" xr:uid="{97BD8BFB-E9C8-4F4A-9F0B-A05913D97C2C}"/>
    <cellStyle name="40% - Ênfase5 16 6 2 2" xfId="31372" xr:uid="{7E8D02AE-41E5-44A1-AEE7-A83948B73A8A}"/>
    <cellStyle name="40% - Ênfase5 16 6 2 3" xfId="31373" xr:uid="{63908765-8590-4EF0-8943-AC94FD120D50}"/>
    <cellStyle name="40% - Ênfase5 16 6 2 4" xfId="31374" xr:uid="{E242D774-B996-4D8D-BFFD-BF8DC6BC555D}"/>
    <cellStyle name="40% - Ênfase5 16 6 3" xfId="31375" xr:uid="{684B8B8D-4DC1-42DB-8D15-BAA64196711A}"/>
    <cellStyle name="40% - Ênfase5 16 6 4" xfId="31376" xr:uid="{B704C02C-8241-4382-BDA7-7D15FFAB8E7A}"/>
    <cellStyle name="40% - Ênfase5 16 6 5" xfId="31377" xr:uid="{2080AE8F-439F-4962-8410-BAC929C7C07D}"/>
    <cellStyle name="40% - Ênfase5 16 7" xfId="31378" xr:uid="{642C568C-1414-4C1E-A336-67F5E7935843}"/>
    <cellStyle name="40% - Ênfase5 16 7 2" xfId="31379" xr:uid="{A001E0D1-BAF8-4BFA-A0D0-D3CFD63A6BC6}"/>
    <cellStyle name="40% - Ênfase5 16 7 2 2" xfId="31380" xr:uid="{44B8D42C-344F-4F66-974E-9A804714715D}"/>
    <cellStyle name="40% - Ênfase5 16 7 2 3" xfId="31381" xr:uid="{6CFFD45E-4675-430F-880E-291C2CE86CEC}"/>
    <cellStyle name="40% - Ênfase5 16 7 2 4" xfId="31382" xr:uid="{239A3126-CB75-4CD4-8F87-BB551D14182F}"/>
    <cellStyle name="40% - Ênfase5 16 7 3" xfId="31383" xr:uid="{27632E7B-A7BE-49D0-BD30-787C271488EB}"/>
    <cellStyle name="40% - Ênfase5 16 7 4" xfId="31384" xr:uid="{38DA35AB-5A6D-4D1E-B072-12BC2D8E05E8}"/>
    <cellStyle name="40% - Ênfase5 16 7 5" xfId="31385" xr:uid="{83503E4A-A636-419F-AE2C-D41B188F36EF}"/>
    <cellStyle name="40% - Ênfase5 16 8" xfId="31386" xr:uid="{9FB3995D-76DE-49D6-BAEE-1FBDF5E3583B}"/>
    <cellStyle name="40% - Ênfase5 16 8 2" xfId="31387" xr:uid="{7B6588E6-5E20-41BC-A168-837A5DE5D5F3}"/>
    <cellStyle name="40% - Ênfase5 16 8 2 2" xfId="31388" xr:uid="{F671B1B8-445A-4402-83EA-70FCE3C93DEB}"/>
    <cellStyle name="40% - Ênfase5 16 8 2 3" xfId="31389" xr:uid="{6FBBB230-2C86-4FE7-8764-916F7C45DEAD}"/>
    <cellStyle name="40% - Ênfase5 16 8 2 4" xfId="31390" xr:uid="{03D0BEA7-4818-49A1-8269-F259255E6BA3}"/>
    <cellStyle name="40% - Ênfase5 16 8 3" xfId="31391" xr:uid="{EF5B6A94-1D53-45F2-84DB-0B89D6145AB6}"/>
    <cellStyle name="40% - Ênfase5 16 8 4" xfId="31392" xr:uid="{8013C7F0-F998-4714-BB0F-9D1E00110609}"/>
    <cellStyle name="40% - Ênfase5 16 8 5" xfId="31393" xr:uid="{02DE720F-0D1D-4949-BBDC-B4CA1C58A7E2}"/>
    <cellStyle name="40% - Ênfase5 16 9" xfId="31394" xr:uid="{787FFB55-17D2-4D8C-B30F-5A38AC7BB814}"/>
    <cellStyle name="40% - Ênfase5 16 9 2" xfId="31395" xr:uid="{1E06B980-9510-43F9-ABD4-300DBA33F35C}"/>
    <cellStyle name="40% - Ênfase5 16 9 2 2" xfId="31396" xr:uid="{C2326E0B-B73F-4A29-8237-4B54187BC8A8}"/>
    <cellStyle name="40% - Ênfase5 16 9 2 3" xfId="31397" xr:uid="{D935071F-CED9-4A12-AE04-3339ED20D7BB}"/>
    <cellStyle name="40% - Ênfase5 16 9 2 4" xfId="31398" xr:uid="{67338EF8-8ADD-4885-952F-108459C9C119}"/>
    <cellStyle name="40% - Ênfase5 16 9 3" xfId="31399" xr:uid="{210F5D9D-42CA-4B73-929F-2F53081402EC}"/>
    <cellStyle name="40% - Ênfase5 16 9 4" xfId="31400" xr:uid="{214886B0-E62B-4912-9C93-F7C60B2AF632}"/>
    <cellStyle name="40% - Ênfase5 16 9 5" xfId="31401" xr:uid="{7938C36F-EF99-4B32-84FE-D0F44ECE0990}"/>
    <cellStyle name="40% - Ênfase5 17" xfId="2224" xr:uid="{7DB3C7A7-C3F2-480D-818E-823101E9A98A}"/>
    <cellStyle name="40% - Ênfase5 17 10" xfId="31402" xr:uid="{BA668147-BF34-422E-8F2B-B30D234EA632}"/>
    <cellStyle name="40% - Ênfase5 17 10 2" xfId="31403" xr:uid="{BE5CAC06-5388-4F77-862C-3BA3C4E36653}"/>
    <cellStyle name="40% - Ênfase5 17 10 2 2" xfId="31404" xr:uid="{C36721DF-7726-4F06-99E0-5BFC20328DA1}"/>
    <cellStyle name="40% - Ênfase5 17 10 2 3" xfId="31405" xr:uid="{D128B336-EA0A-4DBA-861E-6046B9460CC9}"/>
    <cellStyle name="40% - Ênfase5 17 10 2 4" xfId="31406" xr:uid="{870E0E80-6F84-4059-AD43-3C98E7E21337}"/>
    <cellStyle name="40% - Ênfase5 17 10 3" xfId="31407" xr:uid="{20099A99-9A82-4392-875F-0F38A5E43980}"/>
    <cellStyle name="40% - Ênfase5 17 10 4" xfId="31408" xr:uid="{FBBA6B90-6F74-4A88-AD6F-4EB737E226B8}"/>
    <cellStyle name="40% - Ênfase5 17 10 5" xfId="31409" xr:uid="{FB710403-0A63-46F1-AE13-854A5E78A564}"/>
    <cellStyle name="40% - Ênfase5 17 11" xfId="31410" xr:uid="{4B910C55-5338-4698-A9DB-96982CD4C904}"/>
    <cellStyle name="40% - Ênfase5 17 11 2" xfId="31411" xr:uid="{1A73F2C1-0A62-4E94-BFBA-71D36889E540}"/>
    <cellStyle name="40% - Ênfase5 17 11 2 2" xfId="31412" xr:uid="{2DC4F8C4-BBAE-4AD5-B2FD-4087DF8AD9C9}"/>
    <cellStyle name="40% - Ênfase5 17 11 2 3" xfId="31413" xr:uid="{922A28F1-6264-470B-AE49-7F400EC3827D}"/>
    <cellStyle name="40% - Ênfase5 17 11 2 4" xfId="31414" xr:uid="{C847AC13-9567-49B7-8444-8323F7A5894E}"/>
    <cellStyle name="40% - Ênfase5 17 11 3" xfId="31415" xr:uid="{2D1924B8-E762-417C-8098-BB38D6F9FCE2}"/>
    <cellStyle name="40% - Ênfase5 17 11 4" xfId="31416" xr:uid="{D19F92B4-7C71-4D2E-8024-F34657C2E989}"/>
    <cellStyle name="40% - Ênfase5 17 11 5" xfId="31417" xr:uid="{022472F3-EA98-4CBE-9434-F036C73CFD60}"/>
    <cellStyle name="40% - Ênfase5 17 12" xfId="31418" xr:uid="{6B13F75E-BB16-4DDB-BB38-7C297BA1DEFB}"/>
    <cellStyle name="40% - Ênfase5 17 12 2" xfId="31419" xr:uid="{D12BA18D-523F-4209-BB23-C1DDC37A9079}"/>
    <cellStyle name="40% - Ênfase5 17 12 3" xfId="31420" xr:uid="{D8CF84AF-6DB5-4FC9-A5EA-CBE9A0EC7853}"/>
    <cellStyle name="40% - Ênfase5 17 12 4" xfId="31421" xr:uid="{7E970DFA-81A7-4F8C-BB04-BB2BA3BDE2CD}"/>
    <cellStyle name="40% - Ênfase5 17 13" xfId="31422" xr:uid="{66D831FB-A348-4AA2-951F-1D849BF172A4}"/>
    <cellStyle name="40% - Ênfase5 17 14" xfId="31423" xr:uid="{83DA30A8-90BF-47F0-A8DE-777893243C52}"/>
    <cellStyle name="40% - Ênfase5 17 15" xfId="31424" xr:uid="{5A6AEF02-A558-43F8-B9F5-86165B961DF3}"/>
    <cellStyle name="40% - Ênfase5 17 2" xfId="2225" xr:uid="{C799ED7E-FD54-49C1-A2CC-DB234EE6FA22}"/>
    <cellStyle name="40% - Ênfase5 17 2 2" xfId="31425" xr:uid="{3E707E21-B449-4DC0-BFD9-ADC6E4FF4F36}"/>
    <cellStyle name="40% - Ênfase5 17 2 2 2" xfId="31426" xr:uid="{83C141FD-0879-4724-8777-514ECD521890}"/>
    <cellStyle name="40% - Ênfase5 17 2 2 3" xfId="31427" xr:uid="{22D96214-235D-4AC1-AA54-DE0F65A5D2C2}"/>
    <cellStyle name="40% - Ênfase5 17 2 2 4" xfId="31428" xr:uid="{5CCC560E-B4F1-403D-BE2D-BF3CA08D527C}"/>
    <cellStyle name="40% - Ênfase5 17 2 3" xfId="31429" xr:uid="{EC4EA4D3-2E81-4765-921A-EF8F9AA4771F}"/>
    <cellStyle name="40% - Ênfase5 17 2 4" xfId="31430" xr:uid="{AB639A30-F916-491C-8989-F84B6DBBF448}"/>
    <cellStyle name="40% - Ênfase5 17 2 5" xfId="31431" xr:uid="{B3EE34BB-F633-4444-A67A-96ED99BC493E}"/>
    <cellStyle name="40% - Ênfase5 17 3" xfId="31432" xr:uid="{C2A9F7FF-EA1C-4908-A1C0-D3D7111959FE}"/>
    <cellStyle name="40% - Ênfase5 17 3 2" xfId="31433" xr:uid="{E45838E2-24F5-4A68-BF5E-7B6E7A8837E8}"/>
    <cellStyle name="40% - Ênfase5 17 3 2 2" xfId="31434" xr:uid="{FDB86BAD-EFA5-412A-82FC-E74BE5AC4CAC}"/>
    <cellStyle name="40% - Ênfase5 17 3 2 3" xfId="31435" xr:uid="{C2CA8798-EF71-48BA-94B7-77F63B096860}"/>
    <cellStyle name="40% - Ênfase5 17 3 2 4" xfId="31436" xr:uid="{355B6B4E-6A3B-4932-A28A-E79532D6E2D8}"/>
    <cellStyle name="40% - Ênfase5 17 3 3" xfId="31437" xr:uid="{612B0214-46B0-4602-91A1-94924E9A1B4A}"/>
    <cellStyle name="40% - Ênfase5 17 3 4" xfId="31438" xr:uid="{0695F637-564E-4BDE-BAB7-E5FA300DFCE5}"/>
    <cellStyle name="40% - Ênfase5 17 3 5" xfId="31439" xr:uid="{1CA87006-B411-4A32-BB67-4E95FC0235B4}"/>
    <cellStyle name="40% - Ênfase5 17 4" xfId="31440" xr:uid="{49BE1A24-9019-40A3-A482-65E4C82BDFDA}"/>
    <cellStyle name="40% - Ênfase5 17 4 2" xfId="31441" xr:uid="{46653FA7-E1F8-4AE1-AB23-BB51616D85F2}"/>
    <cellStyle name="40% - Ênfase5 17 4 2 2" xfId="31442" xr:uid="{D08BF8FC-838B-4DD9-A8FD-3CDAF17E59CE}"/>
    <cellStyle name="40% - Ênfase5 17 4 2 3" xfId="31443" xr:uid="{F50B60CE-553C-4364-B859-89511FCC9A3F}"/>
    <cellStyle name="40% - Ênfase5 17 4 2 4" xfId="31444" xr:uid="{C2FA1E2B-91D1-4E27-84E8-64013F9A9203}"/>
    <cellStyle name="40% - Ênfase5 17 4 3" xfId="31445" xr:uid="{D9DF6D47-BD4F-47A9-A5D5-1B235095DFCF}"/>
    <cellStyle name="40% - Ênfase5 17 4 4" xfId="31446" xr:uid="{BD188DC9-020D-4063-800D-E16A579B5E70}"/>
    <cellStyle name="40% - Ênfase5 17 4 5" xfId="31447" xr:uid="{980EF96D-DFFC-4AB2-BF78-B0980A7CCA93}"/>
    <cellStyle name="40% - Ênfase5 17 5" xfId="31448" xr:uid="{6FA2CDB7-7210-4D42-BA96-A6B4E6A33171}"/>
    <cellStyle name="40% - Ênfase5 17 5 2" xfId="31449" xr:uid="{3D4CCF78-810A-4B31-9620-6280ABDB578C}"/>
    <cellStyle name="40% - Ênfase5 17 5 2 2" xfId="31450" xr:uid="{AADCAB03-A1A2-4B20-8424-998A0BC4D03B}"/>
    <cellStyle name="40% - Ênfase5 17 5 2 3" xfId="31451" xr:uid="{BA20347F-BEAC-40B4-80AE-9AE500672B8C}"/>
    <cellStyle name="40% - Ênfase5 17 5 2 4" xfId="31452" xr:uid="{B012D0BB-39CF-4CCD-A678-678D64CA49BD}"/>
    <cellStyle name="40% - Ênfase5 17 5 3" xfId="31453" xr:uid="{BD13F8C1-0220-4F99-A3F8-6678BB4D92F6}"/>
    <cellStyle name="40% - Ênfase5 17 5 4" xfId="31454" xr:uid="{48FA6954-18B2-48FB-BB2F-DC21BD40C3F9}"/>
    <cellStyle name="40% - Ênfase5 17 5 5" xfId="31455" xr:uid="{FE1EB9C3-4A99-4890-8959-30D5C8083C02}"/>
    <cellStyle name="40% - Ênfase5 17 6" xfId="31456" xr:uid="{72E940BC-B4FF-4845-BB87-5E8B306EA28B}"/>
    <cellStyle name="40% - Ênfase5 17 6 2" xfId="31457" xr:uid="{4095C37D-876B-4F4F-A6D1-D5666A871D1D}"/>
    <cellStyle name="40% - Ênfase5 17 6 2 2" xfId="31458" xr:uid="{D83A52E9-396B-4A83-955A-FD2F3CAE7C96}"/>
    <cellStyle name="40% - Ênfase5 17 6 2 3" xfId="31459" xr:uid="{5E208360-F1BF-47E5-9D36-81343CF0F93C}"/>
    <cellStyle name="40% - Ênfase5 17 6 2 4" xfId="31460" xr:uid="{9EC4590E-B48D-4B23-AE29-E10D8ADF4491}"/>
    <cellStyle name="40% - Ênfase5 17 6 3" xfId="31461" xr:uid="{04A02E81-3866-4849-97BC-A3C2008E9ECB}"/>
    <cellStyle name="40% - Ênfase5 17 6 4" xfId="31462" xr:uid="{2DB0E93D-05B3-4F08-9B92-9B45F35BD9C1}"/>
    <cellStyle name="40% - Ênfase5 17 6 5" xfId="31463" xr:uid="{8CDF7D8F-CA61-4593-BD45-98DBD426703B}"/>
    <cellStyle name="40% - Ênfase5 17 7" xfId="31464" xr:uid="{793DE926-8F36-49E0-A3E0-3CED01DCDF4B}"/>
    <cellStyle name="40% - Ênfase5 17 7 2" xfId="31465" xr:uid="{9750EB70-222C-4FC2-AF08-05EDED12F113}"/>
    <cellStyle name="40% - Ênfase5 17 7 2 2" xfId="31466" xr:uid="{972B2080-DA5B-4577-8A08-42CD98FFC68A}"/>
    <cellStyle name="40% - Ênfase5 17 7 2 3" xfId="31467" xr:uid="{EA04875D-B794-4DCF-9998-7BF09CC5B433}"/>
    <cellStyle name="40% - Ênfase5 17 7 2 4" xfId="31468" xr:uid="{B59DA72F-49C6-4325-88B0-2CA8873A3E4A}"/>
    <cellStyle name="40% - Ênfase5 17 7 3" xfId="31469" xr:uid="{ACB7C51E-2A34-4DB6-B12F-0BFB3676FBD2}"/>
    <cellStyle name="40% - Ênfase5 17 7 4" xfId="31470" xr:uid="{B5AF2057-18F0-4062-A778-0E1A030C0421}"/>
    <cellStyle name="40% - Ênfase5 17 7 5" xfId="31471" xr:uid="{825126AB-F739-4FF0-A6CB-3D28D052C712}"/>
    <cellStyle name="40% - Ênfase5 17 8" xfId="31472" xr:uid="{B4A4DBFB-A6BB-4B60-A9CB-7AF153815F54}"/>
    <cellStyle name="40% - Ênfase5 17 8 2" xfId="31473" xr:uid="{AA3B5333-0368-4701-AE12-81B7DE4C741E}"/>
    <cellStyle name="40% - Ênfase5 17 8 2 2" xfId="31474" xr:uid="{340152AB-1DAF-4B95-929A-24A7D8251B4C}"/>
    <cellStyle name="40% - Ênfase5 17 8 2 3" xfId="31475" xr:uid="{941B918E-B186-4954-852B-E7DF389C1406}"/>
    <cellStyle name="40% - Ênfase5 17 8 2 4" xfId="31476" xr:uid="{7E6C43F1-F52D-446C-A86B-F84092FD10B2}"/>
    <cellStyle name="40% - Ênfase5 17 8 3" xfId="31477" xr:uid="{C289D906-E4F8-47BA-A96D-9D303E50CA7F}"/>
    <cellStyle name="40% - Ênfase5 17 8 4" xfId="31478" xr:uid="{6720B034-E33E-45A1-935B-25D5CFECFDA0}"/>
    <cellStyle name="40% - Ênfase5 17 8 5" xfId="31479" xr:uid="{A4A87264-8DA7-4AF0-8F68-C98E896D242F}"/>
    <cellStyle name="40% - Ênfase5 17 9" xfId="31480" xr:uid="{0431641B-A39B-453B-846E-1BE6ABADE035}"/>
    <cellStyle name="40% - Ênfase5 17 9 2" xfId="31481" xr:uid="{D840987E-7DB6-441F-8CD5-00682EAF480D}"/>
    <cellStyle name="40% - Ênfase5 17 9 2 2" xfId="31482" xr:uid="{F803D9D0-936A-4F65-B315-4A0A57B6F366}"/>
    <cellStyle name="40% - Ênfase5 17 9 2 3" xfId="31483" xr:uid="{8B8EA5D6-34B3-4BF3-B4B5-86C2B01158D8}"/>
    <cellStyle name="40% - Ênfase5 17 9 2 4" xfId="31484" xr:uid="{47C01511-4794-4876-AD6D-66584D23731A}"/>
    <cellStyle name="40% - Ênfase5 17 9 3" xfId="31485" xr:uid="{4B0F2B81-F1CF-46C4-92B3-5331F7C3ADC6}"/>
    <cellStyle name="40% - Ênfase5 17 9 4" xfId="31486" xr:uid="{DD4BE738-9703-46E3-BAC7-E3543F975DAC}"/>
    <cellStyle name="40% - Ênfase5 17 9 5" xfId="31487" xr:uid="{43A8E360-42A3-4EC4-BA8F-11DE632E8802}"/>
    <cellStyle name="40% - Ênfase5 18" xfId="2226" xr:uid="{FC24A688-533D-47A7-83CD-11D6C2CA286D}"/>
    <cellStyle name="40% - Ênfase5 18 10" xfId="31488" xr:uid="{1390BF17-D91B-43A1-A1A8-0AB7493F50AF}"/>
    <cellStyle name="40% - Ênfase5 18 10 2" xfId="31489" xr:uid="{C637923B-40F2-4B54-B6EC-508ACAA480C3}"/>
    <cellStyle name="40% - Ênfase5 18 10 2 2" xfId="31490" xr:uid="{E106AD72-1575-41E3-8848-63C9B7561FD8}"/>
    <cellStyle name="40% - Ênfase5 18 10 2 3" xfId="31491" xr:uid="{4D545855-9809-498F-843F-EB3722A6C696}"/>
    <cellStyle name="40% - Ênfase5 18 10 2 4" xfId="31492" xr:uid="{E6DDC4BB-E496-41A4-B0F2-D3093FCC3D5F}"/>
    <cellStyle name="40% - Ênfase5 18 10 3" xfId="31493" xr:uid="{ED270448-7B04-4B97-AC22-C0F1B444F8F6}"/>
    <cellStyle name="40% - Ênfase5 18 10 4" xfId="31494" xr:uid="{27B72F32-3F9B-47A5-90B0-C448CBCC4AE6}"/>
    <cellStyle name="40% - Ênfase5 18 10 5" xfId="31495" xr:uid="{CB64B72C-9079-4F85-80CE-70C7359E0476}"/>
    <cellStyle name="40% - Ênfase5 18 11" xfId="31496" xr:uid="{D4DDE6F2-6333-41BA-ADF5-0F202EC1B4E1}"/>
    <cellStyle name="40% - Ênfase5 18 11 2" xfId="31497" xr:uid="{ACEC8B8E-341E-4DD8-B1AE-2584EA28FA82}"/>
    <cellStyle name="40% - Ênfase5 18 11 2 2" xfId="31498" xr:uid="{5951BCAC-5964-4D97-A3BF-54FFA8B3AE06}"/>
    <cellStyle name="40% - Ênfase5 18 11 2 3" xfId="31499" xr:uid="{2438AAE3-0350-4EA9-8C9F-252E783CA1F4}"/>
    <cellStyle name="40% - Ênfase5 18 11 2 4" xfId="31500" xr:uid="{46F48639-1646-43B4-8DD5-921C12075353}"/>
    <cellStyle name="40% - Ênfase5 18 11 3" xfId="31501" xr:uid="{6168F98A-299C-468E-8BFE-1F30885C2B66}"/>
    <cellStyle name="40% - Ênfase5 18 11 4" xfId="31502" xr:uid="{4E9BCA7A-1BCC-4F1D-8093-8BA108E64967}"/>
    <cellStyle name="40% - Ênfase5 18 11 5" xfId="31503" xr:uid="{2E9C140E-FCB6-4C21-85D9-F517E46970DE}"/>
    <cellStyle name="40% - Ênfase5 18 12" xfId="31504" xr:uid="{C2B9EADE-B115-4482-81C4-D4B425CEACAB}"/>
    <cellStyle name="40% - Ênfase5 18 12 2" xfId="31505" xr:uid="{6976AF6A-CA82-40B3-BE69-911CA2818025}"/>
    <cellStyle name="40% - Ênfase5 18 12 3" xfId="31506" xr:uid="{5419DB49-6F44-4629-B906-F65624E9488E}"/>
    <cellStyle name="40% - Ênfase5 18 12 4" xfId="31507" xr:uid="{64CB51E8-DB7B-40F0-B80D-182BC4D45CFA}"/>
    <cellStyle name="40% - Ênfase5 18 13" xfId="31508" xr:uid="{A32E72A9-3220-49B0-A6C5-61373A5ADF5C}"/>
    <cellStyle name="40% - Ênfase5 18 14" xfId="31509" xr:uid="{39E17658-C9D3-41B2-8087-D6960F643FE0}"/>
    <cellStyle name="40% - Ênfase5 18 15" xfId="31510" xr:uid="{F49591FA-4AD0-42BB-A4E7-04CF0CE8316C}"/>
    <cellStyle name="40% - Ênfase5 18 2" xfId="2227" xr:uid="{1D889BF2-E366-4C74-B42A-C7C1735CF2AC}"/>
    <cellStyle name="40% - Ênfase5 18 2 2" xfId="31511" xr:uid="{FA12FB83-28F6-4687-91DE-BC17AC39AD55}"/>
    <cellStyle name="40% - Ênfase5 18 2 2 2" xfId="31512" xr:uid="{BB238B86-63C1-4D59-8280-347690AD554E}"/>
    <cellStyle name="40% - Ênfase5 18 2 2 3" xfId="31513" xr:uid="{0BA5C7BE-B728-44F1-84AF-3D741F2FA20C}"/>
    <cellStyle name="40% - Ênfase5 18 2 2 4" xfId="31514" xr:uid="{0AA075D6-B277-4F6E-8F26-ADF5B23C0B8F}"/>
    <cellStyle name="40% - Ênfase5 18 2 3" xfId="31515" xr:uid="{843B27E2-E7CD-42B1-88F1-233C9C98F00C}"/>
    <cellStyle name="40% - Ênfase5 18 2 4" xfId="31516" xr:uid="{04BD75CB-B8C1-497F-9DA5-DBB0795F1EFC}"/>
    <cellStyle name="40% - Ênfase5 18 2 5" xfId="31517" xr:uid="{10DC5DA3-6318-44C9-99AD-E013F3F060E6}"/>
    <cellStyle name="40% - Ênfase5 18 3" xfId="31518" xr:uid="{A534F419-8015-4F56-AD97-A32DB7F8DC93}"/>
    <cellStyle name="40% - Ênfase5 18 3 2" xfId="31519" xr:uid="{F7C7222F-241E-4532-99B2-2BF451FC8EA0}"/>
    <cellStyle name="40% - Ênfase5 18 3 2 2" xfId="31520" xr:uid="{7CA5308A-0F21-4D18-9C33-B31B0C64E626}"/>
    <cellStyle name="40% - Ênfase5 18 3 2 3" xfId="31521" xr:uid="{A6735FD7-C8B7-4C6C-8552-9C81EA566F4C}"/>
    <cellStyle name="40% - Ênfase5 18 3 2 4" xfId="31522" xr:uid="{51195F6C-E5BD-434D-8CFF-67A0EBE8B933}"/>
    <cellStyle name="40% - Ênfase5 18 3 3" xfId="31523" xr:uid="{A677B829-BF13-4EF6-B32E-9C8FE346359D}"/>
    <cellStyle name="40% - Ênfase5 18 3 4" xfId="31524" xr:uid="{313A7C43-9FC2-43F3-88E7-8EA193A83575}"/>
    <cellStyle name="40% - Ênfase5 18 3 5" xfId="31525" xr:uid="{16F1C742-35F9-4EE1-926B-78826E5A1147}"/>
    <cellStyle name="40% - Ênfase5 18 4" xfId="31526" xr:uid="{FC392795-7CB6-4204-B5D6-24E2177344BB}"/>
    <cellStyle name="40% - Ênfase5 18 4 2" xfId="31527" xr:uid="{BCC397EE-0615-4A0B-B2B2-EA65DD9A73A0}"/>
    <cellStyle name="40% - Ênfase5 18 4 2 2" xfId="31528" xr:uid="{D37F28FD-7599-444A-BB19-A65963BD6217}"/>
    <cellStyle name="40% - Ênfase5 18 4 2 3" xfId="31529" xr:uid="{99C19693-F2B7-44A1-A75A-60F051A38C18}"/>
    <cellStyle name="40% - Ênfase5 18 4 2 4" xfId="31530" xr:uid="{4628110D-32B0-4BB9-90AE-3454D8799FE4}"/>
    <cellStyle name="40% - Ênfase5 18 4 3" xfId="31531" xr:uid="{71205ACE-3862-425C-92D7-58CA37005BDF}"/>
    <cellStyle name="40% - Ênfase5 18 4 4" xfId="31532" xr:uid="{0D2F474F-D6E1-4405-9E78-4FDD5BDF87D8}"/>
    <cellStyle name="40% - Ênfase5 18 4 5" xfId="31533" xr:uid="{227BB7B0-6F1C-4A4E-82E1-F912EFD02870}"/>
    <cellStyle name="40% - Ênfase5 18 5" xfId="31534" xr:uid="{8D0B39D5-B51A-4EB2-9C16-800844A0F548}"/>
    <cellStyle name="40% - Ênfase5 18 5 2" xfId="31535" xr:uid="{E811E0BB-CFA3-4EDF-89E5-F14C5CB7F71C}"/>
    <cellStyle name="40% - Ênfase5 18 5 2 2" xfId="31536" xr:uid="{E542DDC9-48C6-4508-B56B-839E8C0C6AE3}"/>
    <cellStyle name="40% - Ênfase5 18 5 2 3" xfId="31537" xr:uid="{06407B6C-FC7E-402B-8267-C4C161A9CBD7}"/>
    <cellStyle name="40% - Ênfase5 18 5 2 4" xfId="31538" xr:uid="{60DB9EA0-6B49-4352-B054-DE1D158A1D88}"/>
    <cellStyle name="40% - Ênfase5 18 5 3" xfId="31539" xr:uid="{85DF63FF-04A8-41F5-867C-89E3B6B77E45}"/>
    <cellStyle name="40% - Ênfase5 18 5 4" xfId="31540" xr:uid="{61E7B666-C0BD-4FDB-A8DB-3EC82EFDB7CB}"/>
    <cellStyle name="40% - Ênfase5 18 5 5" xfId="31541" xr:uid="{0A4DA6AC-047A-4677-9160-228CEABB8ADE}"/>
    <cellStyle name="40% - Ênfase5 18 6" xfId="31542" xr:uid="{4AB2596E-F213-4B7B-AE03-CC917787A40B}"/>
    <cellStyle name="40% - Ênfase5 18 6 2" xfId="31543" xr:uid="{9C901021-1EE9-4E42-B235-A023331C679F}"/>
    <cellStyle name="40% - Ênfase5 18 6 2 2" xfId="31544" xr:uid="{BCBF07BF-DFF9-44C2-B821-E66E11FE9356}"/>
    <cellStyle name="40% - Ênfase5 18 6 2 3" xfId="31545" xr:uid="{881A8862-876F-48BB-A6C6-527CA41B5F72}"/>
    <cellStyle name="40% - Ênfase5 18 6 2 4" xfId="31546" xr:uid="{DEFBF74A-7B25-41A9-B181-DE8EA6EE257B}"/>
    <cellStyle name="40% - Ênfase5 18 6 3" xfId="31547" xr:uid="{1EC623D1-0191-4269-8D13-EFFD275847F2}"/>
    <cellStyle name="40% - Ênfase5 18 6 4" xfId="31548" xr:uid="{1394CF2F-27E0-4C33-850F-283292C0EB46}"/>
    <cellStyle name="40% - Ênfase5 18 6 5" xfId="31549" xr:uid="{735B4C07-F61C-41C3-9D6C-88E55980288A}"/>
    <cellStyle name="40% - Ênfase5 18 7" xfId="31550" xr:uid="{AB3B3540-650F-40BA-A007-1E3FF922EB1C}"/>
    <cellStyle name="40% - Ênfase5 18 7 2" xfId="31551" xr:uid="{359DD391-5F5F-45BB-BD6C-2DFB8AB92675}"/>
    <cellStyle name="40% - Ênfase5 18 7 2 2" xfId="31552" xr:uid="{A30E84BA-4ADA-40D5-95A9-DC66049E9AD2}"/>
    <cellStyle name="40% - Ênfase5 18 7 2 3" xfId="31553" xr:uid="{047C833E-FE3C-409A-9BFA-6CB03B0959EA}"/>
    <cellStyle name="40% - Ênfase5 18 7 2 4" xfId="31554" xr:uid="{54727742-3229-4B75-9310-72FB3EC834C4}"/>
    <cellStyle name="40% - Ênfase5 18 7 3" xfId="31555" xr:uid="{974AF249-1813-4116-AC5E-78C6DEE16473}"/>
    <cellStyle name="40% - Ênfase5 18 7 4" xfId="31556" xr:uid="{01C741CD-3FCF-4AFC-A3CF-A5DEEA70B153}"/>
    <cellStyle name="40% - Ênfase5 18 7 5" xfId="31557" xr:uid="{10EB9A71-C442-46D1-B7B5-A2F1654BBB67}"/>
    <cellStyle name="40% - Ênfase5 18 8" xfId="31558" xr:uid="{203CBB2D-6A5B-4490-8AB3-B42C9DABEE09}"/>
    <cellStyle name="40% - Ênfase5 18 8 2" xfId="31559" xr:uid="{754E7C0A-FC42-43B2-996C-E52DE1A78C4E}"/>
    <cellStyle name="40% - Ênfase5 18 8 2 2" xfId="31560" xr:uid="{3C3B3920-00CB-4A94-A07B-856A6BDA0920}"/>
    <cellStyle name="40% - Ênfase5 18 8 2 3" xfId="31561" xr:uid="{98E44BA3-D1EC-471A-856E-85C41388A097}"/>
    <cellStyle name="40% - Ênfase5 18 8 2 4" xfId="31562" xr:uid="{B12B8C4A-5C4B-4C30-B30C-B5F47367FCD0}"/>
    <cellStyle name="40% - Ênfase5 18 8 3" xfId="31563" xr:uid="{97FE0911-7665-4C3C-8C2B-D7FDD7482F86}"/>
    <cellStyle name="40% - Ênfase5 18 8 4" xfId="31564" xr:uid="{48FE7E24-E861-415B-9DEB-B1A032799506}"/>
    <cellStyle name="40% - Ênfase5 18 8 5" xfId="31565" xr:uid="{EEAA78A2-8EA2-4B6E-9120-D2E04AA1A50A}"/>
    <cellStyle name="40% - Ênfase5 18 9" xfId="31566" xr:uid="{7A4C791E-0DC5-4569-BF3D-6D7EE0F8ADE4}"/>
    <cellStyle name="40% - Ênfase5 18 9 2" xfId="31567" xr:uid="{64B21D2A-B93E-49D6-AB83-E06EE7C6069D}"/>
    <cellStyle name="40% - Ênfase5 18 9 2 2" xfId="31568" xr:uid="{BFDF0A1E-9538-4942-90EC-0F11A9821FFB}"/>
    <cellStyle name="40% - Ênfase5 18 9 2 3" xfId="31569" xr:uid="{4DD78FC1-9FFD-4C43-A4E4-FFF63C6891D2}"/>
    <cellStyle name="40% - Ênfase5 18 9 2 4" xfId="31570" xr:uid="{FFFECE5E-89F6-4AD0-9241-F4D65544F346}"/>
    <cellStyle name="40% - Ênfase5 18 9 3" xfId="31571" xr:uid="{EA58B9E8-04E5-49A4-8368-16A581A9901A}"/>
    <cellStyle name="40% - Ênfase5 18 9 4" xfId="31572" xr:uid="{CAE2FFD4-1AAB-4B78-A682-FC09512B31CF}"/>
    <cellStyle name="40% - Ênfase5 18 9 5" xfId="31573" xr:uid="{375225AC-69B2-4BF7-A6B3-31F97BAED1BD}"/>
    <cellStyle name="40% - Ênfase5 19" xfId="2228" xr:uid="{CD15AAAE-8126-4738-BD17-C8F78B46E6B1}"/>
    <cellStyle name="40% - Ênfase5 19 10" xfId="31574" xr:uid="{DA5254EB-D7CC-4E4A-8261-D61D4197A2FE}"/>
    <cellStyle name="40% - Ênfase5 19 10 2" xfId="31575" xr:uid="{E9A6BA97-FE28-4353-8F9F-47A9C909410C}"/>
    <cellStyle name="40% - Ênfase5 19 10 2 2" xfId="31576" xr:uid="{8AC0A149-03EE-4371-BD5D-3C5CAEE96E60}"/>
    <cellStyle name="40% - Ênfase5 19 10 2 3" xfId="31577" xr:uid="{C48DA180-3403-4EF9-A3D7-D55CC12265C1}"/>
    <cellStyle name="40% - Ênfase5 19 10 2 4" xfId="31578" xr:uid="{AFFB904C-342C-4915-86D0-2B7D966F101D}"/>
    <cellStyle name="40% - Ênfase5 19 10 3" xfId="31579" xr:uid="{0EE5F5A0-D0BE-4F91-B2E4-6792776E3125}"/>
    <cellStyle name="40% - Ênfase5 19 10 4" xfId="31580" xr:uid="{12FEC747-FF87-4CE0-AE87-3E9A6CED6DBA}"/>
    <cellStyle name="40% - Ênfase5 19 10 5" xfId="31581" xr:uid="{C7C89EF9-17B1-4AB9-B44E-F2A0A93E2E31}"/>
    <cellStyle name="40% - Ênfase5 19 11" xfId="31582" xr:uid="{7DE962D8-AE3C-4C4B-AB71-0BB22882441A}"/>
    <cellStyle name="40% - Ênfase5 19 11 2" xfId="31583" xr:uid="{F03D62AE-7B95-482B-94D8-89665201A0BB}"/>
    <cellStyle name="40% - Ênfase5 19 11 2 2" xfId="31584" xr:uid="{2F3E68BF-F414-4D8D-B098-134F83293B19}"/>
    <cellStyle name="40% - Ênfase5 19 11 2 3" xfId="31585" xr:uid="{9708E802-5D73-4E0F-BBEF-726ADBEA62EA}"/>
    <cellStyle name="40% - Ênfase5 19 11 2 4" xfId="31586" xr:uid="{6161D951-C5C4-414B-BBB7-750134996EDD}"/>
    <cellStyle name="40% - Ênfase5 19 11 3" xfId="31587" xr:uid="{1ABA25D4-8E4B-494E-83A5-B6728C5CB34F}"/>
    <cellStyle name="40% - Ênfase5 19 11 4" xfId="31588" xr:uid="{0DB4FF2A-5253-42CF-A62D-8E11F3824A79}"/>
    <cellStyle name="40% - Ênfase5 19 11 5" xfId="31589" xr:uid="{FD6396B0-C9CC-4258-9948-EC7B0997B4C4}"/>
    <cellStyle name="40% - Ênfase5 19 12" xfId="31590" xr:uid="{78CE386A-A497-48D8-BA29-72C77FB254D8}"/>
    <cellStyle name="40% - Ênfase5 19 12 2" xfId="31591" xr:uid="{B31024B4-459E-448D-85E5-F5064C7BC2FF}"/>
    <cellStyle name="40% - Ênfase5 19 12 3" xfId="31592" xr:uid="{CCB77013-F1D7-4061-B33C-E94D5CFC4C1B}"/>
    <cellStyle name="40% - Ênfase5 19 12 4" xfId="31593" xr:uid="{092E2D9F-21C6-4C40-A5B5-2C22047E288D}"/>
    <cellStyle name="40% - Ênfase5 19 13" xfId="31594" xr:uid="{2783109C-2B56-450B-AF51-0A6D6693FA6C}"/>
    <cellStyle name="40% - Ênfase5 19 14" xfId="31595" xr:uid="{1BF80970-80DD-4819-B49F-5127E028FC7B}"/>
    <cellStyle name="40% - Ênfase5 19 15" xfId="31596" xr:uid="{0A3214CB-6315-4479-A218-EF5F492C3763}"/>
    <cellStyle name="40% - Ênfase5 19 2" xfId="2229" xr:uid="{10614BC2-2249-4949-B3E1-AF909D7924FB}"/>
    <cellStyle name="40% - Ênfase5 19 2 2" xfId="31597" xr:uid="{79A60785-6192-48C5-B289-E58B9B774783}"/>
    <cellStyle name="40% - Ênfase5 19 2 2 2" xfId="31598" xr:uid="{473C7184-A856-4FE2-AD53-EF1B7195A64B}"/>
    <cellStyle name="40% - Ênfase5 19 2 2 3" xfId="31599" xr:uid="{5B14A7E5-8552-4473-880C-FD34BAFA2FBD}"/>
    <cellStyle name="40% - Ênfase5 19 2 2 4" xfId="31600" xr:uid="{FBB7538D-AED8-49A2-9106-29AC9E8B3460}"/>
    <cellStyle name="40% - Ênfase5 19 2 3" xfId="31601" xr:uid="{13DB9F23-AC79-4583-B5D9-651162EDD59B}"/>
    <cellStyle name="40% - Ênfase5 19 2 4" xfId="31602" xr:uid="{2344E705-CFA5-4E30-9658-53F56D52E93D}"/>
    <cellStyle name="40% - Ênfase5 19 2 5" xfId="31603" xr:uid="{5038F053-B03C-403D-BA8C-CE9273852990}"/>
    <cellStyle name="40% - Ênfase5 19 3" xfId="31604" xr:uid="{95C7E251-2FE3-4E9A-80F8-D08C7B1319B6}"/>
    <cellStyle name="40% - Ênfase5 19 3 2" xfId="31605" xr:uid="{91F89391-4953-4B0C-B35C-8FFC57835105}"/>
    <cellStyle name="40% - Ênfase5 19 3 2 2" xfId="31606" xr:uid="{6D801608-1E68-4052-8705-E5AC6D599D80}"/>
    <cellStyle name="40% - Ênfase5 19 3 2 3" xfId="31607" xr:uid="{A60980ED-3D42-4DCE-A954-C9E6F8BED49E}"/>
    <cellStyle name="40% - Ênfase5 19 3 2 4" xfId="31608" xr:uid="{1B89CD24-CCF4-4B6D-94AB-CE7FAEB6B021}"/>
    <cellStyle name="40% - Ênfase5 19 3 3" xfId="31609" xr:uid="{5118F9E9-EE15-44E5-A39D-1B522FC0DAF9}"/>
    <cellStyle name="40% - Ênfase5 19 3 4" xfId="31610" xr:uid="{F13DBB4D-FFCE-419D-A43D-42191B633AEE}"/>
    <cellStyle name="40% - Ênfase5 19 3 5" xfId="31611" xr:uid="{7E45110E-4144-401A-A80A-A3169479B92F}"/>
    <cellStyle name="40% - Ênfase5 19 4" xfId="31612" xr:uid="{DB34F27C-DC59-4075-91BE-B654BCE85CC2}"/>
    <cellStyle name="40% - Ênfase5 19 4 2" xfId="31613" xr:uid="{0374DA93-7553-4F47-BDFF-FF1291592258}"/>
    <cellStyle name="40% - Ênfase5 19 4 2 2" xfId="31614" xr:uid="{3850FCAF-5D31-486C-A7CA-8E75A43DFE60}"/>
    <cellStyle name="40% - Ênfase5 19 4 2 3" xfId="31615" xr:uid="{3A4B6D26-16A0-4818-B45B-86506CF9F2B2}"/>
    <cellStyle name="40% - Ênfase5 19 4 2 4" xfId="31616" xr:uid="{C4B90827-0BEE-4735-83C8-C68AA61A8754}"/>
    <cellStyle name="40% - Ênfase5 19 4 3" xfId="31617" xr:uid="{E278354C-E658-4287-9175-7E3058A2FC4F}"/>
    <cellStyle name="40% - Ênfase5 19 4 4" xfId="31618" xr:uid="{2BB49BC8-306D-4E06-8413-BAB5A27C7D44}"/>
    <cellStyle name="40% - Ênfase5 19 4 5" xfId="31619" xr:uid="{B417C3F1-492B-4DF4-A1EC-EB7BE85BF764}"/>
    <cellStyle name="40% - Ênfase5 19 5" xfId="31620" xr:uid="{9238AFC7-B6E3-4B19-88B7-5B450C2A5E47}"/>
    <cellStyle name="40% - Ênfase5 19 5 2" xfId="31621" xr:uid="{4A83948F-29CD-49D9-87B1-74FFE3647FD6}"/>
    <cellStyle name="40% - Ênfase5 19 5 2 2" xfId="31622" xr:uid="{D81A4169-6838-454D-9CA1-BA6EB99FC999}"/>
    <cellStyle name="40% - Ênfase5 19 5 2 3" xfId="31623" xr:uid="{88625602-D553-4BD2-81A6-86636D6C7211}"/>
    <cellStyle name="40% - Ênfase5 19 5 2 4" xfId="31624" xr:uid="{FAA313E9-EB8C-43F8-AD52-F7BDBA6A1802}"/>
    <cellStyle name="40% - Ênfase5 19 5 3" xfId="31625" xr:uid="{D982EB5A-B6D7-483F-86ED-1C1B531B0996}"/>
    <cellStyle name="40% - Ênfase5 19 5 4" xfId="31626" xr:uid="{88DA5A52-22DE-4E53-A138-05C1B090756B}"/>
    <cellStyle name="40% - Ênfase5 19 5 5" xfId="31627" xr:uid="{3D252990-40A9-4774-9852-47C6358517FF}"/>
    <cellStyle name="40% - Ênfase5 19 6" xfId="31628" xr:uid="{E314D298-78E6-4A7B-A6FF-71408A3CD004}"/>
    <cellStyle name="40% - Ênfase5 19 6 2" xfId="31629" xr:uid="{64CE1597-B2C7-41D5-B32D-ECBBCBDA139C}"/>
    <cellStyle name="40% - Ênfase5 19 6 2 2" xfId="31630" xr:uid="{5C45D3DF-1ACB-499E-A3F6-46E63D5E9B5F}"/>
    <cellStyle name="40% - Ênfase5 19 6 2 3" xfId="31631" xr:uid="{8FE6CACC-9112-4B3F-BBFF-9572EB728F14}"/>
    <cellStyle name="40% - Ênfase5 19 6 2 4" xfId="31632" xr:uid="{15852CE9-AE92-4FAA-AA6D-75EDD219C9A1}"/>
    <cellStyle name="40% - Ênfase5 19 6 3" xfId="31633" xr:uid="{08D04604-435D-4403-A79E-9057805CEA47}"/>
    <cellStyle name="40% - Ênfase5 19 6 4" xfId="31634" xr:uid="{BCDCC0BB-6477-4EF0-98B0-228AAA0B26B8}"/>
    <cellStyle name="40% - Ênfase5 19 6 5" xfId="31635" xr:uid="{80F4AFF8-E50A-4E43-AAA7-2DBCB26A7E83}"/>
    <cellStyle name="40% - Ênfase5 19 7" xfId="31636" xr:uid="{4A18EFB1-0216-4E18-8D7B-5F378139C232}"/>
    <cellStyle name="40% - Ênfase5 19 7 2" xfId="31637" xr:uid="{253BAF4C-6431-4A3B-8031-42A7E556D5BA}"/>
    <cellStyle name="40% - Ênfase5 19 7 2 2" xfId="31638" xr:uid="{F746F93E-D809-4879-9820-4D752480E7CB}"/>
    <cellStyle name="40% - Ênfase5 19 7 2 3" xfId="31639" xr:uid="{6CC3ADBC-3B6D-4D90-A7C6-DF274C7BDD95}"/>
    <cellStyle name="40% - Ênfase5 19 7 2 4" xfId="31640" xr:uid="{81C12290-E03E-47A2-A458-434BBA3C807C}"/>
    <cellStyle name="40% - Ênfase5 19 7 3" xfId="31641" xr:uid="{BDDEC4DF-A692-4A0C-BE43-679D447E739B}"/>
    <cellStyle name="40% - Ênfase5 19 7 4" xfId="31642" xr:uid="{C6868311-0090-4D63-BAFB-D8C0F18E8421}"/>
    <cellStyle name="40% - Ênfase5 19 7 5" xfId="31643" xr:uid="{BE356900-9946-44B5-AC31-940BFAFBD912}"/>
    <cellStyle name="40% - Ênfase5 19 8" xfId="31644" xr:uid="{175CA018-CF7A-4017-A2F4-C6D0007A7AAC}"/>
    <cellStyle name="40% - Ênfase5 19 8 2" xfId="31645" xr:uid="{F4868217-3F1B-453A-AAB4-167F0969B972}"/>
    <cellStyle name="40% - Ênfase5 19 8 2 2" xfId="31646" xr:uid="{8F1D68C3-DD3E-475A-830A-1DFE204593D8}"/>
    <cellStyle name="40% - Ênfase5 19 8 2 3" xfId="31647" xr:uid="{65565D36-934C-4EAF-81D2-14A147865F0B}"/>
    <cellStyle name="40% - Ênfase5 19 8 2 4" xfId="31648" xr:uid="{13020872-43D1-4299-8F61-5065E7EBD56A}"/>
    <cellStyle name="40% - Ênfase5 19 8 3" xfId="31649" xr:uid="{AEC33259-BF9B-4EA2-AA07-122C3BE31A89}"/>
    <cellStyle name="40% - Ênfase5 19 8 4" xfId="31650" xr:uid="{A96D240A-F503-4698-87AA-20CAF4D2B94B}"/>
    <cellStyle name="40% - Ênfase5 19 8 5" xfId="31651" xr:uid="{961621F9-6C6C-4F3F-A82A-4357C6FA85AB}"/>
    <cellStyle name="40% - Ênfase5 19 9" xfId="31652" xr:uid="{390B7599-7E9A-4D5F-B262-6D61F4DB125A}"/>
    <cellStyle name="40% - Ênfase5 19 9 2" xfId="31653" xr:uid="{4DAB152D-E23B-4F9A-B11D-CE0FCCE12816}"/>
    <cellStyle name="40% - Ênfase5 19 9 2 2" xfId="31654" xr:uid="{42E6D674-C602-4065-BD95-9CD806947EBF}"/>
    <cellStyle name="40% - Ênfase5 19 9 2 3" xfId="31655" xr:uid="{14CCA6CB-AE29-4F2A-90CF-DC78FB3C5B8F}"/>
    <cellStyle name="40% - Ênfase5 19 9 2 4" xfId="31656" xr:uid="{398EB322-A1B6-40C1-A7F2-5C924CCA29AF}"/>
    <cellStyle name="40% - Ênfase5 19 9 3" xfId="31657" xr:uid="{568AC1F9-3243-4F01-85F2-30D00631AE1E}"/>
    <cellStyle name="40% - Ênfase5 19 9 4" xfId="31658" xr:uid="{2A7113C0-6048-4689-B777-042E0A4EC61B}"/>
    <cellStyle name="40% - Ênfase5 19 9 5" xfId="31659" xr:uid="{9D77E885-DFA5-43C1-934C-5C62A674F3E3}"/>
    <cellStyle name="40% - Ênfase5 2" xfId="2230" xr:uid="{0A013AE9-73A5-418B-B475-945020897120}"/>
    <cellStyle name="40% - Ênfase5 2 10" xfId="31660" xr:uid="{048CA962-8358-45C4-BA8F-32CF9873CADA}"/>
    <cellStyle name="40% - Ênfase5 2 10 2" xfId="31661" xr:uid="{4FE08607-D187-40B7-ABD0-127052A254FE}"/>
    <cellStyle name="40% - Ênfase5 2 10 2 2" xfId="31662" xr:uid="{E51D99B5-3AA8-4DBA-86A8-530BE3B4D9B8}"/>
    <cellStyle name="40% - Ênfase5 2 10 2 3" xfId="31663" xr:uid="{72513F8E-62C3-48A0-8566-E260E0FC5166}"/>
    <cellStyle name="40% - Ênfase5 2 10 2 4" xfId="31664" xr:uid="{DD0FA210-2C63-41A7-B588-8131B9E707D6}"/>
    <cellStyle name="40% - Ênfase5 2 10 3" xfId="31665" xr:uid="{101F2004-C41A-47CD-93D0-8AFF666E2DFF}"/>
    <cellStyle name="40% - Ênfase5 2 10 4" xfId="31666" xr:uid="{4D94DBEC-7ABD-4765-BFFB-065DA2757F0C}"/>
    <cellStyle name="40% - Ênfase5 2 10 5" xfId="31667" xr:uid="{8ECE33BC-A123-4657-9125-295171341374}"/>
    <cellStyle name="40% - Ênfase5 2 11" xfId="31668" xr:uid="{855CD963-9BA0-4E91-9DAD-46817B46D83E}"/>
    <cellStyle name="40% - Ênfase5 2 11 2" xfId="31669" xr:uid="{0C5AC6C8-BEB2-4647-B1AC-74561A912AEB}"/>
    <cellStyle name="40% - Ênfase5 2 11 2 2" xfId="31670" xr:uid="{0E4774A0-1871-486A-99FF-51B2D013E260}"/>
    <cellStyle name="40% - Ênfase5 2 11 2 3" xfId="31671" xr:uid="{DCAE269D-2F88-4E5E-8ECD-B375958070DF}"/>
    <cellStyle name="40% - Ênfase5 2 11 2 4" xfId="31672" xr:uid="{8F4E67BF-44FD-4A94-8189-4CD767ADAEA4}"/>
    <cellStyle name="40% - Ênfase5 2 11 3" xfId="31673" xr:uid="{7D7400DF-3F76-43AD-9C46-CE936B35E21B}"/>
    <cellStyle name="40% - Ênfase5 2 11 4" xfId="31674" xr:uid="{862063A1-9A16-4468-A15F-7C141B581762}"/>
    <cellStyle name="40% - Ênfase5 2 11 5" xfId="31675" xr:uid="{4E23CC79-6C5F-441A-B490-DBCE5077EF8D}"/>
    <cellStyle name="40% - Ênfase5 2 12" xfId="31676" xr:uid="{5DAB6573-B786-4C3D-88DE-DC175DAA1F24}"/>
    <cellStyle name="40% - Ênfase5 2 12 2" xfId="31677" xr:uid="{4280279B-533B-4092-9471-F028647082D5}"/>
    <cellStyle name="40% - Ênfase5 2 12 2 2" xfId="31678" xr:uid="{75254B5D-62AA-4D6E-A556-4F3F97FA278B}"/>
    <cellStyle name="40% - Ênfase5 2 12 2 3" xfId="31679" xr:uid="{0EC2CCB5-0B66-4F49-BE63-B354277DFDE1}"/>
    <cellStyle name="40% - Ênfase5 2 12 2 4" xfId="31680" xr:uid="{AC9E69BB-5508-4F98-8DE3-BA54F3E25B8F}"/>
    <cellStyle name="40% - Ênfase5 2 12 3" xfId="31681" xr:uid="{D069478C-885A-436B-B96E-6C471DD205AE}"/>
    <cellStyle name="40% - Ênfase5 2 12 4" xfId="31682" xr:uid="{D5D332DF-AE6B-459E-8CC4-B35AB3F4D602}"/>
    <cellStyle name="40% - Ênfase5 2 12 5" xfId="31683" xr:uid="{CF496F73-422B-4C9F-AE0D-166E914540FF}"/>
    <cellStyle name="40% - Ênfase5 2 13" xfId="31684" xr:uid="{33E0A98C-3756-4D5A-9785-60F34D2E7042}"/>
    <cellStyle name="40% - Ênfase5 2 13 2" xfId="31685" xr:uid="{0DE52075-8427-47CE-B87F-111B34333896}"/>
    <cellStyle name="40% - Ênfase5 2 13 3" xfId="31686" xr:uid="{3BAEDC62-BE45-419E-B7A8-B3A4021A0330}"/>
    <cellStyle name="40% - Ênfase5 2 13 4" xfId="31687" xr:uid="{3F069068-CDB7-41AD-B27F-EB3CB66B4DFC}"/>
    <cellStyle name="40% - Ênfase5 2 14" xfId="31688" xr:uid="{90BD4E72-F27A-4043-9C14-5C9946189455}"/>
    <cellStyle name="40% - Ênfase5 2 14 2" xfId="31689" xr:uid="{2073B2B6-A7D5-4E25-858E-6AB4F7A95E28}"/>
    <cellStyle name="40% - Ênfase5 2 14 3" xfId="31690" xr:uid="{11DFB473-0BE6-4970-9114-C58BC3B49056}"/>
    <cellStyle name="40% - Ênfase5 2 14 4" xfId="31691" xr:uid="{12758064-D48C-436D-9CDD-F79A942EA9EF}"/>
    <cellStyle name="40% - Ênfase5 2 15" xfId="31692" xr:uid="{A6A4D74A-432D-481D-89AE-1D8F282FF558}"/>
    <cellStyle name="40% - Ênfase5 2 15 2" xfId="31693" xr:uid="{19FFA7F5-C1A3-4D40-BF4F-C862BC994FD8}"/>
    <cellStyle name="40% - Ênfase5 2 15 3" xfId="31694" xr:uid="{01CFFD43-6E3D-47C8-A79A-F925FD9ADA85}"/>
    <cellStyle name="40% - Ênfase5 2 16" xfId="31695" xr:uid="{98E3D7E0-5932-40C3-AEBB-AFBA4D859277}"/>
    <cellStyle name="40% - Ênfase5 2 16 2" xfId="31696" xr:uid="{9888EEAF-1E9A-4EF2-B065-997710E49C1D}"/>
    <cellStyle name="40% - Ênfase5 2 16 3" xfId="31697" xr:uid="{6B3C3001-D203-48E1-ABC3-920681FBA191}"/>
    <cellStyle name="40% - Ênfase5 2 17" xfId="31698" xr:uid="{346FA8A1-1A67-4824-8A6C-8F976D63EB12}"/>
    <cellStyle name="40% - Ênfase5 2 17 2" xfId="31699" xr:uid="{278E1E7A-BDC4-4750-A61E-5CBC1F5CB0C2}"/>
    <cellStyle name="40% - Ênfase5 2 17 3" xfId="31700" xr:uid="{5BEA9873-A065-4D1E-99D3-2600F007E403}"/>
    <cellStyle name="40% - Ênfase5 2 18" xfId="31701" xr:uid="{B851FF65-CB33-4C1F-8431-36B3E5715A0A}"/>
    <cellStyle name="40% - Ênfase5 2 18 2" xfId="31702" xr:uid="{A332CAC5-3F1C-4159-ABEA-E701BEC90D9A}"/>
    <cellStyle name="40% - Ênfase5 2 18 3" xfId="31703" xr:uid="{03072413-3D2B-43F8-94F4-1BE4EB251ADA}"/>
    <cellStyle name="40% - Ênfase5 2 19" xfId="31704" xr:uid="{3B0F4A94-FB88-4620-9FD2-78CBE72F032D}"/>
    <cellStyle name="40% - Ênfase5 2 19 2" xfId="31705" xr:uid="{0FC3A695-8AC2-4319-AD12-AAB2CEB0C49B}"/>
    <cellStyle name="40% - Ênfase5 2 19 3" xfId="31706" xr:uid="{91FD4EC2-EDBF-450C-9CB2-BD5A360DCDBD}"/>
    <cellStyle name="40% - Ênfase5 2 2" xfId="2231" xr:uid="{3638B043-7F0A-4CE7-A9FA-6827B5F683F3}"/>
    <cellStyle name="40% - Ênfase5 2 2 2" xfId="2232" xr:uid="{20359847-DD45-4489-9F6F-A40DD5B9AABE}"/>
    <cellStyle name="40% - Ênfase5 2 2 2 2" xfId="31707" xr:uid="{A8CCDC7C-062B-4DD6-8E36-9DAF2B70B72F}"/>
    <cellStyle name="40% - Ênfase5 2 2 2 3" xfId="31708" xr:uid="{3993C15D-18DD-4BE6-A38E-C0B613407E90}"/>
    <cellStyle name="40% - Ênfase5 2 2 2 4" xfId="31709" xr:uid="{C6F3F92D-1805-4673-B2C9-6E6B6226FE16}"/>
    <cellStyle name="40% - Ênfase5 2 2 3" xfId="31710" xr:uid="{81B949B9-C12D-4CFD-8609-7E154618C1B0}"/>
    <cellStyle name="40% - Ênfase5 2 2 4" xfId="31711" xr:uid="{7EB42A7B-E730-4A79-8D31-DB0A49FCB686}"/>
    <cellStyle name="40% - Ênfase5 2 2 5" xfId="31712" xr:uid="{0A2AFF25-67DC-4E44-BC41-3509CD5CF457}"/>
    <cellStyle name="40% - Ênfase5 2 20" xfId="31713" xr:uid="{98753437-DDD8-4D2D-856B-E29B149D9906}"/>
    <cellStyle name="40% - Ênfase5 2 20 2" xfId="31714" xr:uid="{FB6A240C-0105-40D7-9B5D-278701E1F8A3}"/>
    <cellStyle name="40% - Ênfase5 2 20 3" xfId="31715" xr:uid="{D806DFDC-F8D3-41AD-9EE5-E9EEC2A35B8B}"/>
    <cellStyle name="40% - Ênfase5 2 21" xfId="31716" xr:uid="{1F42F57A-0D6C-4200-8485-A163844B7283}"/>
    <cellStyle name="40% - Ênfase5 2 21 2" xfId="31717" xr:uid="{24970E94-12B0-405B-A922-4AFF91DA5169}"/>
    <cellStyle name="40% - Ênfase5 2 21 3" xfId="31718" xr:uid="{2283E9C0-3518-4D51-9A22-E0BCDBB2DC0C}"/>
    <cellStyle name="40% - Ênfase5 2 22" xfId="31719" xr:uid="{615227E8-5A8C-48A4-81D8-9EACA2EC093A}"/>
    <cellStyle name="40% - Ênfase5 2 22 2" xfId="31720" xr:uid="{28CE18B3-4EDC-478B-9E5D-F359F0B6680D}"/>
    <cellStyle name="40% - Ênfase5 2 22 3" xfId="31721" xr:uid="{9018437B-8D5D-49F9-B738-C95C980FCE5E}"/>
    <cellStyle name="40% - Ênfase5 2 23" xfId="31722" xr:uid="{6E704BF9-9FC2-4C9C-9D4F-E6E5B426D0A2}"/>
    <cellStyle name="40% - Ênfase5 2 24" xfId="31723" xr:uid="{0012BF70-0EFC-45BB-84A6-95A0EB29A6A7}"/>
    <cellStyle name="40% - Ênfase5 2 3" xfId="2233" xr:uid="{1AF0668C-4ED5-4A49-BB33-8AA35F628512}"/>
    <cellStyle name="40% - Ênfase5 2 3 2" xfId="2234" xr:uid="{457AE8DA-00B1-48FF-835B-010F9A817D83}"/>
    <cellStyle name="40% - Ênfase5 2 3 2 2" xfId="31724" xr:uid="{FEB5B1E2-EA03-4BC9-BD02-028817ED34F5}"/>
    <cellStyle name="40% - Ênfase5 2 3 2 3" xfId="31725" xr:uid="{22246C68-3016-4BBB-8C55-82B22FE8867D}"/>
    <cellStyle name="40% - Ênfase5 2 3 2 4" xfId="31726" xr:uid="{1F7757B3-4800-424C-850B-2939707E24C4}"/>
    <cellStyle name="40% - Ênfase5 2 3 3" xfId="31727" xr:uid="{CFEDB683-528A-4E75-8CF4-EAA0A2D82D6A}"/>
    <cellStyle name="40% - Ênfase5 2 3 4" xfId="31728" xr:uid="{C94949F0-8F59-43B1-ACEC-3BD8FB0EA922}"/>
    <cellStyle name="40% - Ênfase5 2 3 5" xfId="31729" xr:uid="{CEB0274D-9380-4948-A207-F42F8A61141F}"/>
    <cellStyle name="40% - Ênfase5 2 4" xfId="2235" xr:uid="{37973573-0014-4DAA-8846-04E92DDC220D}"/>
    <cellStyle name="40% - Ênfase5 2 4 2" xfId="2236" xr:uid="{9A83CBFA-067F-494D-A1D1-03EEE3C1EE20}"/>
    <cellStyle name="40% - Ênfase5 2 4 2 2" xfId="31730" xr:uid="{EFB2802C-8AF9-4112-A45E-24A8401A602C}"/>
    <cellStyle name="40% - Ênfase5 2 4 2 3" xfId="31731" xr:uid="{86FFAEBC-3C9D-4BFC-A02F-F9A553FCCD45}"/>
    <cellStyle name="40% - Ênfase5 2 4 2 4" xfId="31732" xr:uid="{76426B37-EF35-4A65-8F11-DE2B18058408}"/>
    <cellStyle name="40% - Ênfase5 2 4 3" xfId="31733" xr:uid="{19547C57-FBB9-4090-B616-C4F92FB492B5}"/>
    <cellStyle name="40% - Ênfase5 2 4 4" xfId="31734" xr:uid="{48FFB2EF-DE40-4601-901B-00EE11938AAE}"/>
    <cellStyle name="40% - Ênfase5 2 4 5" xfId="31735" xr:uid="{810D52EC-BD5C-458B-800B-1E88FF20E52A}"/>
    <cellStyle name="40% - Ênfase5 2 5" xfId="2237" xr:uid="{F4362BD8-E881-4485-A5B7-C822DE6B7DA5}"/>
    <cellStyle name="40% - Ênfase5 2 5 2" xfId="2238" xr:uid="{0609B564-5170-4E13-B550-16F245FDD106}"/>
    <cellStyle name="40% - Ênfase5 2 5 2 2" xfId="31736" xr:uid="{0E70C721-FE60-41F3-9801-CE2C7FA25997}"/>
    <cellStyle name="40% - Ênfase5 2 5 2 3" xfId="31737" xr:uid="{44640B77-2F00-4AF0-A983-A2136615E28A}"/>
    <cellStyle name="40% - Ênfase5 2 5 2 4" xfId="31738" xr:uid="{5E903DC7-C6CA-4CA0-9BAD-BE4C96318A51}"/>
    <cellStyle name="40% - Ênfase5 2 5 3" xfId="31739" xr:uid="{6C622E8A-F5C7-4CBA-9889-2B1B89C59387}"/>
    <cellStyle name="40% - Ênfase5 2 5 4" xfId="31740" xr:uid="{3CFF6D20-78E9-47A3-967E-E8670BC5C08A}"/>
    <cellStyle name="40% - Ênfase5 2 5 5" xfId="31741" xr:uid="{3D85DD07-D2E8-4619-B8E0-EC2585917A77}"/>
    <cellStyle name="40% - Ênfase5 2 6" xfId="2239" xr:uid="{B521DB91-8640-408F-9D40-35016C4E70A2}"/>
    <cellStyle name="40% - Ênfase5 2 6 2" xfId="2240" xr:uid="{3F84BE61-76AE-4576-A731-C6030E13F900}"/>
    <cellStyle name="40% - Ênfase5 2 6 2 2" xfId="31742" xr:uid="{69E3D9E2-F07F-4835-BD78-E591376792AE}"/>
    <cellStyle name="40% - Ênfase5 2 6 2 3" xfId="31743" xr:uid="{CD0A80B3-039D-4913-9434-CD2AF5B6B079}"/>
    <cellStyle name="40% - Ênfase5 2 6 2 4" xfId="31744" xr:uid="{58F91CCE-A4FB-43CC-AAFD-69495765F4ED}"/>
    <cellStyle name="40% - Ênfase5 2 6 3" xfId="31745" xr:uid="{E42325EA-457D-457D-AE0F-7CB09112E663}"/>
    <cellStyle name="40% - Ênfase5 2 6 4" xfId="31746" xr:uid="{9965632A-0D75-4800-A3B5-C0EAB5AB5989}"/>
    <cellStyle name="40% - Ênfase5 2 6 5" xfId="31747" xr:uid="{118DDF8B-00FD-4377-A89B-277B4EA9E7BC}"/>
    <cellStyle name="40% - Ênfase5 2 7" xfId="2241" xr:uid="{48E6F748-3B5D-4D03-9461-01ED4BA25F2C}"/>
    <cellStyle name="40% - Ênfase5 2 7 2" xfId="31748" xr:uid="{5CD5D392-FBD0-4857-8A45-AD2EC55BE91E}"/>
    <cellStyle name="40% - Ênfase5 2 7 2 2" xfId="31749" xr:uid="{26C699B6-C8A6-4717-A601-27E6214A94C0}"/>
    <cellStyle name="40% - Ênfase5 2 7 2 3" xfId="31750" xr:uid="{F68FB5AB-6867-4E9D-B1E7-BC3E37438EB2}"/>
    <cellStyle name="40% - Ênfase5 2 7 2 4" xfId="31751" xr:uid="{72933534-7DAD-4DC8-AD0D-E445ABC3069A}"/>
    <cellStyle name="40% - Ênfase5 2 7 3" xfId="31752" xr:uid="{C2038E41-F5EE-486C-AC1A-492260130F3E}"/>
    <cellStyle name="40% - Ênfase5 2 7 4" xfId="31753" xr:uid="{561B7542-9418-4AD4-AEE6-0724B0047523}"/>
    <cellStyle name="40% - Ênfase5 2 7 5" xfId="31754" xr:uid="{303797D0-FCDC-4D6A-8CF4-6259121361F6}"/>
    <cellStyle name="40% - Ênfase5 2 8" xfId="31755" xr:uid="{496D21E8-76D0-4018-8F07-32AED867D6C5}"/>
    <cellStyle name="40% - Ênfase5 2 8 2" xfId="31756" xr:uid="{A69F3485-1EE4-48F4-B815-7A8FDB7CDE62}"/>
    <cellStyle name="40% - Ênfase5 2 8 2 2" xfId="31757" xr:uid="{6102CE8C-7A69-4B51-AFE2-6DAEEFAAF8C4}"/>
    <cellStyle name="40% - Ênfase5 2 8 2 3" xfId="31758" xr:uid="{0D31D106-6574-45B5-A3AB-708BE6D945E1}"/>
    <cellStyle name="40% - Ênfase5 2 8 2 4" xfId="31759" xr:uid="{746B9B5C-B33E-414C-9597-4AE5978AAA3D}"/>
    <cellStyle name="40% - Ênfase5 2 8 3" xfId="31760" xr:uid="{4055C3B4-DB3B-4A2D-8084-9BB20F98AA64}"/>
    <cellStyle name="40% - Ênfase5 2 8 4" xfId="31761" xr:uid="{D54E985C-6347-436D-9E23-37BCE60253BC}"/>
    <cellStyle name="40% - Ênfase5 2 8 5" xfId="31762" xr:uid="{2CA9C4B4-1272-404F-A27A-89ED46F6E0A6}"/>
    <cellStyle name="40% - Ênfase5 2 9" xfId="31763" xr:uid="{2981D348-AC14-4FD4-BBC9-3F0D4A2A03B2}"/>
    <cellStyle name="40% - Ênfase5 2 9 2" xfId="31764" xr:uid="{7259498D-DBF3-43C1-8978-5EFE70F35D4E}"/>
    <cellStyle name="40% - Ênfase5 2 9 2 2" xfId="31765" xr:uid="{6CEB2298-011F-4556-B8B2-C0E57A2E2AAA}"/>
    <cellStyle name="40% - Ênfase5 2 9 2 3" xfId="31766" xr:uid="{9952E6CC-7934-49D3-BB97-0AACAD0BF49C}"/>
    <cellStyle name="40% - Ênfase5 2 9 2 4" xfId="31767" xr:uid="{22C02CD2-D852-4192-AE28-33E25F810C02}"/>
    <cellStyle name="40% - Ênfase5 2 9 3" xfId="31768" xr:uid="{5120E1FD-AB9F-46F5-A26D-480F10CC584E}"/>
    <cellStyle name="40% - Ênfase5 2 9 4" xfId="31769" xr:uid="{6C80C679-4FDE-4AFD-AEB5-0711496FD249}"/>
    <cellStyle name="40% - Ênfase5 2 9 5" xfId="31770" xr:uid="{55FA58FD-2C4E-4076-BE9C-BAA2C7A80202}"/>
    <cellStyle name="40% - Ênfase5 20" xfId="2242" xr:uid="{D11F914E-EFBD-439E-BD72-68A0855ACAB1}"/>
    <cellStyle name="40% - Ênfase5 20 10" xfId="31771" xr:uid="{5A4CA13A-99FD-4A81-AA49-CEB05186FDFA}"/>
    <cellStyle name="40% - Ênfase5 20 10 2" xfId="31772" xr:uid="{15908D04-BA46-435D-A313-CF79F188D87F}"/>
    <cellStyle name="40% - Ênfase5 20 10 2 2" xfId="31773" xr:uid="{00D9082E-0371-4F2C-A058-4701D4680382}"/>
    <cellStyle name="40% - Ênfase5 20 10 2 3" xfId="31774" xr:uid="{D990BCC6-D14C-42BC-8096-31A57EBB14AD}"/>
    <cellStyle name="40% - Ênfase5 20 10 2 4" xfId="31775" xr:uid="{00D2895A-32FA-4C5E-A4FF-4B3540A3EA00}"/>
    <cellStyle name="40% - Ênfase5 20 10 3" xfId="31776" xr:uid="{55A8B5CC-6594-4BD5-8BAE-28B575AAD1CD}"/>
    <cellStyle name="40% - Ênfase5 20 10 4" xfId="31777" xr:uid="{EAA731B9-2659-4167-A308-365109E0B823}"/>
    <cellStyle name="40% - Ênfase5 20 10 5" xfId="31778" xr:uid="{93B1D721-8CA3-470E-AFF0-6917D42CA1D2}"/>
    <cellStyle name="40% - Ênfase5 20 11" xfId="31779" xr:uid="{786E4B62-AD6C-40B3-89C0-8093386273FA}"/>
    <cellStyle name="40% - Ênfase5 20 11 2" xfId="31780" xr:uid="{D38BB841-86B9-43A9-A78B-9FF649B2DF58}"/>
    <cellStyle name="40% - Ênfase5 20 11 2 2" xfId="31781" xr:uid="{85B4117D-814C-4398-80B5-C6F7E3DAAF71}"/>
    <cellStyle name="40% - Ênfase5 20 11 2 3" xfId="31782" xr:uid="{64D6A261-F047-41DC-9EA5-D072C1E22D77}"/>
    <cellStyle name="40% - Ênfase5 20 11 2 4" xfId="31783" xr:uid="{67A1FE1A-CC7E-4C8C-90C8-6A9C01951F05}"/>
    <cellStyle name="40% - Ênfase5 20 11 3" xfId="31784" xr:uid="{8EF5364A-E0B4-40D3-95FE-F471119D3DEE}"/>
    <cellStyle name="40% - Ênfase5 20 11 4" xfId="31785" xr:uid="{F465D4F8-3587-42F3-92BC-C8FB82D9ACBB}"/>
    <cellStyle name="40% - Ênfase5 20 11 5" xfId="31786" xr:uid="{0BDA9F0F-534E-4A5B-AB22-A0928E6B6835}"/>
    <cellStyle name="40% - Ênfase5 20 12" xfId="31787" xr:uid="{44072991-362B-4660-ABE6-59FF59814F8B}"/>
    <cellStyle name="40% - Ênfase5 20 12 2" xfId="31788" xr:uid="{AD064408-90D1-405E-A769-9781547AF74C}"/>
    <cellStyle name="40% - Ênfase5 20 12 3" xfId="31789" xr:uid="{6CA739D7-3945-4D23-8F7A-F1E9A2C3DE54}"/>
    <cellStyle name="40% - Ênfase5 20 12 4" xfId="31790" xr:uid="{FC1E8913-06BA-47A2-A08A-9F3BBABE6607}"/>
    <cellStyle name="40% - Ênfase5 20 13" xfId="31791" xr:uid="{AEACC4BB-3113-49DE-84C8-CC7F5709A7D3}"/>
    <cellStyle name="40% - Ênfase5 20 14" xfId="31792" xr:uid="{4FC3FD6A-6191-4A2E-A41F-CF43AE6C17BA}"/>
    <cellStyle name="40% - Ênfase5 20 15" xfId="31793" xr:uid="{0B7BB455-E5F3-4F3A-BBA2-F09CD3505F9D}"/>
    <cellStyle name="40% - Ênfase5 20 2" xfId="2243" xr:uid="{BB744967-BDB8-4A3D-8676-1AF841C35F1D}"/>
    <cellStyle name="40% - Ênfase5 20 2 2" xfId="31794" xr:uid="{6C6EE83D-C3AD-4CF5-B702-CB7AA34CA295}"/>
    <cellStyle name="40% - Ênfase5 20 2 2 2" xfId="31795" xr:uid="{1D2B84B8-97EA-488A-88E9-B6487CA7D27B}"/>
    <cellStyle name="40% - Ênfase5 20 2 2 3" xfId="31796" xr:uid="{455A41B1-7270-4788-8ABF-0461031AC448}"/>
    <cellStyle name="40% - Ênfase5 20 2 2 4" xfId="31797" xr:uid="{E24F28D2-2457-47B1-B508-5F9F6FB5B1F9}"/>
    <cellStyle name="40% - Ênfase5 20 2 3" xfId="31798" xr:uid="{434DE064-E122-4922-B9DA-4508CEBD978C}"/>
    <cellStyle name="40% - Ênfase5 20 2 4" xfId="31799" xr:uid="{016A289F-CFE6-4918-A227-C5D547E655AC}"/>
    <cellStyle name="40% - Ênfase5 20 2 5" xfId="31800" xr:uid="{178F3896-7B10-4445-979A-345B3E0261F9}"/>
    <cellStyle name="40% - Ênfase5 20 3" xfId="31801" xr:uid="{1CE90693-952A-4720-9D0F-809AFFEBA141}"/>
    <cellStyle name="40% - Ênfase5 20 3 2" xfId="31802" xr:uid="{8F61CE65-113D-4923-AFB4-E2F2CEDE1F15}"/>
    <cellStyle name="40% - Ênfase5 20 3 2 2" xfId="31803" xr:uid="{CB975715-B485-4F70-ABA5-EE42B1BB5D52}"/>
    <cellStyle name="40% - Ênfase5 20 3 2 3" xfId="31804" xr:uid="{4724A879-9C56-4009-A2A4-03C199A112EA}"/>
    <cellStyle name="40% - Ênfase5 20 3 2 4" xfId="31805" xr:uid="{5EB49E0E-5F3A-4E0E-BE6E-5B86599D6029}"/>
    <cellStyle name="40% - Ênfase5 20 3 3" xfId="31806" xr:uid="{C7D57F6D-6D8F-46DD-8408-D77C835D2827}"/>
    <cellStyle name="40% - Ênfase5 20 3 4" xfId="31807" xr:uid="{1E371553-657B-48FA-8EAF-A6F21390139F}"/>
    <cellStyle name="40% - Ênfase5 20 3 5" xfId="31808" xr:uid="{F21A5F0B-F5FF-4963-B432-DF9438C36A2A}"/>
    <cellStyle name="40% - Ênfase5 20 4" xfId="31809" xr:uid="{7BD06597-74FF-4ADE-A67E-463165D65238}"/>
    <cellStyle name="40% - Ênfase5 20 4 2" xfId="31810" xr:uid="{BBECF6AF-B2AD-43AD-ADC2-3F1C9F9A3E4A}"/>
    <cellStyle name="40% - Ênfase5 20 4 2 2" xfId="31811" xr:uid="{BB787BC2-870D-40FF-8CEB-9963A11F8D98}"/>
    <cellStyle name="40% - Ênfase5 20 4 2 3" xfId="31812" xr:uid="{ED6598CE-0F8B-4D55-9CDA-2EAE89465660}"/>
    <cellStyle name="40% - Ênfase5 20 4 2 4" xfId="31813" xr:uid="{7CCB2F9F-9B7D-4637-8174-D77B09ABDF5C}"/>
    <cellStyle name="40% - Ênfase5 20 4 3" xfId="31814" xr:uid="{9FEDE9BA-1030-44AB-83B1-7C70D74D95C1}"/>
    <cellStyle name="40% - Ênfase5 20 4 4" xfId="31815" xr:uid="{8712D489-C752-4F83-84D8-6C78F90A0C72}"/>
    <cellStyle name="40% - Ênfase5 20 4 5" xfId="31816" xr:uid="{11898B4A-466C-4D22-8E77-9AE4E3836D15}"/>
    <cellStyle name="40% - Ênfase5 20 5" xfId="31817" xr:uid="{DDCA4E3C-C1F2-45AE-AB9F-CE5F29A077DC}"/>
    <cellStyle name="40% - Ênfase5 20 5 2" xfId="31818" xr:uid="{620CB249-8461-471F-BD3D-35B3F39D1943}"/>
    <cellStyle name="40% - Ênfase5 20 5 2 2" xfId="31819" xr:uid="{CA4FE700-FAA2-416E-884F-66C42D59E217}"/>
    <cellStyle name="40% - Ênfase5 20 5 2 3" xfId="31820" xr:uid="{2F87AD6D-4BD0-4527-B47F-A848F4542A6B}"/>
    <cellStyle name="40% - Ênfase5 20 5 2 4" xfId="31821" xr:uid="{C6C1B201-EDB2-47D5-9971-AA602C124DAE}"/>
    <cellStyle name="40% - Ênfase5 20 5 3" xfId="31822" xr:uid="{38FA0B97-673D-4675-89A0-7B4EFFD55834}"/>
    <cellStyle name="40% - Ênfase5 20 5 4" xfId="31823" xr:uid="{B7F85A84-BFEB-48B4-98FF-F9C823F5487A}"/>
    <cellStyle name="40% - Ênfase5 20 5 5" xfId="31824" xr:uid="{914897B7-302F-4E01-A264-3533DD8C56B5}"/>
    <cellStyle name="40% - Ênfase5 20 6" xfId="31825" xr:uid="{AF2102EC-99B2-469B-BA7B-39F5854A24F3}"/>
    <cellStyle name="40% - Ênfase5 20 6 2" xfId="31826" xr:uid="{23A101AD-5F73-47CC-A0C6-B35EA260E24C}"/>
    <cellStyle name="40% - Ênfase5 20 6 2 2" xfId="31827" xr:uid="{4357DBF7-ED01-4616-8D44-98BB0DB92868}"/>
    <cellStyle name="40% - Ênfase5 20 6 2 3" xfId="31828" xr:uid="{FB585377-F8B2-40BA-BF99-BD098D97CB6A}"/>
    <cellStyle name="40% - Ênfase5 20 6 2 4" xfId="31829" xr:uid="{3F84A1DF-F8AA-4BB0-9DA2-489CC23CCC32}"/>
    <cellStyle name="40% - Ênfase5 20 6 3" xfId="31830" xr:uid="{5EDD308B-B170-41BB-908C-E683F2D6B728}"/>
    <cellStyle name="40% - Ênfase5 20 6 4" xfId="31831" xr:uid="{26B52F10-D745-4E7E-99F4-AF939407926C}"/>
    <cellStyle name="40% - Ênfase5 20 6 5" xfId="31832" xr:uid="{E1338F8C-3920-4DF8-989F-3EDD19D2988C}"/>
    <cellStyle name="40% - Ênfase5 20 7" xfId="31833" xr:uid="{5D8036F4-31FB-45DC-AAC6-D1BBD494B6E2}"/>
    <cellStyle name="40% - Ênfase5 20 7 2" xfId="31834" xr:uid="{885AED5D-76E0-478C-BC18-E1A1AC7EB785}"/>
    <cellStyle name="40% - Ênfase5 20 7 2 2" xfId="31835" xr:uid="{98B76BCC-F0BE-4650-8DFF-B49BDAD830FE}"/>
    <cellStyle name="40% - Ênfase5 20 7 2 3" xfId="31836" xr:uid="{509CBD27-1A77-4203-AFE3-536D11C2481C}"/>
    <cellStyle name="40% - Ênfase5 20 7 2 4" xfId="31837" xr:uid="{85BD62E5-ABCF-4B4B-A408-8759E329C2DE}"/>
    <cellStyle name="40% - Ênfase5 20 7 3" xfId="31838" xr:uid="{081E00BB-D180-40CA-8804-3FA84CEB959B}"/>
    <cellStyle name="40% - Ênfase5 20 7 4" xfId="31839" xr:uid="{51098FE2-08DA-4C00-BC65-B875490F7FD8}"/>
    <cellStyle name="40% - Ênfase5 20 7 5" xfId="31840" xr:uid="{09E984BC-355A-4F44-B937-C567B62EC43A}"/>
    <cellStyle name="40% - Ênfase5 20 8" xfId="31841" xr:uid="{BAE31F06-B72B-4D21-A75D-3C971385EF3B}"/>
    <cellStyle name="40% - Ênfase5 20 8 2" xfId="31842" xr:uid="{BDF81F9D-C5FD-46B8-95CA-E5B6933A164A}"/>
    <cellStyle name="40% - Ênfase5 20 8 2 2" xfId="31843" xr:uid="{CEDE8885-9230-4847-8676-D325053E3BE4}"/>
    <cellStyle name="40% - Ênfase5 20 8 2 3" xfId="31844" xr:uid="{7A1D27D8-3648-431C-90A0-5E7F4DBDD89F}"/>
    <cellStyle name="40% - Ênfase5 20 8 2 4" xfId="31845" xr:uid="{6A3A8786-7344-4BA6-A51E-70550AA5E1F7}"/>
    <cellStyle name="40% - Ênfase5 20 8 3" xfId="31846" xr:uid="{3AB6B6ED-9864-4EE2-8B6F-9A0C41EF543B}"/>
    <cellStyle name="40% - Ênfase5 20 8 4" xfId="31847" xr:uid="{FC4631F9-371C-4931-B3B9-3DEAC32AEEC1}"/>
    <cellStyle name="40% - Ênfase5 20 8 5" xfId="31848" xr:uid="{F2AD3E61-E50C-4845-9011-84D20C5ECB94}"/>
    <cellStyle name="40% - Ênfase5 20 9" xfId="31849" xr:uid="{D5C89C6D-38A0-47CB-B209-1BA133D72837}"/>
    <cellStyle name="40% - Ênfase5 20 9 2" xfId="31850" xr:uid="{8BDF0272-D0ED-41C2-A8CE-7A079A864FF7}"/>
    <cellStyle name="40% - Ênfase5 20 9 2 2" xfId="31851" xr:uid="{1FFF1D93-AE1B-4F38-926A-BDF7A0D27A1E}"/>
    <cellStyle name="40% - Ênfase5 20 9 2 3" xfId="31852" xr:uid="{759118C0-BE1B-42EB-9832-93C23B418149}"/>
    <cellStyle name="40% - Ênfase5 20 9 2 4" xfId="31853" xr:uid="{B8C534C3-12A9-45CD-B35E-8B5F2E0DE538}"/>
    <cellStyle name="40% - Ênfase5 20 9 3" xfId="31854" xr:uid="{7D45F0EA-5B2D-4ADA-9C5D-5B3AAEAAB3A2}"/>
    <cellStyle name="40% - Ênfase5 20 9 4" xfId="31855" xr:uid="{88BA0F0E-CCCC-4F9A-9541-800B96F80C74}"/>
    <cellStyle name="40% - Ênfase5 20 9 5" xfId="31856" xr:uid="{117C745D-94FC-4FA6-ADDD-D80D9424234B}"/>
    <cellStyle name="40% - Ênfase5 21" xfId="2244" xr:uid="{02AA2F5A-8349-45D6-B325-AFE6000872F6}"/>
    <cellStyle name="40% - Ênfase5 21 10" xfId="31857" xr:uid="{7888FB26-2E87-433A-94FC-519CF704534D}"/>
    <cellStyle name="40% - Ênfase5 21 10 2" xfId="31858" xr:uid="{A62300E5-8135-4B01-80A1-B93DAD812BE5}"/>
    <cellStyle name="40% - Ênfase5 21 10 2 2" xfId="31859" xr:uid="{0F08F122-44E6-4C0A-80D1-AFCB05D2D18D}"/>
    <cellStyle name="40% - Ênfase5 21 10 2 3" xfId="31860" xr:uid="{552ADC56-AACE-4D6C-9A0D-9926EA06ACB4}"/>
    <cellStyle name="40% - Ênfase5 21 10 2 4" xfId="31861" xr:uid="{8318DBDC-114D-4403-9335-BDF2A4A2CECC}"/>
    <cellStyle name="40% - Ênfase5 21 10 3" xfId="31862" xr:uid="{B8991D84-640D-4E0C-ABC1-51F9C5F4D26C}"/>
    <cellStyle name="40% - Ênfase5 21 10 4" xfId="31863" xr:uid="{F942AE1E-8BF1-405E-9310-278E529D6EE7}"/>
    <cellStyle name="40% - Ênfase5 21 10 5" xfId="31864" xr:uid="{34303034-CE43-47A5-A6FA-D0525D618269}"/>
    <cellStyle name="40% - Ênfase5 21 11" xfId="31865" xr:uid="{F3DF4E27-A652-4B0E-A3B7-A35EB1D9C93C}"/>
    <cellStyle name="40% - Ênfase5 21 11 2" xfId="31866" xr:uid="{649BBB34-1AAA-4FAB-9A95-24479CEB132B}"/>
    <cellStyle name="40% - Ênfase5 21 11 2 2" xfId="31867" xr:uid="{171B186F-CE29-4F0A-AD11-F020A3F5ABF7}"/>
    <cellStyle name="40% - Ênfase5 21 11 2 3" xfId="31868" xr:uid="{D8CD358F-8F07-4ADB-8474-F5E0B0992AEE}"/>
    <cellStyle name="40% - Ênfase5 21 11 2 4" xfId="31869" xr:uid="{A84EF49C-590B-4F03-9B34-75E8800A0007}"/>
    <cellStyle name="40% - Ênfase5 21 11 3" xfId="31870" xr:uid="{56A66BDF-22B2-48DC-BA75-1115F856461A}"/>
    <cellStyle name="40% - Ênfase5 21 11 4" xfId="31871" xr:uid="{D07AF228-A9FD-415B-B3C2-4FFDA703CB54}"/>
    <cellStyle name="40% - Ênfase5 21 11 5" xfId="31872" xr:uid="{F1FD86E2-1738-4DF7-BC1F-F0E4EE17BC21}"/>
    <cellStyle name="40% - Ênfase5 21 12" xfId="31873" xr:uid="{4B71F4B7-B6FD-417E-821F-C51E39548A03}"/>
    <cellStyle name="40% - Ênfase5 21 12 2" xfId="31874" xr:uid="{EC219479-95CA-47F5-9D4E-90A69F60F6DE}"/>
    <cellStyle name="40% - Ênfase5 21 12 3" xfId="31875" xr:uid="{12BC86B7-7368-4D40-90D6-2800A77BB3BA}"/>
    <cellStyle name="40% - Ênfase5 21 12 4" xfId="31876" xr:uid="{DA04DED6-9D8C-4BF1-B5E4-FD831491CE53}"/>
    <cellStyle name="40% - Ênfase5 21 13" xfId="31877" xr:uid="{EFE88AF1-7DD1-4C6D-9411-6E9E613E8B7B}"/>
    <cellStyle name="40% - Ênfase5 21 14" xfId="31878" xr:uid="{B7DB57C9-4A07-46D7-9838-F409AB12C914}"/>
    <cellStyle name="40% - Ênfase5 21 15" xfId="31879" xr:uid="{99D53545-0080-4683-83D1-03FD1B598991}"/>
    <cellStyle name="40% - Ênfase5 21 2" xfId="2245" xr:uid="{B127A060-5E3D-4997-B019-1EB79011CC08}"/>
    <cellStyle name="40% - Ênfase5 21 2 2" xfId="31880" xr:uid="{B17FD07E-8D77-4E92-A810-A6713DB7184C}"/>
    <cellStyle name="40% - Ênfase5 21 2 2 2" xfId="31881" xr:uid="{5CB619FC-AC69-4D2C-B6C2-0E6396124D9B}"/>
    <cellStyle name="40% - Ênfase5 21 2 2 3" xfId="31882" xr:uid="{22555EF2-FF52-4BE9-BB08-274A699AB14A}"/>
    <cellStyle name="40% - Ênfase5 21 2 2 4" xfId="31883" xr:uid="{592273D1-9C91-4533-954B-BE4FCBA73B86}"/>
    <cellStyle name="40% - Ênfase5 21 2 3" xfId="31884" xr:uid="{3525DA97-B05F-4282-989A-30080268C061}"/>
    <cellStyle name="40% - Ênfase5 21 2 4" xfId="31885" xr:uid="{D0AFE331-9325-4131-A851-08062C734A50}"/>
    <cellStyle name="40% - Ênfase5 21 2 5" xfId="31886" xr:uid="{26F697F9-CBFC-47BB-9984-CF5C96CBD57B}"/>
    <cellStyle name="40% - Ênfase5 21 3" xfId="31887" xr:uid="{70E83049-87EA-4F9B-B1CB-06DC12A30F0E}"/>
    <cellStyle name="40% - Ênfase5 21 3 2" xfId="31888" xr:uid="{B67BF61C-B87E-4CE1-A5B1-A6A5DC83F356}"/>
    <cellStyle name="40% - Ênfase5 21 3 2 2" xfId="31889" xr:uid="{01A920D0-41CA-4B08-B0D8-76E4AD94277E}"/>
    <cellStyle name="40% - Ênfase5 21 3 2 3" xfId="31890" xr:uid="{AC40486B-0F7E-41B7-AE6E-9C7DA22A2078}"/>
    <cellStyle name="40% - Ênfase5 21 3 2 4" xfId="31891" xr:uid="{2DE18044-F914-4A87-8D03-08AEBB5F9EC5}"/>
    <cellStyle name="40% - Ênfase5 21 3 3" xfId="31892" xr:uid="{31B69D02-7130-493E-B7DE-637858795B0D}"/>
    <cellStyle name="40% - Ênfase5 21 3 4" xfId="31893" xr:uid="{20A58D5A-3DB3-47FC-8365-72DB74A012AC}"/>
    <cellStyle name="40% - Ênfase5 21 3 5" xfId="31894" xr:uid="{2C776080-DD45-4F71-948C-04A7132066EB}"/>
    <cellStyle name="40% - Ênfase5 21 4" xfId="31895" xr:uid="{6BA74311-7A56-4B79-8B00-FCC87AFE38B8}"/>
    <cellStyle name="40% - Ênfase5 21 4 2" xfId="31896" xr:uid="{743EC51A-6C22-4BF3-B86C-D261B68A678F}"/>
    <cellStyle name="40% - Ênfase5 21 4 2 2" xfId="31897" xr:uid="{D8155D41-AAEE-49C6-BB28-E0BC86F732DD}"/>
    <cellStyle name="40% - Ênfase5 21 4 2 3" xfId="31898" xr:uid="{EDE57E7E-3F02-4CB4-BC59-6809A9FD4C78}"/>
    <cellStyle name="40% - Ênfase5 21 4 2 4" xfId="31899" xr:uid="{E64F5D9A-E5C7-45FA-B79B-A60A333B9755}"/>
    <cellStyle name="40% - Ênfase5 21 4 3" xfId="31900" xr:uid="{048EE2B3-7528-47F7-B85C-4ABE74A83447}"/>
    <cellStyle name="40% - Ênfase5 21 4 4" xfId="31901" xr:uid="{D54B5E67-D3EB-49E8-B7F7-620F82D74CB9}"/>
    <cellStyle name="40% - Ênfase5 21 4 5" xfId="31902" xr:uid="{FA926E5A-6BE3-4B25-921C-0AD6EDAFC08E}"/>
    <cellStyle name="40% - Ênfase5 21 5" xfId="31903" xr:uid="{58345465-AC05-4369-B913-02D70E8638E5}"/>
    <cellStyle name="40% - Ênfase5 21 5 2" xfId="31904" xr:uid="{20F33EF4-ECE6-472E-AEAA-C1C33420BEE7}"/>
    <cellStyle name="40% - Ênfase5 21 5 2 2" xfId="31905" xr:uid="{01A0E2AD-97E6-4CE7-AD57-F490642868DE}"/>
    <cellStyle name="40% - Ênfase5 21 5 2 3" xfId="31906" xr:uid="{DC14DE8E-B7DF-4684-A332-B5AA5086AF91}"/>
    <cellStyle name="40% - Ênfase5 21 5 2 4" xfId="31907" xr:uid="{0917D5C5-83FE-4F33-BB00-29B2A2A7DB44}"/>
    <cellStyle name="40% - Ênfase5 21 5 3" xfId="31908" xr:uid="{665D2C7B-9213-41DB-83BA-EFCCADB17FDB}"/>
    <cellStyle name="40% - Ênfase5 21 5 4" xfId="31909" xr:uid="{A6FC3245-0E95-4622-9316-FCF1AD00FB9A}"/>
    <cellStyle name="40% - Ênfase5 21 5 5" xfId="31910" xr:uid="{519B1E03-F004-4089-BEE5-6B8983C607F7}"/>
    <cellStyle name="40% - Ênfase5 21 6" xfId="31911" xr:uid="{49BC0F18-C940-40A2-AE88-9407F18EB669}"/>
    <cellStyle name="40% - Ênfase5 21 6 2" xfId="31912" xr:uid="{DAA1732F-6890-47F0-9057-C4DCDDD931FF}"/>
    <cellStyle name="40% - Ênfase5 21 6 2 2" xfId="31913" xr:uid="{D872E9FC-BB92-4C2B-AC98-ECAAC151A02C}"/>
    <cellStyle name="40% - Ênfase5 21 6 2 3" xfId="31914" xr:uid="{02067A86-B0FC-4408-803E-7D54E84C757B}"/>
    <cellStyle name="40% - Ênfase5 21 6 2 4" xfId="31915" xr:uid="{E8AD3358-09C3-49C3-8986-C78FC892E4C1}"/>
    <cellStyle name="40% - Ênfase5 21 6 3" xfId="31916" xr:uid="{2B3B87FF-DCAC-465A-9CB9-DB2FFDF04455}"/>
    <cellStyle name="40% - Ênfase5 21 6 4" xfId="31917" xr:uid="{39B626C2-17D0-406C-86F7-2C01BD09BCDE}"/>
    <cellStyle name="40% - Ênfase5 21 6 5" xfId="31918" xr:uid="{F7071DCE-6E95-413D-A2DD-6D828D7F7A50}"/>
    <cellStyle name="40% - Ênfase5 21 7" xfId="31919" xr:uid="{1825B5F4-BCF0-4A77-8BAE-4ED35A1D4906}"/>
    <cellStyle name="40% - Ênfase5 21 7 2" xfId="31920" xr:uid="{D14A5C82-EED5-4F44-8DEB-10E7F5971594}"/>
    <cellStyle name="40% - Ênfase5 21 7 2 2" xfId="31921" xr:uid="{464AAE50-D49F-4BF2-B7FC-7D3CB607CB4E}"/>
    <cellStyle name="40% - Ênfase5 21 7 2 3" xfId="31922" xr:uid="{914B8666-E46A-4BA0-AF4D-6EB850743DBE}"/>
    <cellStyle name="40% - Ênfase5 21 7 2 4" xfId="31923" xr:uid="{E55EA0EA-D0B0-47CF-8887-AEE2B9C8F36E}"/>
    <cellStyle name="40% - Ênfase5 21 7 3" xfId="31924" xr:uid="{ACCEDFC9-590B-4A26-AA72-E05AB891514D}"/>
    <cellStyle name="40% - Ênfase5 21 7 4" xfId="31925" xr:uid="{0EF8B3DD-542B-4651-B82C-8EA9970C600E}"/>
    <cellStyle name="40% - Ênfase5 21 7 5" xfId="31926" xr:uid="{B1B0FA9D-FDB8-4DCF-BC67-78EB508FF1C0}"/>
    <cellStyle name="40% - Ênfase5 21 8" xfId="31927" xr:uid="{86D50C88-7B7F-42ED-9304-8E1619FB3B47}"/>
    <cellStyle name="40% - Ênfase5 21 8 2" xfId="31928" xr:uid="{69B4DC5E-C1A4-4037-BEBC-3E3BE0B2C74C}"/>
    <cellStyle name="40% - Ênfase5 21 8 2 2" xfId="31929" xr:uid="{AF2FFF16-F9DD-4E60-AF1D-5ADF44C83AA1}"/>
    <cellStyle name="40% - Ênfase5 21 8 2 3" xfId="31930" xr:uid="{8ED2344E-8F09-46C8-8A0A-F2A0A862D82C}"/>
    <cellStyle name="40% - Ênfase5 21 8 2 4" xfId="31931" xr:uid="{93A4A23A-F4FF-4649-BB1C-81D04BC92375}"/>
    <cellStyle name="40% - Ênfase5 21 8 3" xfId="31932" xr:uid="{3BA83333-51D8-48BF-9A05-83D0A0E13E0F}"/>
    <cellStyle name="40% - Ênfase5 21 8 4" xfId="31933" xr:uid="{62D290DE-ED02-4988-AFD6-E0D14374E7A6}"/>
    <cellStyle name="40% - Ênfase5 21 8 5" xfId="31934" xr:uid="{EDC8F409-3733-4A85-BA29-858FDBA0C36D}"/>
    <cellStyle name="40% - Ênfase5 21 9" xfId="31935" xr:uid="{17A7F7E8-3C4A-4E6B-A93E-D8060D3D62CD}"/>
    <cellStyle name="40% - Ênfase5 21 9 2" xfId="31936" xr:uid="{F391EA24-3833-4D0E-8A99-AB47F7530750}"/>
    <cellStyle name="40% - Ênfase5 21 9 2 2" xfId="31937" xr:uid="{EF021670-6317-4ECA-825F-FDB44C038A42}"/>
    <cellStyle name="40% - Ênfase5 21 9 2 3" xfId="31938" xr:uid="{DBCE102A-A035-4F3D-8A36-F4AF66265627}"/>
    <cellStyle name="40% - Ênfase5 21 9 2 4" xfId="31939" xr:uid="{3034C23A-EE36-4337-8295-A556C4279DA7}"/>
    <cellStyle name="40% - Ênfase5 21 9 3" xfId="31940" xr:uid="{DD6BD111-186A-4390-BDF9-3231F21EFF30}"/>
    <cellStyle name="40% - Ênfase5 21 9 4" xfId="31941" xr:uid="{0617F2AB-0B8C-49F1-ADC7-606C4925B1B6}"/>
    <cellStyle name="40% - Ênfase5 21 9 5" xfId="31942" xr:uid="{CB670CEE-8FE4-480F-8FAA-8335F6115484}"/>
    <cellStyle name="40% - Ênfase5 22" xfId="2246" xr:uid="{3EE8E652-5C84-4F4A-90B1-EB835B0FD4B9}"/>
    <cellStyle name="40% - Ênfase5 22 10" xfId="31943" xr:uid="{1819A509-B8E3-4DB3-9C40-9CDA7CAFBD92}"/>
    <cellStyle name="40% - Ênfase5 22 10 2" xfId="31944" xr:uid="{CCA5FBF2-A462-44C2-A1A9-927B8AD824D0}"/>
    <cellStyle name="40% - Ênfase5 22 10 2 2" xfId="31945" xr:uid="{E2213451-4FCC-487F-A0C0-0D80882DE182}"/>
    <cellStyle name="40% - Ênfase5 22 10 2 3" xfId="31946" xr:uid="{7BBA4DA3-9C57-4EE0-88F0-B639EEAF8DB3}"/>
    <cellStyle name="40% - Ênfase5 22 10 2 4" xfId="31947" xr:uid="{F5EEC845-9343-4ACC-9357-FAB98603F5BE}"/>
    <cellStyle name="40% - Ênfase5 22 10 3" xfId="31948" xr:uid="{3172584C-D6EB-480D-98C4-B0DB13F44C7D}"/>
    <cellStyle name="40% - Ênfase5 22 10 4" xfId="31949" xr:uid="{55082938-73D9-48F4-805C-95A8E7A73A3F}"/>
    <cellStyle name="40% - Ênfase5 22 10 5" xfId="31950" xr:uid="{165B2E3A-8754-4AD6-A61C-5FA667C7E361}"/>
    <cellStyle name="40% - Ênfase5 22 11" xfId="31951" xr:uid="{6B04BB79-09DD-4155-A039-282DC94945C3}"/>
    <cellStyle name="40% - Ênfase5 22 11 2" xfId="31952" xr:uid="{609BDCAA-994D-48E8-99F0-C96EFBA76B9B}"/>
    <cellStyle name="40% - Ênfase5 22 11 2 2" xfId="31953" xr:uid="{CDE4FECF-F413-4DA7-BB27-5E2E7CC84173}"/>
    <cellStyle name="40% - Ênfase5 22 11 2 3" xfId="31954" xr:uid="{6AFEFC8B-6608-452F-A92B-45A61D5944E3}"/>
    <cellStyle name="40% - Ênfase5 22 11 2 4" xfId="31955" xr:uid="{2F6C2AC9-DA72-4C63-A158-F199DB373B41}"/>
    <cellStyle name="40% - Ênfase5 22 11 3" xfId="31956" xr:uid="{EC9D4A7D-6DA2-418F-97FF-D7F9FCE573F6}"/>
    <cellStyle name="40% - Ênfase5 22 11 4" xfId="31957" xr:uid="{39712AB6-684F-4978-9CE4-F244D4B2B640}"/>
    <cellStyle name="40% - Ênfase5 22 11 5" xfId="31958" xr:uid="{FEF74C95-1190-4E58-A8E2-10136188DF09}"/>
    <cellStyle name="40% - Ênfase5 22 12" xfId="31959" xr:uid="{2AFAE619-960A-40E8-BCC2-1BECBF794D57}"/>
    <cellStyle name="40% - Ênfase5 22 12 2" xfId="31960" xr:uid="{3C0E9C2E-1949-46FF-85C3-58262E5E2EEC}"/>
    <cellStyle name="40% - Ênfase5 22 12 3" xfId="31961" xr:uid="{361E96C9-E79F-4BC9-AE63-7A48A2F7E6F7}"/>
    <cellStyle name="40% - Ênfase5 22 12 4" xfId="31962" xr:uid="{9E89C60D-9F64-4254-B809-9879D10B5096}"/>
    <cellStyle name="40% - Ênfase5 22 13" xfId="31963" xr:uid="{0A16EE3E-1E31-4D4E-ABEB-8C80060F6B81}"/>
    <cellStyle name="40% - Ênfase5 22 14" xfId="31964" xr:uid="{C58BEADB-38F2-4E2A-AE4A-7449E16E64F6}"/>
    <cellStyle name="40% - Ênfase5 22 15" xfId="31965" xr:uid="{9DF303DA-948D-40E5-8AD3-9ACE442A5333}"/>
    <cellStyle name="40% - Ênfase5 22 2" xfId="2247" xr:uid="{0D24304E-62EC-46BE-BF32-D2257946AD45}"/>
    <cellStyle name="40% - Ênfase5 22 2 2" xfId="31966" xr:uid="{47C26A2C-BFD5-4027-93F9-ACD00AB51D43}"/>
    <cellStyle name="40% - Ênfase5 22 2 2 2" xfId="31967" xr:uid="{9483F85E-C32A-4055-924E-93128834FCAD}"/>
    <cellStyle name="40% - Ênfase5 22 2 2 3" xfId="31968" xr:uid="{D1ADD2EC-A7DD-40BF-B55B-1AECE386F100}"/>
    <cellStyle name="40% - Ênfase5 22 2 2 4" xfId="31969" xr:uid="{F179D57D-67B6-42EB-B884-73C40BD64FDA}"/>
    <cellStyle name="40% - Ênfase5 22 2 3" xfId="31970" xr:uid="{5FC7AA32-2ADD-4726-AE28-0B1220AA5F6A}"/>
    <cellStyle name="40% - Ênfase5 22 2 4" xfId="31971" xr:uid="{D0B3C750-0835-418C-A532-5BAC75F54EBB}"/>
    <cellStyle name="40% - Ênfase5 22 2 5" xfId="31972" xr:uid="{CE0BC2A2-827E-448F-9D3D-D6D6632C1B64}"/>
    <cellStyle name="40% - Ênfase5 22 3" xfId="31973" xr:uid="{A617A04A-022F-45DF-9F40-84F325F403E8}"/>
    <cellStyle name="40% - Ênfase5 22 3 2" xfId="31974" xr:uid="{A706E715-9B70-4BF7-8338-4ACD76895E05}"/>
    <cellStyle name="40% - Ênfase5 22 3 2 2" xfId="31975" xr:uid="{5CE1A5EB-5A22-4342-BEDE-4DC59059DD14}"/>
    <cellStyle name="40% - Ênfase5 22 3 2 3" xfId="31976" xr:uid="{B54350D3-BED0-43E7-815E-B512FF0243CE}"/>
    <cellStyle name="40% - Ênfase5 22 3 2 4" xfId="31977" xr:uid="{AEE5A4E8-ADD9-4510-B7CF-76D3DDE6F4E9}"/>
    <cellStyle name="40% - Ênfase5 22 3 3" xfId="31978" xr:uid="{39E98637-15F8-4035-9E4A-6D34E3F9DD3F}"/>
    <cellStyle name="40% - Ênfase5 22 3 4" xfId="31979" xr:uid="{8C01A725-7A6B-4666-8126-3E737C8BC6AD}"/>
    <cellStyle name="40% - Ênfase5 22 3 5" xfId="31980" xr:uid="{8E7B95A7-31A2-48CF-8246-C3C3968FE688}"/>
    <cellStyle name="40% - Ênfase5 22 4" xfId="31981" xr:uid="{C1B7C386-E3C3-4A3C-87C0-9DB30961510B}"/>
    <cellStyle name="40% - Ênfase5 22 4 2" xfId="31982" xr:uid="{556D9F8D-7D70-4908-88F8-3806CE3C9DAF}"/>
    <cellStyle name="40% - Ênfase5 22 4 2 2" xfId="31983" xr:uid="{34542D6C-5354-46E1-B3D1-443BB9E22077}"/>
    <cellStyle name="40% - Ênfase5 22 4 2 3" xfId="31984" xr:uid="{439C8689-3217-4F3D-8B29-EA103A33ABA6}"/>
    <cellStyle name="40% - Ênfase5 22 4 2 4" xfId="31985" xr:uid="{4E7263DF-594C-4269-87E9-DB181EACA8A8}"/>
    <cellStyle name="40% - Ênfase5 22 4 3" xfId="31986" xr:uid="{5D2EE4B5-BB8D-4FC7-9D03-A2BED356ED39}"/>
    <cellStyle name="40% - Ênfase5 22 4 4" xfId="31987" xr:uid="{668E715B-8F9E-4A27-A9DF-5DAAFB0B0061}"/>
    <cellStyle name="40% - Ênfase5 22 4 5" xfId="31988" xr:uid="{8E243215-1056-4723-847C-2185C5960748}"/>
    <cellStyle name="40% - Ênfase5 22 5" xfId="31989" xr:uid="{7ACCC4F3-BF38-44BD-9FC6-D29D6B8F119C}"/>
    <cellStyle name="40% - Ênfase5 22 5 2" xfId="31990" xr:uid="{88B6FDE0-B666-4EDC-A1D4-92E61155E716}"/>
    <cellStyle name="40% - Ênfase5 22 5 2 2" xfId="31991" xr:uid="{18264BF8-6914-4EAC-B463-6C48A56A2A3B}"/>
    <cellStyle name="40% - Ênfase5 22 5 2 3" xfId="31992" xr:uid="{C209750A-AC46-473E-AC96-1A5D56FC0BF3}"/>
    <cellStyle name="40% - Ênfase5 22 5 2 4" xfId="31993" xr:uid="{91D14677-39ED-4E9B-B84B-6C13689B5FAA}"/>
    <cellStyle name="40% - Ênfase5 22 5 3" xfId="31994" xr:uid="{867BC9DC-208A-4BBC-9A90-D526601513FE}"/>
    <cellStyle name="40% - Ênfase5 22 5 4" xfId="31995" xr:uid="{1DC442B1-3A68-4713-B6F1-8921179133D3}"/>
    <cellStyle name="40% - Ênfase5 22 5 5" xfId="31996" xr:uid="{9601F148-4958-4F0E-9802-846EF94DA518}"/>
    <cellStyle name="40% - Ênfase5 22 6" xfId="31997" xr:uid="{42034AB1-EFDA-4CDE-827A-5EBF4C637CFF}"/>
    <cellStyle name="40% - Ênfase5 22 6 2" xfId="31998" xr:uid="{26DE7B80-A8D1-4FB6-968A-83FEAA5C683D}"/>
    <cellStyle name="40% - Ênfase5 22 6 2 2" xfId="31999" xr:uid="{9604778D-AE18-4ADA-A936-C1AC19D1BADB}"/>
    <cellStyle name="40% - Ênfase5 22 6 2 3" xfId="32000" xr:uid="{4194FD0B-BA91-439F-A7DD-72BFA6F5EF10}"/>
    <cellStyle name="40% - Ênfase5 22 6 2 4" xfId="32001" xr:uid="{F26735A2-8119-42C3-8A84-3DB2C06B34FE}"/>
    <cellStyle name="40% - Ênfase5 22 6 3" xfId="32002" xr:uid="{DA8709A2-BBDB-40F2-A9C3-AC692AFE555D}"/>
    <cellStyle name="40% - Ênfase5 22 6 4" xfId="32003" xr:uid="{0E8B976D-8476-4D19-9A66-BE08FB740285}"/>
    <cellStyle name="40% - Ênfase5 22 6 5" xfId="32004" xr:uid="{A4E96108-D193-4245-91E9-F184E4D1AF98}"/>
    <cellStyle name="40% - Ênfase5 22 7" xfId="32005" xr:uid="{5FE00E13-AEAF-4C3B-B2FE-53D980F3DDBD}"/>
    <cellStyle name="40% - Ênfase5 22 7 2" xfId="32006" xr:uid="{3EDDA958-DBA1-4D18-B366-8EDC80F0FEF8}"/>
    <cellStyle name="40% - Ênfase5 22 7 2 2" xfId="32007" xr:uid="{17B14964-760B-4804-9430-1E40B533677B}"/>
    <cellStyle name="40% - Ênfase5 22 7 2 3" xfId="32008" xr:uid="{644A1EE5-7DF1-452C-A0F4-D81B63E046EE}"/>
    <cellStyle name="40% - Ênfase5 22 7 2 4" xfId="32009" xr:uid="{43A6B599-66FB-44D7-906E-26A6823D1B45}"/>
    <cellStyle name="40% - Ênfase5 22 7 3" xfId="32010" xr:uid="{5039383F-8092-40A3-97C4-7947D2ABE674}"/>
    <cellStyle name="40% - Ênfase5 22 7 4" xfId="32011" xr:uid="{6D3A940E-3D11-4D2C-A44F-D850F8843AEE}"/>
    <cellStyle name="40% - Ênfase5 22 7 5" xfId="32012" xr:uid="{A263C801-511B-462C-9DF3-F003D1DCE4AC}"/>
    <cellStyle name="40% - Ênfase5 22 8" xfId="32013" xr:uid="{2CC88C69-C2EA-472B-ACE6-718F542DB635}"/>
    <cellStyle name="40% - Ênfase5 22 8 2" xfId="32014" xr:uid="{0328E4C5-5326-48FF-8A4C-431CC4BAF2D1}"/>
    <cellStyle name="40% - Ênfase5 22 8 2 2" xfId="32015" xr:uid="{08E38706-4E97-483B-9C77-16EE05FB653B}"/>
    <cellStyle name="40% - Ênfase5 22 8 2 3" xfId="32016" xr:uid="{DFF94E0A-9871-4849-ABBC-5F4215B061F2}"/>
    <cellStyle name="40% - Ênfase5 22 8 2 4" xfId="32017" xr:uid="{326CBF53-DF83-42E1-9D13-C42C525DA1E2}"/>
    <cellStyle name="40% - Ênfase5 22 8 3" xfId="32018" xr:uid="{03627A25-9A35-40F2-B757-039018C62A78}"/>
    <cellStyle name="40% - Ênfase5 22 8 4" xfId="32019" xr:uid="{4D94111D-E181-473C-A6B3-B54483EC7283}"/>
    <cellStyle name="40% - Ênfase5 22 8 5" xfId="32020" xr:uid="{5B987678-785D-4227-A6D0-A424F0214248}"/>
    <cellStyle name="40% - Ênfase5 22 9" xfId="32021" xr:uid="{15D13269-DBCD-46F6-93B9-5E9D1E192B49}"/>
    <cellStyle name="40% - Ênfase5 22 9 2" xfId="32022" xr:uid="{E80D0E92-02C2-4B87-8DBB-16211B0543BB}"/>
    <cellStyle name="40% - Ênfase5 22 9 2 2" xfId="32023" xr:uid="{0F0D5CAD-9949-4C55-B3AF-1B8C3BE26BDD}"/>
    <cellStyle name="40% - Ênfase5 22 9 2 3" xfId="32024" xr:uid="{BC1CA456-4E3C-47CB-8CDE-53D33338F291}"/>
    <cellStyle name="40% - Ênfase5 22 9 2 4" xfId="32025" xr:uid="{4881F7A6-4E49-4446-8A34-768DC10EECF8}"/>
    <cellStyle name="40% - Ênfase5 22 9 3" xfId="32026" xr:uid="{B8ED4FBD-E9F9-4334-9D44-6AD936939BB4}"/>
    <cellStyle name="40% - Ênfase5 22 9 4" xfId="32027" xr:uid="{9475ADFB-5877-4847-8A6B-49B12EAB35C7}"/>
    <cellStyle name="40% - Ênfase5 22 9 5" xfId="32028" xr:uid="{91CC7ED7-5543-4CCD-94EB-D1DD089C3DC8}"/>
    <cellStyle name="40% - Ênfase5 23" xfId="2248" xr:uid="{38E808CB-5B99-494D-9F81-4252EDC16CF6}"/>
    <cellStyle name="40% - Ênfase5 23 10" xfId="32029" xr:uid="{B042E747-AB51-4B88-8651-2291B3660196}"/>
    <cellStyle name="40% - Ênfase5 23 10 2" xfId="32030" xr:uid="{0F6B636F-D0A6-4573-85B6-30671F8A4680}"/>
    <cellStyle name="40% - Ênfase5 23 10 2 2" xfId="32031" xr:uid="{1A670171-D907-4B9F-AC62-D51362CCBE63}"/>
    <cellStyle name="40% - Ênfase5 23 10 2 3" xfId="32032" xr:uid="{E3853154-0E60-4A58-9CC0-B95CBD9200C9}"/>
    <cellStyle name="40% - Ênfase5 23 10 2 4" xfId="32033" xr:uid="{E78C4676-45BC-48E6-BAD5-7FA666E33511}"/>
    <cellStyle name="40% - Ênfase5 23 10 3" xfId="32034" xr:uid="{85CD014E-6EE8-4C59-9DF7-1C02BA8E862F}"/>
    <cellStyle name="40% - Ênfase5 23 10 4" xfId="32035" xr:uid="{7908DBE9-0F48-483B-99BA-56FED8D0B0C9}"/>
    <cellStyle name="40% - Ênfase5 23 10 5" xfId="32036" xr:uid="{2D71DCED-EB90-4D58-945C-6F13010C3686}"/>
    <cellStyle name="40% - Ênfase5 23 11" xfId="32037" xr:uid="{35CA1637-906A-4CA5-924D-0F0030D9F7C3}"/>
    <cellStyle name="40% - Ênfase5 23 11 2" xfId="32038" xr:uid="{4F8B0FB5-8D61-4C2B-B88E-EB13DB1E1243}"/>
    <cellStyle name="40% - Ênfase5 23 11 2 2" xfId="32039" xr:uid="{B88D52C1-63B3-4318-B21D-8E86E694FFA4}"/>
    <cellStyle name="40% - Ênfase5 23 11 2 3" xfId="32040" xr:uid="{B14861B2-1088-4A21-833D-A314A4B73E28}"/>
    <cellStyle name="40% - Ênfase5 23 11 2 4" xfId="32041" xr:uid="{F67FC08C-3454-48C6-B79C-FDCD1B74AF98}"/>
    <cellStyle name="40% - Ênfase5 23 11 3" xfId="32042" xr:uid="{83D091E5-3C80-4406-A48B-6078703C5846}"/>
    <cellStyle name="40% - Ênfase5 23 11 4" xfId="32043" xr:uid="{E165EDAC-0CA4-44C7-886E-292671CF987E}"/>
    <cellStyle name="40% - Ênfase5 23 11 5" xfId="32044" xr:uid="{48F300E5-1AEB-48C3-904E-1CBB28DF71A6}"/>
    <cellStyle name="40% - Ênfase5 23 12" xfId="32045" xr:uid="{C0BFB823-A463-43CB-ADCA-59D27EBA97D5}"/>
    <cellStyle name="40% - Ênfase5 23 12 2" xfId="32046" xr:uid="{2F7237E3-BEB1-452E-A78B-A44640282813}"/>
    <cellStyle name="40% - Ênfase5 23 12 3" xfId="32047" xr:uid="{9E6E9C6C-466F-4240-99D3-792A36B560D0}"/>
    <cellStyle name="40% - Ênfase5 23 12 4" xfId="32048" xr:uid="{87D91B39-18B4-45B9-A52C-12E9EF7F7BA0}"/>
    <cellStyle name="40% - Ênfase5 23 13" xfId="32049" xr:uid="{E6EB248C-7FF5-407B-9FDB-AFF7F9ED5683}"/>
    <cellStyle name="40% - Ênfase5 23 14" xfId="32050" xr:uid="{9DC8AF37-B16B-4711-80E5-4A673D5BC3F6}"/>
    <cellStyle name="40% - Ênfase5 23 15" xfId="32051" xr:uid="{43077ED5-9845-4ABE-BC6D-38F19F067531}"/>
    <cellStyle name="40% - Ênfase5 23 2" xfId="2249" xr:uid="{0DDBECBC-F926-4954-80E4-1B7177BCD954}"/>
    <cellStyle name="40% - Ênfase5 23 2 2" xfId="32052" xr:uid="{80312907-F9ED-46B3-A107-00F9099FB265}"/>
    <cellStyle name="40% - Ênfase5 23 2 2 2" xfId="32053" xr:uid="{48761C63-0BCA-4187-B4FC-76533198E52D}"/>
    <cellStyle name="40% - Ênfase5 23 2 2 3" xfId="32054" xr:uid="{186C2EB3-AC18-4D7A-AC47-E6C0A64A2412}"/>
    <cellStyle name="40% - Ênfase5 23 2 2 4" xfId="32055" xr:uid="{915DF722-FB44-4A9A-9655-E87F54E262AD}"/>
    <cellStyle name="40% - Ênfase5 23 2 3" xfId="32056" xr:uid="{AE56C43E-A65C-49CB-A8F5-5A4EE6D54F64}"/>
    <cellStyle name="40% - Ênfase5 23 2 4" xfId="32057" xr:uid="{278DCB11-1DBB-4126-B2DE-61B9E307C4E7}"/>
    <cellStyle name="40% - Ênfase5 23 2 5" xfId="32058" xr:uid="{0C9C8EA6-83E2-4C40-9F34-DC730B1C9F5D}"/>
    <cellStyle name="40% - Ênfase5 23 3" xfId="32059" xr:uid="{63ABF579-C111-4444-B829-345F51C070E9}"/>
    <cellStyle name="40% - Ênfase5 23 3 2" xfId="32060" xr:uid="{1C9502EB-3EE4-4253-AEC9-6F400A4C8008}"/>
    <cellStyle name="40% - Ênfase5 23 3 2 2" xfId="32061" xr:uid="{ACEE96A9-F5E3-4969-ACBD-5901E7F75F9D}"/>
    <cellStyle name="40% - Ênfase5 23 3 2 3" xfId="32062" xr:uid="{85083852-2498-4BFB-8B08-0236BDDA5813}"/>
    <cellStyle name="40% - Ênfase5 23 3 2 4" xfId="32063" xr:uid="{377FBD69-6554-47E7-8B49-08CDDFEBD312}"/>
    <cellStyle name="40% - Ênfase5 23 3 3" xfId="32064" xr:uid="{5EA53DE3-EBDD-4EC2-90ED-F4D7DB77FA95}"/>
    <cellStyle name="40% - Ênfase5 23 3 4" xfId="32065" xr:uid="{3C391449-A871-4300-8E72-E9C312E48201}"/>
    <cellStyle name="40% - Ênfase5 23 3 5" xfId="32066" xr:uid="{EC81736F-DFF1-453E-A838-4681A5AE2650}"/>
    <cellStyle name="40% - Ênfase5 23 4" xfId="32067" xr:uid="{9383DC61-945D-4F9D-8A2F-F43DF68DCA32}"/>
    <cellStyle name="40% - Ênfase5 23 4 2" xfId="32068" xr:uid="{13B8020C-8110-4438-A483-F52600B262B2}"/>
    <cellStyle name="40% - Ênfase5 23 4 2 2" xfId="32069" xr:uid="{EBACA0CA-0F0C-45AE-8879-8A8C73F63A47}"/>
    <cellStyle name="40% - Ênfase5 23 4 2 3" xfId="32070" xr:uid="{45D18664-BAAB-478D-99C2-11D63B65E92A}"/>
    <cellStyle name="40% - Ênfase5 23 4 2 4" xfId="32071" xr:uid="{269B08E6-D497-4A87-967C-95372CD8EC89}"/>
    <cellStyle name="40% - Ênfase5 23 4 3" xfId="32072" xr:uid="{D7AB5C33-F3AB-4BAD-87AB-4F83B3209FFE}"/>
    <cellStyle name="40% - Ênfase5 23 4 4" xfId="32073" xr:uid="{0F472280-20EA-4873-8CFB-EAB722FCFB44}"/>
    <cellStyle name="40% - Ênfase5 23 4 5" xfId="32074" xr:uid="{E41CB7C8-01C5-4939-AF51-EEDC5F6687F6}"/>
    <cellStyle name="40% - Ênfase5 23 5" xfId="32075" xr:uid="{731ECDC6-9350-4818-9AFE-856AA7967276}"/>
    <cellStyle name="40% - Ênfase5 23 5 2" xfId="32076" xr:uid="{4B0CC140-1BBF-4A7C-957C-C5CF710258BF}"/>
    <cellStyle name="40% - Ênfase5 23 5 2 2" xfId="32077" xr:uid="{8C9EE0AA-BD3E-49FB-B93D-97F69D2DDE4C}"/>
    <cellStyle name="40% - Ênfase5 23 5 2 3" xfId="32078" xr:uid="{1E5271CC-E130-40F5-AF02-A67479541D93}"/>
    <cellStyle name="40% - Ênfase5 23 5 2 4" xfId="32079" xr:uid="{B40E61F0-3C7E-49F7-AE47-4079EC533952}"/>
    <cellStyle name="40% - Ênfase5 23 5 3" xfId="32080" xr:uid="{12964EA1-DED1-4235-B22E-0017110466FD}"/>
    <cellStyle name="40% - Ênfase5 23 5 4" xfId="32081" xr:uid="{682C2751-AC8B-44B5-B52E-7BA7206118C3}"/>
    <cellStyle name="40% - Ênfase5 23 5 5" xfId="32082" xr:uid="{FC7288BE-D2E7-482A-B711-70692F34EA79}"/>
    <cellStyle name="40% - Ênfase5 23 6" xfId="32083" xr:uid="{B1470B22-E1C0-4A0C-BC34-695745BF3345}"/>
    <cellStyle name="40% - Ênfase5 23 6 2" xfId="32084" xr:uid="{8151BB22-5BA8-47B8-98A3-2207FEB78E93}"/>
    <cellStyle name="40% - Ênfase5 23 6 2 2" xfId="32085" xr:uid="{7A47EBBB-444E-4D5E-86AF-07BE8FCAB114}"/>
    <cellStyle name="40% - Ênfase5 23 6 2 3" xfId="32086" xr:uid="{2D665D0F-AEE6-49B3-803E-1CC6B6046432}"/>
    <cellStyle name="40% - Ênfase5 23 6 2 4" xfId="32087" xr:uid="{8BA50855-C9F3-49F9-B516-13128C51ECA9}"/>
    <cellStyle name="40% - Ênfase5 23 6 3" xfId="32088" xr:uid="{FB0EA0D7-CC07-4B88-9ADB-93E2FF8B7AD4}"/>
    <cellStyle name="40% - Ênfase5 23 6 4" xfId="32089" xr:uid="{907045D4-BF54-4984-A0C9-3A3D7F32AD66}"/>
    <cellStyle name="40% - Ênfase5 23 6 5" xfId="32090" xr:uid="{86608B7D-24DB-4DC9-A349-2EC1B6539D33}"/>
    <cellStyle name="40% - Ênfase5 23 7" xfId="32091" xr:uid="{8A537B87-AB5F-470D-A7E7-2340F9B2B17A}"/>
    <cellStyle name="40% - Ênfase5 23 7 2" xfId="32092" xr:uid="{F66B2F0F-CD70-4D12-B462-F9545EB24CF1}"/>
    <cellStyle name="40% - Ênfase5 23 7 2 2" xfId="32093" xr:uid="{C03AD26F-459C-48F9-AB63-71C9D8554EED}"/>
    <cellStyle name="40% - Ênfase5 23 7 2 3" xfId="32094" xr:uid="{5FB98ADA-DFC1-429E-8DBA-EA1FECA622C8}"/>
    <cellStyle name="40% - Ênfase5 23 7 2 4" xfId="32095" xr:uid="{33AA8DA6-B93C-4CA8-AD3F-70BD77C51FEC}"/>
    <cellStyle name="40% - Ênfase5 23 7 3" xfId="32096" xr:uid="{C2005516-5BBF-4D59-BE89-DEB0B3B99D8B}"/>
    <cellStyle name="40% - Ênfase5 23 7 4" xfId="32097" xr:uid="{423EDD82-9004-4970-A43C-90C11EF2FD96}"/>
    <cellStyle name="40% - Ênfase5 23 7 5" xfId="32098" xr:uid="{126BEFDB-D7C6-4E72-A797-4E68EFA9A429}"/>
    <cellStyle name="40% - Ênfase5 23 8" xfId="32099" xr:uid="{CCDA3545-7C98-4723-9BC1-55D224E84572}"/>
    <cellStyle name="40% - Ênfase5 23 8 2" xfId="32100" xr:uid="{5C112BC9-AC06-4232-9E79-929335392FD5}"/>
    <cellStyle name="40% - Ênfase5 23 8 2 2" xfId="32101" xr:uid="{F1CDDEAA-A1C6-4912-85F4-7DD9594997E0}"/>
    <cellStyle name="40% - Ênfase5 23 8 2 3" xfId="32102" xr:uid="{3D5F2798-C9CB-414F-B7C3-11B40B695A3C}"/>
    <cellStyle name="40% - Ênfase5 23 8 2 4" xfId="32103" xr:uid="{38C19A41-FF79-4F79-8EC0-DC7B532120C2}"/>
    <cellStyle name="40% - Ênfase5 23 8 3" xfId="32104" xr:uid="{9A9652C2-938C-4353-9E4C-F32128682B1D}"/>
    <cellStyle name="40% - Ênfase5 23 8 4" xfId="32105" xr:uid="{CCB9A41E-1BC2-454A-82CD-8D34A8464029}"/>
    <cellStyle name="40% - Ênfase5 23 8 5" xfId="32106" xr:uid="{2E8BCE9C-1F9F-4033-AB76-BCC0FA343D3F}"/>
    <cellStyle name="40% - Ênfase5 23 9" xfId="32107" xr:uid="{8C4D566A-599D-4340-9EB1-5A22D203549F}"/>
    <cellStyle name="40% - Ênfase5 23 9 2" xfId="32108" xr:uid="{BC968844-619D-4F9B-A90D-96CA6930461D}"/>
    <cellStyle name="40% - Ênfase5 23 9 2 2" xfId="32109" xr:uid="{507274D7-FD09-46AF-AC00-DDF33AC5E5C9}"/>
    <cellStyle name="40% - Ênfase5 23 9 2 3" xfId="32110" xr:uid="{2B89FB84-4AAE-455D-B3B3-BA80CB851044}"/>
    <cellStyle name="40% - Ênfase5 23 9 2 4" xfId="32111" xr:uid="{79B6D750-B17A-4CC0-9C6C-BB563BDDAA10}"/>
    <cellStyle name="40% - Ênfase5 23 9 3" xfId="32112" xr:uid="{184611B7-28D7-4A54-B887-E4AD3F2B5CEE}"/>
    <cellStyle name="40% - Ênfase5 23 9 4" xfId="32113" xr:uid="{49DE05F1-924D-4D15-B640-AF5EAD2D4F74}"/>
    <cellStyle name="40% - Ênfase5 23 9 5" xfId="32114" xr:uid="{A56A06B2-A40A-4DCD-82D3-54A1C54FD120}"/>
    <cellStyle name="40% - Ênfase5 24" xfId="2250" xr:uid="{944ED820-F049-4555-BA25-5C3214E9E688}"/>
    <cellStyle name="40% - Ênfase5 24 10" xfId="32115" xr:uid="{2F5C74F4-D27C-4C55-BB01-930E3DF9F8F8}"/>
    <cellStyle name="40% - Ênfase5 24 10 2" xfId="32116" xr:uid="{549FDED4-0A2E-429A-B2E6-73FCF806B446}"/>
    <cellStyle name="40% - Ênfase5 24 10 2 2" xfId="32117" xr:uid="{8F36C1E0-038C-4B35-8DFD-8EC8523D19AA}"/>
    <cellStyle name="40% - Ênfase5 24 10 2 3" xfId="32118" xr:uid="{5EBF4E40-D8F3-4BDF-88D0-0F04ABCFADAD}"/>
    <cellStyle name="40% - Ênfase5 24 10 2 4" xfId="32119" xr:uid="{0444CED4-7444-433B-B910-0F1DD6F13155}"/>
    <cellStyle name="40% - Ênfase5 24 10 3" xfId="32120" xr:uid="{61243F6A-1508-4744-8B21-FF6AE91320E4}"/>
    <cellStyle name="40% - Ênfase5 24 10 4" xfId="32121" xr:uid="{994808D8-00A9-43C0-8671-C2414177B0E6}"/>
    <cellStyle name="40% - Ênfase5 24 10 5" xfId="32122" xr:uid="{F65C48DB-565B-4D58-8BD3-C7E54D3950D9}"/>
    <cellStyle name="40% - Ênfase5 24 11" xfId="32123" xr:uid="{BC3191FF-A1FC-4247-A00F-C6359EDE108F}"/>
    <cellStyle name="40% - Ênfase5 24 11 2" xfId="32124" xr:uid="{EFC542BF-1F7B-4B5D-8895-38E698A74DB3}"/>
    <cellStyle name="40% - Ênfase5 24 11 2 2" xfId="32125" xr:uid="{DABBA9B5-BDA9-45D7-A37A-5997E125B7BD}"/>
    <cellStyle name="40% - Ênfase5 24 11 2 3" xfId="32126" xr:uid="{28A87B99-FE36-4EF6-8E6F-839DE3E286DC}"/>
    <cellStyle name="40% - Ênfase5 24 11 2 4" xfId="32127" xr:uid="{2D967C40-712B-4C6E-B332-55D8C3109FB4}"/>
    <cellStyle name="40% - Ênfase5 24 11 3" xfId="32128" xr:uid="{66073718-8338-4A0F-84B3-50A663CA6A56}"/>
    <cellStyle name="40% - Ênfase5 24 11 4" xfId="32129" xr:uid="{25268F41-593D-4804-98AD-EEA0C4AB5D2D}"/>
    <cellStyle name="40% - Ênfase5 24 11 5" xfId="32130" xr:uid="{83B80A44-036E-47B2-8FAC-59DB28AE92C4}"/>
    <cellStyle name="40% - Ênfase5 24 12" xfId="32131" xr:uid="{D08FAD37-7078-4303-936A-DD779014FEB5}"/>
    <cellStyle name="40% - Ênfase5 24 12 2" xfId="32132" xr:uid="{31061C79-7BC1-472D-A2A8-87D23CCE90FD}"/>
    <cellStyle name="40% - Ênfase5 24 12 3" xfId="32133" xr:uid="{A3AD1B41-5AD6-42B2-86C4-ACC501C2E994}"/>
    <cellStyle name="40% - Ênfase5 24 12 4" xfId="32134" xr:uid="{9A955B10-7BF0-4AAD-A7F7-449930900500}"/>
    <cellStyle name="40% - Ênfase5 24 13" xfId="32135" xr:uid="{918BB5C9-6FAE-4FE5-A853-35571A61C415}"/>
    <cellStyle name="40% - Ênfase5 24 14" xfId="32136" xr:uid="{2F629886-AAD2-4478-8D7F-5C72280AF743}"/>
    <cellStyle name="40% - Ênfase5 24 15" xfId="32137" xr:uid="{E5F85C5C-911D-4998-B8EE-DA3CA8827086}"/>
    <cellStyle name="40% - Ênfase5 24 2" xfId="2251" xr:uid="{ADE822E3-DD9D-4E42-9C66-A2413E604926}"/>
    <cellStyle name="40% - Ênfase5 24 2 2" xfId="32138" xr:uid="{46354D41-E3C0-409C-93C8-C25670D86415}"/>
    <cellStyle name="40% - Ênfase5 24 2 2 2" xfId="32139" xr:uid="{8C069C76-830B-4CD5-BAD4-1FA958EC3573}"/>
    <cellStyle name="40% - Ênfase5 24 2 2 3" xfId="32140" xr:uid="{0A6FC9F9-0CCE-4FA3-A932-FD72E85F2621}"/>
    <cellStyle name="40% - Ênfase5 24 2 2 4" xfId="32141" xr:uid="{164EFAF6-EA3C-4DD4-A544-F44BF86485C8}"/>
    <cellStyle name="40% - Ênfase5 24 2 3" xfId="32142" xr:uid="{8AB55860-E736-47EE-87D5-FC601F342C49}"/>
    <cellStyle name="40% - Ênfase5 24 2 4" xfId="32143" xr:uid="{DE81EF45-2521-42B4-B119-FFC75A6DC830}"/>
    <cellStyle name="40% - Ênfase5 24 2 5" xfId="32144" xr:uid="{6C789DAC-140E-403A-ADAD-B9D08BE78475}"/>
    <cellStyle name="40% - Ênfase5 24 3" xfId="32145" xr:uid="{D37D9339-79EC-47BD-B698-1C858BBC0B87}"/>
    <cellStyle name="40% - Ênfase5 24 3 2" xfId="32146" xr:uid="{1756CE57-901D-4778-B607-9C9FBCE546D8}"/>
    <cellStyle name="40% - Ênfase5 24 3 2 2" xfId="32147" xr:uid="{8F1D77EE-E287-4F5B-AC4F-3C2F0E87C7D8}"/>
    <cellStyle name="40% - Ênfase5 24 3 2 3" xfId="32148" xr:uid="{2585CE4E-F92C-4B0B-9EDA-6514A2924F7C}"/>
    <cellStyle name="40% - Ênfase5 24 3 2 4" xfId="32149" xr:uid="{04F9EA3C-68D8-42BD-A39F-D35C35C98275}"/>
    <cellStyle name="40% - Ênfase5 24 3 3" xfId="32150" xr:uid="{6E0237BC-7EF1-4DEC-85A2-4180BF22F179}"/>
    <cellStyle name="40% - Ênfase5 24 3 4" xfId="32151" xr:uid="{69F5FC23-5151-4570-8FDB-B5524BE562A6}"/>
    <cellStyle name="40% - Ênfase5 24 3 5" xfId="32152" xr:uid="{15E0366A-B906-4524-9DF7-09AA3D1C9E62}"/>
    <cellStyle name="40% - Ênfase5 24 4" xfId="32153" xr:uid="{DAF2A129-22E5-44AC-BFC2-8F154AA2A256}"/>
    <cellStyle name="40% - Ênfase5 24 4 2" xfId="32154" xr:uid="{1BECBADA-A389-46BC-BA86-A1896E15175E}"/>
    <cellStyle name="40% - Ênfase5 24 4 2 2" xfId="32155" xr:uid="{FDD6DCAE-ED4D-474B-A21C-E7672F37A4D2}"/>
    <cellStyle name="40% - Ênfase5 24 4 2 3" xfId="32156" xr:uid="{A8D909D7-FDFA-4CED-8C22-FAFE3472A35D}"/>
    <cellStyle name="40% - Ênfase5 24 4 2 4" xfId="32157" xr:uid="{B9F5AC32-0CC0-4FAD-97CB-8B14EC4D042D}"/>
    <cellStyle name="40% - Ênfase5 24 4 3" xfId="32158" xr:uid="{716E133D-63DE-4233-B2F6-E0342B15AE33}"/>
    <cellStyle name="40% - Ênfase5 24 4 4" xfId="32159" xr:uid="{97059742-758A-45FD-BB92-17C8C66F424F}"/>
    <cellStyle name="40% - Ênfase5 24 4 5" xfId="32160" xr:uid="{F1D1CC89-69A2-474E-8A61-89E887D24749}"/>
    <cellStyle name="40% - Ênfase5 24 5" xfId="32161" xr:uid="{F0A87C29-3A7B-4CBF-97A9-1DA7CD348AA2}"/>
    <cellStyle name="40% - Ênfase5 24 5 2" xfId="32162" xr:uid="{4B675C1F-A02A-4CBD-8EE8-347E1589557F}"/>
    <cellStyle name="40% - Ênfase5 24 5 2 2" xfId="32163" xr:uid="{C391C5C9-D6BC-4AF8-9E19-B08666780376}"/>
    <cellStyle name="40% - Ênfase5 24 5 2 3" xfId="32164" xr:uid="{83CE141F-D4F6-4D4A-8755-B6FC4346CACB}"/>
    <cellStyle name="40% - Ênfase5 24 5 2 4" xfId="32165" xr:uid="{F7BDA0CD-EA47-46AB-AEBB-B5FE429884CD}"/>
    <cellStyle name="40% - Ênfase5 24 5 3" xfId="32166" xr:uid="{A6CBD304-A83A-467E-935F-2F7C00F12F40}"/>
    <cellStyle name="40% - Ênfase5 24 5 4" xfId="32167" xr:uid="{939F8075-ED48-4C4E-8024-7CB6CFEC91CE}"/>
    <cellStyle name="40% - Ênfase5 24 5 5" xfId="32168" xr:uid="{0700AD0B-FFA8-4F3A-A068-FCBB5CC87F8A}"/>
    <cellStyle name="40% - Ênfase5 24 6" xfId="32169" xr:uid="{DCC6C7F1-BA56-4CC1-B41A-9036EE6ABC5C}"/>
    <cellStyle name="40% - Ênfase5 24 6 2" xfId="32170" xr:uid="{5D3D0D7F-D476-494D-867F-D8C420D538DF}"/>
    <cellStyle name="40% - Ênfase5 24 6 2 2" xfId="32171" xr:uid="{064763F7-116B-4411-B1D0-BF69DD691C73}"/>
    <cellStyle name="40% - Ênfase5 24 6 2 3" xfId="32172" xr:uid="{780BAE87-73BB-47B5-AD3B-B665D923D5CD}"/>
    <cellStyle name="40% - Ênfase5 24 6 2 4" xfId="32173" xr:uid="{33B01E68-244E-40B7-84A0-6FDD64D18997}"/>
    <cellStyle name="40% - Ênfase5 24 6 3" xfId="32174" xr:uid="{A9480275-B2D6-4895-AC12-ABA133A77FBB}"/>
    <cellStyle name="40% - Ênfase5 24 6 4" xfId="32175" xr:uid="{E4282A18-6D08-4157-B0BE-1B49C5E89D79}"/>
    <cellStyle name="40% - Ênfase5 24 6 5" xfId="32176" xr:uid="{F4D115CF-0103-43CC-8B2A-DE751F5FB350}"/>
    <cellStyle name="40% - Ênfase5 24 7" xfId="32177" xr:uid="{742B9469-B173-40F7-A033-812BD1BEC1D8}"/>
    <cellStyle name="40% - Ênfase5 24 7 2" xfId="32178" xr:uid="{9DCB1E1D-724D-4605-AD78-D919F0D829D5}"/>
    <cellStyle name="40% - Ênfase5 24 7 2 2" xfId="32179" xr:uid="{B611A49A-BD7E-480C-B5F0-0FEE94815CB7}"/>
    <cellStyle name="40% - Ênfase5 24 7 2 3" xfId="32180" xr:uid="{B1CEC094-5123-4E02-987A-F23027BE58DD}"/>
    <cellStyle name="40% - Ênfase5 24 7 2 4" xfId="32181" xr:uid="{3789426D-7999-4A7A-8519-57D7CCFF68BF}"/>
    <cellStyle name="40% - Ênfase5 24 7 3" xfId="32182" xr:uid="{3D3FCAEA-E54C-49C1-B403-1F01F6491369}"/>
    <cellStyle name="40% - Ênfase5 24 7 4" xfId="32183" xr:uid="{D15520BE-C7D5-4A98-A297-32B1F4DC6DE1}"/>
    <cellStyle name="40% - Ênfase5 24 7 5" xfId="32184" xr:uid="{01303C31-E33B-479B-AECA-E6D759CF5177}"/>
    <cellStyle name="40% - Ênfase5 24 8" xfId="32185" xr:uid="{15D44055-4896-43C3-B384-2B75F8820A7F}"/>
    <cellStyle name="40% - Ênfase5 24 8 2" xfId="32186" xr:uid="{F67918FD-712C-467F-8DD2-0DF17016CBFF}"/>
    <cellStyle name="40% - Ênfase5 24 8 2 2" xfId="32187" xr:uid="{AC1F2F5A-61EC-4DB7-BB8C-9027127438FA}"/>
    <cellStyle name="40% - Ênfase5 24 8 2 3" xfId="32188" xr:uid="{6448FA1D-0631-4C76-B170-AA4B365B9D22}"/>
    <cellStyle name="40% - Ênfase5 24 8 2 4" xfId="32189" xr:uid="{DBADAB68-AE58-4BF7-B27E-12A67D523A72}"/>
    <cellStyle name="40% - Ênfase5 24 8 3" xfId="32190" xr:uid="{01610967-AA82-40BB-A1FA-CE164082F407}"/>
    <cellStyle name="40% - Ênfase5 24 8 4" xfId="32191" xr:uid="{CCE8D90B-4732-469D-BFB6-28B1C2952C8F}"/>
    <cellStyle name="40% - Ênfase5 24 8 5" xfId="32192" xr:uid="{C425B958-4811-4FB5-8F20-2BA4BD09314E}"/>
    <cellStyle name="40% - Ênfase5 24 9" xfId="32193" xr:uid="{79034C28-4C62-40F2-B397-12C30C8A0181}"/>
    <cellStyle name="40% - Ênfase5 24 9 2" xfId="32194" xr:uid="{26F6D29C-8ADF-4519-84A7-F411D2520A05}"/>
    <cellStyle name="40% - Ênfase5 24 9 2 2" xfId="32195" xr:uid="{7DD81A27-FA5A-4766-A763-F29F03997A41}"/>
    <cellStyle name="40% - Ênfase5 24 9 2 3" xfId="32196" xr:uid="{AAB9B490-44F6-4A56-9318-742D1D800430}"/>
    <cellStyle name="40% - Ênfase5 24 9 2 4" xfId="32197" xr:uid="{B63C59AC-BD44-41E1-8973-2E79D4A57903}"/>
    <cellStyle name="40% - Ênfase5 24 9 3" xfId="32198" xr:uid="{4A675A9E-547B-4F93-8F8C-01A224AC114E}"/>
    <cellStyle name="40% - Ênfase5 24 9 4" xfId="32199" xr:uid="{B309A507-3CD6-45EF-B786-44271AA95242}"/>
    <cellStyle name="40% - Ênfase5 24 9 5" xfId="32200" xr:uid="{66259A4E-AEDB-4C1F-B8AE-1FF775AA8B99}"/>
    <cellStyle name="40% - Ênfase5 25" xfId="2252" xr:uid="{8E631E19-0E0E-4AA8-ACBD-5A080D8AF223}"/>
    <cellStyle name="40% - Ênfase5 25 10" xfId="32201" xr:uid="{5C866FCB-7426-4723-BF09-EE7A8C7A5B9E}"/>
    <cellStyle name="40% - Ênfase5 25 10 2" xfId="32202" xr:uid="{C226B30F-45BF-4CCF-B06D-EC24FAF4743B}"/>
    <cellStyle name="40% - Ênfase5 25 10 2 2" xfId="32203" xr:uid="{1C44F409-7593-41E3-8EF9-355B429B4F1F}"/>
    <cellStyle name="40% - Ênfase5 25 10 2 3" xfId="32204" xr:uid="{B79231C1-C1E0-4457-897D-ED7F75848540}"/>
    <cellStyle name="40% - Ênfase5 25 10 2 4" xfId="32205" xr:uid="{A51D074F-ACC2-401C-ADBB-B24924D08E7E}"/>
    <cellStyle name="40% - Ênfase5 25 10 3" xfId="32206" xr:uid="{A15D1F3D-CF1C-42CB-8A7D-AA45286F4605}"/>
    <cellStyle name="40% - Ênfase5 25 10 4" xfId="32207" xr:uid="{3D32FDF7-4F2D-4D98-B366-3D5833E8058E}"/>
    <cellStyle name="40% - Ênfase5 25 10 5" xfId="32208" xr:uid="{0F9E57AB-3218-4187-851B-55B519D9399D}"/>
    <cellStyle name="40% - Ênfase5 25 11" xfId="32209" xr:uid="{36E846EE-2A0A-4047-8483-61367CA7AF13}"/>
    <cellStyle name="40% - Ênfase5 25 11 2" xfId="32210" xr:uid="{2FE94F48-1635-4200-8FE5-516B78278980}"/>
    <cellStyle name="40% - Ênfase5 25 11 2 2" xfId="32211" xr:uid="{DA61844D-29A8-4913-9853-BC0AD6C48A2C}"/>
    <cellStyle name="40% - Ênfase5 25 11 2 3" xfId="32212" xr:uid="{AC563CEB-82C2-48CB-8F7F-C49BBA9CFF6D}"/>
    <cellStyle name="40% - Ênfase5 25 11 2 4" xfId="32213" xr:uid="{51269D32-A106-4A2C-B7A2-32D96D3972B2}"/>
    <cellStyle name="40% - Ênfase5 25 11 3" xfId="32214" xr:uid="{9242E896-071E-4434-A6B9-167196BE0AEC}"/>
    <cellStyle name="40% - Ênfase5 25 11 4" xfId="32215" xr:uid="{1EBD8A87-4905-4232-BD4E-A2189CBCA959}"/>
    <cellStyle name="40% - Ênfase5 25 11 5" xfId="32216" xr:uid="{3E07A38F-7321-47E6-80B5-1F9DF357194A}"/>
    <cellStyle name="40% - Ênfase5 25 12" xfId="32217" xr:uid="{84E46FBA-C698-4E67-9DCD-E6D64D9D62B2}"/>
    <cellStyle name="40% - Ênfase5 25 12 2" xfId="32218" xr:uid="{D1F4F126-D744-4C56-8B3D-97FD4B522635}"/>
    <cellStyle name="40% - Ênfase5 25 12 3" xfId="32219" xr:uid="{0408F684-C674-49AB-A02E-CE0EC81A6BD7}"/>
    <cellStyle name="40% - Ênfase5 25 12 4" xfId="32220" xr:uid="{F526B873-D24A-4226-991D-2E4CAEE8D655}"/>
    <cellStyle name="40% - Ênfase5 25 13" xfId="32221" xr:uid="{8FA5A047-F976-4AF5-95B1-7D1F96EA150E}"/>
    <cellStyle name="40% - Ênfase5 25 14" xfId="32222" xr:uid="{DEBB3034-FE71-4300-BF7C-2A8417E3D8DE}"/>
    <cellStyle name="40% - Ênfase5 25 15" xfId="32223" xr:uid="{C1EA331C-F28D-4C6B-AA6B-0560AE7EB63E}"/>
    <cellStyle name="40% - Ênfase5 25 2" xfId="2253" xr:uid="{B318EB7A-CEF9-4C61-99D8-5AE89C2209C8}"/>
    <cellStyle name="40% - Ênfase5 25 2 2" xfId="32224" xr:uid="{1CAC0776-1B28-4836-ABBB-1607E9B46B24}"/>
    <cellStyle name="40% - Ênfase5 25 2 2 2" xfId="32225" xr:uid="{D0F0EE71-5FEC-4684-B3CA-0E6AF314C59E}"/>
    <cellStyle name="40% - Ênfase5 25 2 2 3" xfId="32226" xr:uid="{9AC7DAAB-630E-4D42-9913-1E3D7691634E}"/>
    <cellStyle name="40% - Ênfase5 25 2 2 4" xfId="32227" xr:uid="{4ED97B04-355A-4588-A8AB-FD2D2A198F76}"/>
    <cellStyle name="40% - Ênfase5 25 2 3" xfId="32228" xr:uid="{E2886A0B-5BA6-4A73-B300-7FF6D851E0E0}"/>
    <cellStyle name="40% - Ênfase5 25 2 4" xfId="32229" xr:uid="{7EF0C71D-01F9-41EC-8241-CB569E3495D8}"/>
    <cellStyle name="40% - Ênfase5 25 2 5" xfId="32230" xr:uid="{056E97A9-425B-4D47-8BFF-76FCB20E6A86}"/>
    <cellStyle name="40% - Ênfase5 25 3" xfId="32231" xr:uid="{5C115CF1-E3FF-4E61-B5C2-781657706E36}"/>
    <cellStyle name="40% - Ênfase5 25 3 2" xfId="32232" xr:uid="{AA25D295-CEDA-43F8-AA5F-C3C382CB2EEA}"/>
    <cellStyle name="40% - Ênfase5 25 3 2 2" xfId="32233" xr:uid="{05078FBB-6CE9-4C21-AD23-EB3459633EA1}"/>
    <cellStyle name="40% - Ênfase5 25 3 2 3" xfId="32234" xr:uid="{3ADAB581-8EE1-41B2-BE6A-769E0DF8BA0C}"/>
    <cellStyle name="40% - Ênfase5 25 3 2 4" xfId="32235" xr:uid="{C8D7178F-91AC-4022-8A6D-7704EAD0EC41}"/>
    <cellStyle name="40% - Ênfase5 25 3 3" xfId="32236" xr:uid="{AEE18E72-A962-4466-AF3C-A509CA28B519}"/>
    <cellStyle name="40% - Ênfase5 25 3 4" xfId="32237" xr:uid="{82493D8A-2E89-4A22-955E-5D366D022DFD}"/>
    <cellStyle name="40% - Ênfase5 25 3 5" xfId="32238" xr:uid="{6E82AF41-306B-4584-906F-80C90633E515}"/>
    <cellStyle name="40% - Ênfase5 25 4" xfId="32239" xr:uid="{CBAC3B23-9111-49C2-A8B5-C64F811FAACC}"/>
    <cellStyle name="40% - Ênfase5 25 4 2" xfId="32240" xr:uid="{D3D78B72-0B7C-4103-83DC-802009ECBB47}"/>
    <cellStyle name="40% - Ênfase5 25 4 2 2" xfId="32241" xr:uid="{50EB3F44-8EEB-4311-B6B1-419D3BC8E4EF}"/>
    <cellStyle name="40% - Ênfase5 25 4 2 3" xfId="32242" xr:uid="{3AFE3B55-8CA0-4EA5-9C0B-7DA0BEA048DF}"/>
    <cellStyle name="40% - Ênfase5 25 4 2 4" xfId="32243" xr:uid="{39BFFFBF-B20B-47D3-9FF1-6C9501D104FA}"/>
    <cellStyle name="40% - Ênfase5 25 4 3" xfId="32244" xr:uid="{139EDC9E-2620-4C2C-80FD-D9A9C50558B2}"/>
    <cellStyle name="40% - Ênfase5 25 4 4" xfId="32245" xr:uid="{92016B85-3C13-42A1-A3A2-941FE8EA52E6}"/>
    <cellStyle name="40% - Ênfase5 25 4 5" xfId="32246" xr:uid="{A0317F96-B2B4-4349-A803-69EE0F192506}"/>
    <cellStyle name="40% - Ênfase5 25 5" xfId="32247" xr:uid="{A7CBEDAF-2587-4E1D-BFB0-0D75C21C275C}"/>
    <cellStyle name="40% - Ênfase5 25 5 2" xfId="32248" xr:uid="{ACAA4090-3E7E-4479-BC17-A6B06EB0C11D}"/>
    <cellStyle name="40% - Ênfase5 25 5 2 2" xfId="32249" xr:uid="{7439ABBF-48B0-47BA-B521-82D8F2510CC8}"/>
    <cellStyle name="40% - Ênfase5 25 5 2 3" xfId="32250" xr:uid="{CF771014-E5D2-4A22-A900-208265E0DA81}"/>
    <cellStyle name="40% - Ênfase5 25 5 2 4" xfId="32251" xr:uid="{079EA6FE-1ABB-4801-90B8-0C8A161774E3}"/>
    <cellStyle name="40% - Ênfase5 25 5 3" xfId="32252" xr:uid="{7B14B3C5-BC88-4111-A0E9-A8878DDE650E}"/>
    <cellStyle name="40% - Ênfase5 25 5 4" xfId="32253" xr:uid="{F25160D2-EC24-46F2-838F-7B28C600E8DC}"/>
    <cellStyle name="40% - Ênfase5 25 5 5" xfId="32254" xr:uid="{D7A49212-7A25-4AFB-B1DA-5F83B4319C39}"/>
    <cellStyle name="40% - Ênfase5 25 6" xfId="32255" xr:uid="{94190240-C72B-4CC2-805D-AC19ABF2B3BA}"/>
    <cellStyle name="40% - Ênfase5 25 6 2" xfId="32256" xr:uid="{0A050CBF-E694-4616-8BC7-EAF8022197FC}"/>
    <cellStyle name="40% - Ênfase5 25 6 2 2" xfId="32257" xr:uid="{3F74ECC6-B1AE-4F9E-954C-6632FD5264C5}"/>
    <cellStyle name="40% - Ênfase5 25 6 2 3" xfId="32258" xr:uid="{52E5A090-E849-4881-B95C-E9DAE51066DF}"/>
    <cellStyle name="40% - Ênfase5 25 6 2 4" xfId="32259" xr:uid="{04894D62-B5B1-48FA-B44C-E511327AE70A}"/>
    <cellStyle name="40% - Ênfase5 25 6 3" xfId="32260" xr:uid="{387FCC61-870E-4CC3-9080-82C25D08F4C6}"/>
    <cellStyle name="40% - Ênfase5 25 6 4" xfId="32261" xr:uid="{F160B6AD-260E-47BD-98AF-97444ABD42F6}"/>
    <cellStyle name="40% - Ênfase5 25 6 5" xfId="32262" xr:uid="{5A5B5958-2E24-404C-8A9A-3CA5327301CB}"/>
    <cellStyle name="40% - Ênfase5 25 7" xfId="32263" xr:uid="{BE81F6A3-D8EE-4184-8E67-5720E587810F}"/>
    <cellStyle name="40% - Ênfase5 25 7 2" xfId="32264" xr:uid="{B4C34E05-2C92-449B-B379-24A5CC811491}"/>
    <cellStyle name="40% - Ênfase5 25 7 2 2" xfId="32265" xr:uid="{422EA1EE-9F9A-4EC2-AE1A-8CCFCEE9761C}"/>
    <cellStyle name="40% - Ênfase5 25 7 2 3" xfId="32266" xr:uid="{2FB3AA26-9FBD-4A33-A1C7-06D5B25D8EC0}"/>
    <cellStyle name="40% - Ênfase5 25 7 2 4" xfId="32267" xr:uid="{4BF19E11-7A40-4332-9B59-D52A2594AC1B}"/>
    <cellStyle name="40% - Ênfase5 25 7 3" xfId="32268" xr:uid="{1FB804BF-56D4-4DC8-A3D4-A2D0F85D283C}"/>
    <cellStyle name="40% - Ênfase5 25 7 4" xfId="32269" xr:uid="{9206EEFA-AEA9-421A-8E31-3CBC8BE63948}"/>
    <cellStyle name="40% - Ênfase5 25 7 5" xfId="32270" xr:uid="{F7A79878-4EC0-4437-84D1-D89ECDB2CC4E}"/>
    <cellStyle name="40% - Ênfase5 25 8" xfId="32271" xr:uid="{AA33ABE9-88E5-453D-A2B8-2B9967F97111}"/>
    <cellStyle name="40% - Ênfase5 25 8 2" xfId="32272" xr:uid="{5594A2E2-6FE8-4895-9614-636F2D7527D1}"/>
    <cellStyle name="40% - Ênfase5 25 8 2 2" xfId="32273" xr:uid="{889FFDBC-28C1-4F9E-860D-AB57D18547B5}"/>
    <cellStyle name="40% - Ênfase5 25 8 2 3" xfId="32274" xr:uid="{BB610C99-27F6-4701-AAD2-843F6B84AE4D}"/>
    <cellStyle name="40% - Ênfase5 25 8 2 4" xfId="32275" xr:uid="{A331F543-B490-44FB-B6C8-9338DF75B3EA}"/>
    <cellStyle name="40% - Ênfase5 25 8 3" xfId="32276" xr:uid="{5438D4F6-BEA4-4510-9C35-6DCA6621B0F0}"/>
    <cellStyle name="40% - Ênfase5 25 8 4" xfId="32277" xr:uid="{C89A91F4-74E9-4BEC-84C3-B1EA2036173A}"/>
    <cellStyle name="40% - Ênfase5 25 8 5" xfId="32278" xr:uid="{4BEA301A-8161-4605-9FC7-7FF123B52907}"/>
    <cellStyle name="40% - Ênfase5 25 9" xfId="32279" xr:uid="{B9706BE8-C278-449C-AE8D-9FDB39A11703}"/>
    <cellStyle name="40% - Ênfase5 25 9 2" xfId="32280" xr:uid="{67D17DFC-A338-45E8-9D56-B05CA2AEE4BE}"/>
    <cellStyle name="40% - Ênfase5 25 9 2 2" xfId="32281" xr:uid="{AB5640FE-D93D-44C1-94A9-2112AC8459F8}"/>
    <cellStyle name="40% - Ênfase5 25 9 2 3" xfId="32282" xr:uid="{54C4041B-2B6C-43B6-9CF2-3EEB78A4A5FD}"/>
    <cellStyle name="40% - Ênfase5 25 9 2 4" xfId="32283" xr:uid="{919753FD-5694-4DDE-9852-96B5A96EB34E}"/>
    <cellStyle name="40% - Ênfase5 25 9 3" xfId="32284" xr:uid="{6D56CA61-F87E-4793-AD68-19D3BD4595DE}"/>
    <cellStyle name="40% - Ênfase5 25 9 4" xfId="32285" xr:uid="{1B22C37D-1AE9-4A8C-AF9B-9848AF1889D9}"/>
    <cellStyle name="40% - Ênfase5 25 9 5" xfId="32286" xr:uid="{BC41F0A6-4C17-4A2D-BE01-6081A6551F90}"/>
    <cellStyle name="40% - Ênfase5 26" xfId="2254" xr:uid="{AA2B75BF-9F49-474B-8065-8F6D0E0D808C}"/>
    <cellStyle name="40% - Ênfase5 26 10" xfId="32287" xr:uid="{7B398805-FF56-4DD8-A2B5-AE9947F3FEC9}"/>
    <cellStyle name="40% - Ênfase5 26 10 2" xfId="32288" xr:uid="{B520E35B-ADE7-4E4C-9E55-F166F632611C}"/>
    <cellStyle name="40% - Ênfase5 26 10 2 2" xfId="32289" xr:uid="{4E282427-CA11-44A6-A4DB-0FCE626F4976}"/>
    <cellStyle name="40% - Ênfase5 26 10 2 3" xfId="32290" xr:uid="{26AC2AC7-5A41-4153-9D21-42A8834C58C9}"/>
    <cellStyle name="40% - Ênfase5 26 10 2 4" xfId="32291" xr:uid="{F4256301-DC92-44AD-868C-1005786F91BA}"/>
    <cellStyle name="40% - Ênfase5 26 10 3" xfId="32292" xr:uid="{1165B427-849E-4588-BA12-82211714358B}"/>
    <cellStyle name="40% - Ênfase5 26 10 4" xfId="32293" xr:uid="{31944745-F645-40AE-8A25-21E0FB34F80E}"/>
    <cellStyle name="40% - Ênfase5 26 10 5" xfId="32294" xr:uid="{3571FEF6-B20D-4CE5-9797-DC8E3EE33625}"/>
    <cellStyle name="40% - Ênfase5 26 11" xfId="32295" xr:uid="{BD0F6539-7454-4A16-8C11-182B1B495E7B}"/>
    <cellStyle name="40% - Ênfase5 26 11 2" xfId="32296" xr:uid="{931840FD-0D43-4750-BD8C-406F527A752F}"/>
    <cellStyle name="40% - Ênfase5 26 11 2 2" xfId="32297" xr:uid="{1B8BC69B-5257-4002-96B5-D9F1F3A4C99B}"/>
    <cellStyle name="40% - Ênfase5 26 11 2 3" xfId="32298" xr:uid="{CC327EAD-2C38-4ED3-B1C8-4B938803EEAD}"/>
    <cellStyle name="40% - Ênfase5 26 11 2 4" xfId="32299" xr:uid="{AB46607E-435D-4953-B89D-9393F266402B}"/>
    <cellStyle name="40% - Ênfase5 26 11 3" xfId="32300" xr:uid="{D221E30E-8D05-4F5E-869C-F48A6CD68583}"/>
    <cellStyle name="40% - Ênfase5 26 11 4" xfId="32301" xr:uid="{613CD75C-BBD0-4995-AEFD-FA74B760E1F1}"/>
    <cellStyle name="40% - Ênfase5 26 11 5" xfId="32302" xr:uid="{B900CD76-16A0-4AEC-B373-57D37B99F176}"/>
    <cellStyle name="40% - Ênfase5 26 12" xfId="32303" xr:uid="{B5A4E43F-BDD7-445A-9957-C0D0AAA47086}"/>
    <cellStyle name="40% - Ênfase5 26 12 2" xfId="32304" xr:uid="{94564824-B305-4A1B-B075-E896D8B95ADC}"/>
    <cellStyle name="40% - Ênfase5 26 12 3" xfId="32305" xr:uid="{F3240915-C990-4E6B-B9AE-4A9FB316457F}"/>
    <cellStyle name="40% - Ênfase5 26 12 4" xfId="32306" xr:uid="{24D89A84-A365-4DDA-8AB4-4960FDA38144}"/>
    <cellStyle name="40% - Ênfase5 26 13" xfId="32307" xr:uid="{216348E3-D70C-4A26-A153-37D6E39C74D3}"/>
    <cellStyle name="40% - Ênfase5 26 14" xfId="32308" xr:uid="{F4D60549-6B83-4209-963E-081E2FB0A9F9}"/>
    <cellStyle name="40% - Ênfase5 26 15" xfId="32309" xr:uid="{BA0BC05E-E3CE-4EE9-8D12-848340FFCCD7}"/>
    <cellStyle name="40% - Ênfase5 26 2" xfId="2255" xr:uid="{D62A0421-8EE1-4EFA-95CD-8F7DA2ADA4A1}"/>
    <cellStyle name="40% - Ênfase5 26 2 2" xfId="32310" xr:uid="{963F8BBD-C875-4F05-8C8E-9ABCAF1789F5}"/>
    <cellStyle name="40% - Ênfase5 26 2 2 2" xfId="32311" xr:uid="{E17D4125-2CE2-458F-80D3-0BB3AC77DD7D}"/>
    <cellStyle name="40% - Ênfase5 26 2 2 3" xfId="32312" xr:uid="{5BC3900E-501D-4AB1-9DCD-E8C37A10402B}"/>
    <cellStyle name="40% - Ênfase5 26 2 2 4" xfId="32313" xr:uid="{62AE2654-E733-4A88-80FC-1AAD57335DD1}"/>
    <cellStyle name="40% - Ênfase5 26 2 3" xfId="32314" xr:uid="{839C9C50-501D-4F73-AAE5-F4ED2A706674}"/>
    <cellStyle name="40% - Ênfase5 26 2 4" xfId="32315" xr:uid="{DB758662-1F1C-4705-B8A9-2A4003E87394}"/>
    <cellStyle name="40% - Ênfase5 26 2 5" xfId="32316" xr:uid="{9CE14CBE-0CD2-4B32-B17D-76BFDD1FF1B2}"/>
    <cellStyle name="40% - Ênfase5 26 3" xfId="32317" xr:uid="{F568C7BD-544E-4AB8-9C1A-9C0C6BA33046}"/>
    <cellStyle name="40% - Ênfase5 26 3 2" xfId="32318" xr:uid="{ABA23A9F-E746-484B-9CA2-030D41E0E652}"/>
    <cellStyle name="40% - Ênfase5 26 3 2 2" xfId="32319" xr:uid="{E30080B8-68C2-45FC-9F01-73CFBDDD2D3D}"/>
    <cellStyle name="40% - Ênfase5 26 3 2 3" xfId="32320" xr:uid="{B331817B-B284-4AB1-ABB4-40AB1996AAC8}"/>
    <cellStyle name="40% - Ênfase5 26 3 2 4" xfId="32321" xr:uid="{2EE4B71E-C932-46E0-A5CA-1BE9C1935259}"/>
    <cellStyle name="40% - Ênfase5 26 3 3" xfId="32322" xr:uid="{362212B5-A18D-49F9-9A36-CD2754A195B0}"/>
    <cellStyle name="40% - Ênfase5 26 3 4" xfId="32323" xr:uid="{BACC8984-AFDE-46B7-AF20-A61D9AEA250E}"/>
    <cellStyle name="40% - Ênfase5 26 3 5" xfId="32324" xr:uid="{F476F879-3E5E-4A86-B328-F19765BA5C3A}"/>
    <cellStyle name="40% - Ênfase5 26 4" xfId="32325" xr:uid="{F4B8F1D2-CBEE-44FF-944B-A4D672FB8DA9}"/>
    <cellStyle name="40% - Ênfase5 26 4 2" xfId="32326" xr:uid="{11F25A33-5265-43E3-8EBF-745B8FE5CDF3}"/>
    <cellStyle name="40% - Ênfase5 26 4 2 2" xfId="32327" xr:uid="{263D0978-CCCC-49DD-9AF9-7F0FF85AEF49}"/>
    <cellStyle name="40% - Ênfase5 26 4 2 3" xfId="32328" xr:uid="{3FC42449-6D5A-4719-96DE-096AEA05D839}"/>
    <cellStyle name="40% - Ênfase5 26 4 2 4" xfId="32329" xr:uid="{F69A798F-1E56-46DE-BE3B-1F0947363051}"/>
    <cellStyle name="40% - Ênfase5 26 4 3" xfId="32330" xr:uid="{DC8F1510-5C4A-4585-85AA-48576DD0130B}"/>
    <cellStyle name="40% - Ênfase5 26 4 4" xfId="32331" xr:uid="{9812FECC-3C9F-4E71-AF4B-81F947D8DF4E}"/>
    <cellStyle name="40% - Ênfase5 26 4 5" xfId="32332" xr:uid="{F4891A74-82E6-49BF-94EF-2FF25184DAC3}"/>
    <cellStyle name="40% - Ênfase5 26 5" xfId="32333" xr:uid="{ECE311B1-F1FF-4FE5-B40F-F2B487AB9AAD}"/>
    <cellStyle name="40% - Ênfase5 26 5 2" xfId="32334" xr:uid="{C6DAA063-99C3-4712-95DC-21C155C80A7C}"/>
    <cellStyle name="40% - Ênfase5 26 5 2 2" xfId="32335" xr:uid="{79E5756F-9DBF-4F2D-92B1-9C04F8D718D5}"/>
    <cellStyle name="40% - Ênfase5 26 5 2 3" xfId="32336" xr:uid="{340C30C6-A54E-43F1-9206-8CE836ABE86C}"/>
    <cellStyle name="40% - Ênfase5 26 5 2 4" xfId="32337" xr:uid="{B1517192-5EE0-4F68-8967-650FB436598C}"/>
    <cellStyle name="40% - Ênfase5 26 5 3" xfId="32338" xr:uid="{64E42B77-23D4-4890-9C5D-D1F774DE885E}"/>
    <cellStyle name="40% - Ênfase5 26 5 4" xfId="32339" xr:uid="{D5271965-F8F3-420A-84A7-79490A7BC1B0}"/>
    <cellStyle name="40% - Ênfase5 26 5 5" xfId="32340" xr:uid="{D9356859-5B94-4E20-92B6-63875F04B990}"/>
    <cellStyle name="40% - Ênfase5 26 6" xfId="32341" xr:uid="{9A34F065-F94F-42DE-AE6D-D84693B2E04C}"/>
    <cellStyle name="40% - Ênfase5 26 6 2" xfId="32342" xr:uid="{A829DF95-8901-475B-8644-B973A166F972}"/>
    <cellStyle name="40% - Ênfase5 26 6 2 2" xfId="32343" xr:uid="{58AD90D5-619D-4FB9-A948-F71FB9488B1C}"/>
    <cellStyle name="40% - Ênfase5 26 6 2 3" xfId="32344" xr:uid="{37E9505E-BEB5-4E66-A056-0181903C52D2}"/>
    <cellStyle name="40% - Ênfase5 26 6 2 4" xfId="32345" xr:uid="{AB24EC12-96BF-47D7-8831-3E6BE70EF83A}"/>
    <cellStyle name="40% - Ênfase5 26 6 3" xfId="32346" xr:uid="{B711D2B7-8CFC-4F2E-AB48-09FC0B4FD730}"/>
    <cellStyle name="40% - Ênfase5 26 6 4" xfId="32347" xr:uid="{BF718F6F-4036-4E16-AF3E-D31C2407E7BB}"/>
    <cellStyle name="40% - Ênfase5 26 6 5" xfId="32348" xr:uid="{0497D227-D00A-4348-A529-B1EEAED1072D}"/>
    <cellStyle name="40% - Ênfase5 26 7" xfId="32349" xr:uid="{80767B28-29D9-462E-B2F3-FBAC7442E5BB}"/>
    <cellStyle name="40% - Ênfase5 26 7 2" xfId="32350" xr:uid="{06C9D204-EDB2-4786-80D2-12E23549BB46}"/>
    <cellStyle name="40% - Ênfase5 26 7 2 2" xfId="32351" xr:uid="{A2C724B2-77DD-41DF-838F-D656B6D39BBE}"/>
    <cellStyle name="40% - Ênfase5 26 7 2 3" xfId="32352" xr:uid="{7E575B5D-0E2C-4000-B8A8-0675895F8F73}"/>
    <cellStyle name="40% - Ênfase5 26 7 2 4" xfId="32353" xr:uid="{95CF3D9E-3F28-4026-A368-42A09ABBE0E0}"/>
    <cellStyle name="40% - Ênfase5 26 7 3" xfId="32354" xr:uid="{25735798-3754-4685-A5E1-7AB43C59D411}"/>
    <cellStyle name="40% - Ênfase5 26 7 4" xfId="32355" xr:uid="{05633F69-C24C-4FB8-A3B4-46494187E696}"/>
    <cellStyle name="40% - Ênfase5 26 7 5" xfId="32356" xr:uid="{9436D094-6F2E-403D-AF6E-4D6945E2C31B}"/>
    <cellStyle name="40% - Ênfase5 26 8" xfId="32357" xr:uid="{B8019427-A9FC-4DC7-A760-96E61C2EF4FC}"/>
    <cellStyle name="40% - Ênfase5 26 8 2" xfId="32358" xr:uid="{A62123F2-FB9E-4BF4-9E61-9905BBEE1E10}"/>
    <cellStyle name="40% - Ênfase5 26 8 2 2" xfId="32359" xr:uid="{304BFF85-6393-4D40-953D-DBBA84842661}"/>
    <cellStyle name="40% - Ênfase5 26 8 2 3" xfId="32360" xr:uid="{A715276E-6ADD-4061-B261-A8B266205159}"/>
    <cellStyle name="40% - Ênfase5 26 8 2 4" xfId="32361" xr:uid="{B7CC3679-9DD0-4B3C-9BF6-E36A0C2E0A3F}"/>
    <cellStyle name="40% - Ênfase5 26 8 3" xfId="32362" xr:uid="{8FA4D503-3D2A-4BCA-850C-410B6FACE453}"/>
    <cellStyle name="40% - Ênfase5 26 8 4" xfId="32363" xr:uid="{128971A4-6C0E-4036-9BD3-709DCBC356A9}"/>
    <cellStyle name="40% - Ênfase5 26 8 5" xfId="32364" xr:uid="{D66F457F-9C49-4A19-861C-CC6CA050636A}"/>
    <cellStyle name="40% - Ênfase5 26 9" xfId="32365" xr:uid="{1E853EED-5618-42A7-977B-AD0CCB64FDAA}"/>
    <cellStyle name="40% - Ênfase5 26 9 2" xfId="32366" xr:uid="{84C671DA-ED84-4836-8C6D-F40A2E3E5D5A}"/>
    <cellStyle name="40% - Ênfase5 26 9 2 2" xfId="32367" xr:uid="{0AC22972-B2B1-4595-A309-A7B1D05F57CF}"/>
    <cellStyle name="40% - Ênfase5 26 9 2 3" xfId="32368" xr:uid="{757CE6EA-0D28-432E-9D69-B80FD7E266F6}"/>
    <cellStyle name="40% - Ênfase5 26 9 2 4" xfId="32369" xr:uid="{30439B9B-D046-4CCB-9FF1-6E476F02242E}"/>
    <cellStyle name="40% - Ênfase5 26 9 3" xfId="32370" xr:uid="{EB1B67EB-AF5D-473D-AF75-12761706C920}"/>
    <cellStyle name="40% - Ênfase5 26 9 4" xfId="32371" xr:uid="{6053FD35-77F5-4850-A9FD-BF967F44A828}"/>
    <cellStyle name="40% - Ênfase5 26 9 5" xfId="32372" xr:uid="{17B64A6F-838B-4237-B0DE-252E912619A0}"/>
    <cellStyle name="40% - Ênfase5 27" xfId="2256" xr:uid="{493EC4EF-0018-46C0-91A8-C7E399322F10}"/>
    <cellStyle name="40% - Ênfase5 27 10" xfId="32373" xr:uid="{89AA7628-792A-46AF-809E-604A00A89D26}"/>
    <cellStyle name="40% - Ênfase5 27 10 2" xfId="32374" xr:uid="{CBD52E66-9905-4EF9-B416-8E4CF027A850}"/>
    <cellStyle name="40% - Ênfase5 27 10 2 2" xfId="32375" xr:uid="{8981CA7F-01AD-4F13-91B1-0BD35923CCFC}"/>
    <cellStyle name="40% - Ênfase5 27 10 2 3" xfId="32376" xr:uid="{91C8264A-0DC3-4E0D-BDF0-936095960CC8}"/>
    <cellStyle name="40% - Ênfase5 27 10 2 4" xfId="32377" xr:uid="{BE5CF19D-F1E6-4F72-BBC5-0077CE17C168}"/>
    <cellStyle name="40% - Ênfase5 27 10 3" xfId="32378" xr:uid="{91E2AE20-C9ED-4AF4-AB04-6B794472915C}"/>
    <cellStyle name="40% - Ênfase5 27 10 4" xfId="32379" xr:uid="{A7C36454-CB67-4B72-A056-95B328B381D8}"/>
    <cellStyle name="40% - Ênfase5 27 10 5" xfId="32380" xr:uid="{11383BA8-2CD9-41B8-9551-7F6AADFF88A0}"/>
    <cellStyle name="40% - Ênfase5 27 11" xfId="32381" xr:uid="{A5D1D033-DC5F-4E24-9653-1770BECA9396}"/>
    <cellStyle name="40% - Ênfase5 27 11 2" xfId="32382" xr:uid="{7D50F09A-F99D-4AC0-97EA-4C9BC5F292F8}"/>
    <cellStyle name="40% - Ênfase5 27 11 2 2" xfId="32383" xr:uid="{49329769-93C1-46BC-91F6-0FF590EB0B36}"/>
    <cellStyle name="40% - Ênfase5 27 11 2 3" xfId="32384" xr:uid="{34B35AC7-ED30-48F8-8E33-87875B684363}"/>
    <cellStyle name="40% - Ênfase5 27 11 2 4" xfId="32385" xr:uid="{6B651BD4-71E9-4A0F-BA93-F93FFC9A4C8A}"/>
    <cellStyle name="40% - Ênfase5 27 11 3" xfId="32386" xr:uid="{55299E62-B1CC-42D1-95C8-93ABEF8D778B}"/>
    <cellStyle name="40% - Ênfase5 27 11 4" xfId="32387" xr:uid="{6A124B58-73BC-4AF8-A343-01A13061245F}"/>
    <cellStyle name="40% - Ênfase5 27 11 5" xfId="32388" xr:uid="{59FE9AF8-A97A-492E-B57C-E87F29E79AD4}"/>
    <cellStyle name="40% - Ênfase5 27 12" xfId="32389" xr:uid="{3DA2AF4F-BA8F-4480-BAA3-C8C3688AB329}"/>
    <cellStyle name="40% - Ênfase5 27 12 2" xfId="32390" xr:uid="{92A13652-FB83-446D-97DD-8694F84DD6E3}"/>
    <cellStyle name="40% - Ênfase5 27 12 3" xfId="32391" xr:uid="{D608BB75-BEB8-4DAC-B6B9-1F7BDD6E50D9}"/>
    <cellStyle name="40% - Ênfase5 27 12 4" xfId="32392" xr:uid="{8C132CA6-5888-44F8-B2AF-60BF409AA3E3}"/>
    <cellStyle name="40% - Ênfase5 27 13" xfId="32393" xr:uid="{B0512311-CCCC-4315-9790-F448AE8FFF8B}"/>
    <cellStyle name="40% - Ênfase5 27 14" xfId="32394" xr:uid="{886CF699-B15C-4A50-8027-C83F1A0016CF}"/>
    <cellStyle name="40% - Ênfase5 27 15" xfId="32395" xr:uid="{7CE1FC3F-D883-48D0-A286-3EAD81B3932D}"/>
    <cellStyle name="40% - Ênfase5 27 2" xfId="2257" xr:uid="{4161B00C-9255-4A9E-BD41-43F038CDD168}"/>
    <cellStyle name="40% - Ênfase5 27 2 2" xfId="32396" xr:uid="{5E381E48-24F2-4C20-93F2-A0FCF21D8699}"/>
    <cellStyle name="40% - Ênfase5 27 2 2 2" xfId="32397" xr:uid="{47349097-758E-4E4A-ACB3-760EF91EB74E}"/>
    <cellStyle name="40% - Ênfase5 27 2 2 3" xfId="32398" xr:uid="{37ADE2FF-82F3-4A17-8EF5-86CFD32C1CE6}"/>
    <cellStyle name="40% - Ênfase5 27 2 2 4" xfId="32399" xr:uid="{C295FF88-0F00-4D91-97C3-44FFF2CB6C79}"/>
    <cellStyle name="40% - Ênfase5 27 2 3" xfId="32400" xr:uid="{25769451-EEC7-4DD4-BD62-F9282E6C6812}"/>
    <cellStyle name="40% - Ênfase5 27 2 4" xfId="32401" xr:uid="{3A91C083-D398-481E-A438-3F03FA4B442A}"/>
    <cellStyle name="40% - Ênfase5 27 2 5" xfId="32402" xr:uid="{7F589B53-DF71-4CEB-B070-DB8AF0D12357}"/>
    <cellStyle name="40% - Ênfase5 27 3" xfId="32403" xr:uid="{5A20BB49-5D95-4792-93C9-02FD58786BC4}"/>
    <cellStyle name="40% - Ênfase5 27 3 2" xfId="32404" xr:uid="{9E2CCC2E-059B-4ED7-9515-30CB777DE4DF}"/>
    <cellStyle name="40% - Ênfase5 27 3 2 2" xfId="32405" xr:uid="{9F43CBB6-89B7-465D-8B2B-D247CC92441E}"/>
    <cellStyle name="40% - Ênfase5 27 3 2 3" xfId="32406" xr:uid="{E4B7529E-DEC4-44CE-ADE8-288E18A865EE}"/>
    <cellStyle name="40% - Ênfase5 27 3 2 4" xfId="32407" xr:uid="{1846F9F7-0935-4B6B-A5CD-556A73BBBB82}"/>
    <cellStyle name="40% - Ênfase5 27 3 3" xfId="32408" xr:uid="{197B5A60-D150-44C6-80AF-A5F551EABC50}"/>
    <cellStyle name="40% - Ênfase5 27 3 4" xfId="32409" xr:uid="{0CABA162-E196-4031-8E85-FABFD31E326D}"/>
    <cellStyle name="40% - Ênfase5 27 3 5" xfId="32410" xr:uid="{56D36009-5BD6-4527-BB64-6C014DA175C1}"/>
    <cellStyle name="40% - Ênfase5 27 4" xfId="32411" xr:uid="{AF80CBBE-CE17-4884-841F-15B30AC51EA0}"/>
    <cellStyle name="40% - Ênfase5 27 4 2" xfId="32412" xr:uid="{FDC37CC2-98E1-4C6C-A6AB-04D73BAA3690}"/>
    <cellStyle name="40% - Ênfase5 27 4 2 2" xfId="32413" xr:uid="{70272982-73AA-4830-B14C-BE40A6FB2667}"/>
    <cellStyle name="40% - Ênfase5 27 4 2 3" xfId="32414" xr:uid="{BBBE7EE4-F742-431F-84E3-73B0A4F33865}"/>
    <cellStyle name="40% - Ênfase5 27 4 2 4" xfId="32415" xr:uid="{399AC32F-763A-4F63-B312-63BB5B35E389}"/>
    <cellStyle name="40% - Ênfase5 27 4 3" xfId="32416" xr:uid="{DB5643C2-A9F7-477B-AA88-F13DF835DC12}"/>
    <cellStyle name="40% - Ênfase5 27 4 4" xfId="32417" xr:uid="{158B4947-20B3-4D53-80C9-767F969B1771}"/>
    <cellStyle name="40% - Ênfase5 27 4 5" xfId="32418" xr:uid="{8A85E506-0D6E-4D8A-B67B-54539A51EF4F}"/>
    <cellStyle name="40% - Ênfase5 27 5" xfId="32419" xr:uid="{0305AF0C-9ECE-4E99-AA4B-4012E47B4E83}"/>
    <cellStyle name="40% - Ênfase5 27 5 2" xfId="32420" xr:uid="{A4201959-AA2B-49B6-85A9-81F23780802A}"/>
    <cellStyle name="40% - Ênfase5 27 5 2 2" xfId="32421" xr:uid="{29E9DF30-C63F-46F9-B77B-C36F91DF3243}"/>
    <cellStyle name="40% - Ênfase5 27 5 2 3" xfId="32422" xr:uid="{FBE24D5B-6936-44AD-86E7-029A829FFD54}"/>
    <cellStyle name="40% - Ênfase5 27 5 2 4" xfId="32423" xr:uid="{429CCEDB-6147-4B17-B290-EFB397F107D8}"/>
    <cellStyle name="40% - Ênfase5 27 5 3" xfId="32424" xr:uid="{C6598018-0793-48BB-AF19-6280A42AD511}"/>
    <cellStyle name="40% - Ênfase5 27 5 4" xfId="32425" xr:uid="{4FE89AC7-6B95-417D-853B-C6EEFBC2DCA9}"/>
    <cellStyle name="40% - Ênfase5 27 5 5" xfId="32426" xr:uid="{E3EA9C50-280E-4C00-BA3E-0AA6A6B14C51}"/>
    <cellStyle name="40% - Ênfase5 27 6" xfId="32427" xr:uid="{15D1B715-9F24-4545-918A-FA92F1842B13}"/>
    <cellStyle name="40% - Ênfase5 27 6 2" xfId="32428" xr:uid="{6E19E75B-0006-49B2-AF92-4CE16D0AC9C0}"/>
    <cellStyle name="40% - Ênfase5 27 6 2 2" xfId="32429" xr:uid="{1B87D527-8B3A-499B-936A-937F89C325C4}"/>
    <cellStyle name="40% - Ênfase5 27 6 2 3" xfId="32430" xr:uid="{70FC465A-2E60-4363-9005-1043A85CE518}"/>
    <cellStyle name="40% - Ênfase5 27 6 2 4" xfId="32431" xr:uid="{656B3B1D-13C8-4829-A480-DF1FD26F3147}"/>
    <cellStyle name="40% - Ênfase5 27 6 3" xfId="32432" xr:uid="{D6E7F564-82DD-44C5-BA5E-59C54BB5A78F}"/>
    <cellStyle name="40% - Ênfase5 27 6 4" xfId="32433" xr:uid="{08117B92-C1CB-4F42-BA46-205C51D95FB4}"/>
    <cellStyle name="40% - Ênfase5 27 6 5" xfId="32434" xr:uid="{02DAA3CE-74C3-4D4E-A512-4DBDF5308CB0}"/>
    <cellStyle name="40% - Ênfase5 27 7" xfId="32435" xr:uid="{68C2037F-A854-40BD-8674-3C438E7D4768}"/>
    <cellStyle name="40% - Ênfase5 27 7 2" xfId="32436" xr:uid="{1AE0716E-4DE3-4058-AD4B-1B13E10C6FDD}"/>
    <cellStyle name="40% - Ênfase5 27 7 2 2" xfId="32437" xr:uid="{B87F5185-3BF7-44C6-8374-948EC926D677}"/>
    <cellStyle name="40% - Ênfase5 27 7 2 3" xfId="32438" xr:uid="{0D771ACD-74B8-4A92-B0AF-0C228D1DA010}"/>
    <cellStyle name="40% - Ênfase5 27 7 2 4" xfId="32439" xr:uid="{7025C36F-397E-4C53-A3FC-7BAA15196579}"/>
    <cellStyle name="40% - Ênfase5 27 7 3" xfId="32440" xr:uid="{281D8511-DC7C-4CD9-B41C-FEE0929B259D}"/>
    <cellStyle name="40% - Ênfase5 27 7 4" xfId="32441" xr:uid="{F9E93C3E-5B2E-49E9-920D-F47A28A1C71F}"/>
    <cellStyle name="40% - Ênfase5 27 7 5" xfId="32442" xr:uid="{CBF3FA81-181A-4492-B23B-C316AB3C8B71}"/>
    <cellStyle name="40% - Ênfase5 27 8" xfId="32443" xr:uid="{54C4246B-D0F4-4C39-A103-1412EE0991DC}"/>
    <cellStyle name="40% - Ênfase5 27 8 2" xfId="32444" xr:uid="{41BEE8AB-A2C6-4EC1-A748-A75D57CC6B5D}"/>
    <cellStyle name="40% - Ênfase5 27 8 2 2" xfId="32445" xr:uid="{F129E203-B826-42AE-8D45-0D4B80A1D9E1}"/>
    <cellStyle name="40% - Ênfase5 27 8 2 3" xfId="32446" xr:uid="{0CBC6524-F595-45A3-9DB9-69E555AB3397}"/>
    <cellStyle name="40% - Ênfase5 27 8 2 4" xfId="32447" xr:uid="{84F6B683-B15C-4DFE-8C4C-672E25445600}"/>
    <cellStyle name="40% - Ênfase5 27 8 3" xfId="32448" xr:uid="{FFCA06F7-22D0-4D31-87F6-F8399749F268}"/>
    <cellStyle name="40% - Ênfase5 27 8 4" xfId="32449" xr:uid="{CF5928FA-03BF-4DA6-8050-13CD967F108D}"/>
    <cellStyle name="40% - Ênfase5 27 8 5" xfId="32450" xr:uid="{4E7A0B7B-FD1E-4A1B-AFDB-76F6509C579D}"/>
    <cellStyle name="40% - Ênfase5 27 9" xfId="32451" xr:uid="{2785B4E0-1313-4FE0-A3A2-95C93D1E167F}"/>
    <cellStyle name="40% - Ênfase5 27 9 2" xfId="32452" xr:uid="{23F5E796-E79B-4227-8933-3C3AD6E0B282}"/>
    <cellStyle name="40% - Ênfase5 27 9 2 2" xfId="32453" xr:uid="{55E00B75-B3A1-4991-ADE4-C475723851E1}"/>
    <cellStyle name="40% - Ênfase5 27 9 2 3" xfId="32454" xr:uid="{B20025B7-215B-4A30-9A0F-E697D85376E8}"/>
    <cellStyle name="40% - Ênfase5 27 9 2 4" xfId="32455" xr:uid="{13BE0E90-45AC-4269-BAD2-9CEDE4DCCD7A}"/>
    <cellStyle name="40% - Ênfase5 27 9 3" xfId="32456" xr:uid="{532CD584-8793-46B7-8FC2-6B9A749BEF4A}"/>
    <cellStyle name="40% - Ênfase5 27 9 4" xfId="32457" xr:uid="{298F42C5-7038-453F-A294-6ED72B7E0A03}"/>
    <cellStyle name="40% - Ênfase5 27 9 5" xfId="32458" xr:uid="{E6FE1BFC-C76E-4FD9-957B-E99F4F1EF54B}"/>
    <cellStyle name="40% - Ênfase5 28" xfId="2258" xr:uid="{F1314F02-53DD-4941-A1AA-8A345B84A77C}"/>
    <cellStyle name="40% - Ênfase5 28 10" xfId="32459" xr:uid="{CE30C1F9-7F39-483E-A8EA-FB25E4162E98}"/>
    <cellStyle name="40% - Ênfase5 28 10 2" xfId="32460" xr:uid="{A9DC8636-FDEE-4B03-9C09-DBE4A64F44EB}"/>
    <cellStyle name="40% - Ênfase5 28 10 2 2" xfId="32461" xr:uid="{83BA50DC-5D02-4029-85B1-BF4D707DC2B4}"/>
    <cellStyle name="40% - Ênfase5 28 10 2 3" xfId="32462" xr:uid="{196597BC-9202-42F6-9A91-A1EFFFC678DE}"/>
    <cellStyle name="40% - Ênfase5 28 10 2 4" xfId="32463" xr:uid="{A6DCAE7B-4E0F-43F5-9E83-5E59393B4109}"/>
    <cellStyle name="40% - Ênfase5 28 10 3" xfId="32464" xr:uid="{3CAC2157-70F3-4F7B-A225-B08DF8D99EA9}"/>
    <cellStyle name="40% - Ênfase5 28 10 4" xfId="32465" xr:uid="{B14F0B42-3F51-451A-8C37-33253EA65122}"/>
    <cellStyle name="40% - Ênfase5 28 10 5" xfId="32466" xr:uid="{CDA804F0-8019-4AF1-ADD1-9C0AF3372411}"/>
    <cellStyle name="40% - Ênfase5 28 11" xfId="32467" xr:uid="{4B5286B8-AD71-428A-B359-7F5101BF4C9C}"/>
    <cellStyle name="40% - Ênfase5 28 11 2" xfId="32468" xr:uid="{E72A0398-8503-42EE-B8AD-EC5272CA7387}"/>
    <cellStyle name="40% - Ênfase5 28 11 2 2" xfId="32469" xr:uid="{64C906BA-D14C-4E20-A827-4F058E6A20DA}"/>
    <cellStyle name="40% - Ênfase5 28 11 2 3" xfId="32470" xr:uid="{6A34345E-6D9E-4CE7-A0FD-3AF1EEF635E9}"/>
    <cellStyle name="40% - Ênfase5 28 11 2 4" xfId="32471" xr:uid="{45CF00EA-A961-4CA1-B5AD-D5166EF907F4}"/>
    <cellStyle name="40% - Ênfase5 28 11 3" xfId="32472" xr:uid="{036684D7-8406-4B08-9002-FB1C7EF50292}"/>
    <cellStyle name="40% - Ênfase5 28 11 4" xfId="32473" xr:uid="{A3AFFC76-81BC-464D-8192-F686A624AFB6}"/>
    <cellStyle name="40% - Ênfase5 28 11 5" xfId="32474" xr:uid="{F802C076-0ED5-4A85-924B-2636A5717064}"/>
    <cellStyle name="40% - Ênfase5 28 12" xfId="32475" xr:uid="{16A8445D-8046-46A8-8480-DF09AAE46159}"/>
    <cellStyle name="40% - Ênfase5 28 12 2" xfId="32476" xr:uid="{F359F68F-347A-44C6-AA6D-1DFE433F327D}"/>
    <cellStyle name="40% - Ênfase5 28 12 3" xfId="32477" xr:uid="{9C3DBEB1-A46F-4941-B578-106E6F77448B}"/>
    <cellStyle name="40% - Ênfase5 28 12 4" xfId="32478" xr:uid="{B2FC2DB5-FC62-4D3D-9188-5FDFD4848003}"/>
    <cellStyle name="40% - Ênfase5 28 13" xfId="32479" xr:uid="{AE6CADAE-3A10-4AA7-B1B5-766A0B30FBDF}"/>
    <cellStyle name="40% - Ênfase5 28 14" xfId="32480" xr:uid="{489C576C-B846-4FC2-9BD2-7901488E734C}"/>
    <cellStyle name="40% - Ênfase5 28 15" xfId="32481" xr:uid="{E40969D4-55A6-4658-8A9D-9875A5B79C60}"/>
    <cellStyle name="40% - Ênfase5 28 2" xfId="2259" xr:uid="{9775E8D7-5A6D-4167-81A5-4F3B544F5838}"/>
    <cellStyle name="40% - Ênfase5 28 2 2" xfId="32482" xr:uid="{361B2B6D-F117-4B1D-B263-83BD4A7E2C3A}"/>
    <cellStyle name="40% - Ênfase5 28 2 2 2" xfId="32483" xr:uid="{20EBABD1-F25E-439C-9049-1D8C8E006FE9}"/>
    <cellStyle name="40% - Ênfase5 28 2 2 3" xfId="32484" xr:uid="{4D043082-3227-4B3C-B872-17A502D1E075}"/>
    <cellStyle name="40% - Ênfase5 28 2 2 4" xfId="32485" xr:uid="{D54DA059-2E8C-4852-AAA9-D7CD9A2C5F02}"/>
    <cellStyle name="40% - Ênfase5 28 2 3" xfId="32486" xr:uid="{3435EA67-7EBB-4CAB-9121-440182C97C29}"/>
    <cellStyle name="40% - Ênfase5 28 2 4" xfId="32487" xr:uid="{D806F6BF-842B-4F1B-8CF8-D45E8E72D848}"/>
    <cellStyle name="40% - Ênfase5 28 2 5" xfId="32488" xr:uid="{60BBE03B-5DD8-4668-A12B-99C8FC6AC7F2}"/>
    <cellStyle name="40% - Ênfase5 28 3" xfId="32489" xr:uid="{948FEDA4-8CA9-48BD-BD56-83C147128CCF}"/>
    <cellStyle name="40% - Ênfase5 28 3 2" xfId="32490" xr:uid="{B502139C-A172-4B88-AC9B-FB094CE1EBC2}"/>
    <cellStyle name="40% - Ênfase5 28 3 2 2" xfId="32491" xr:uid="{135167E0-722F-4BDE-95B8-72349ABD7D7B}"/>
    <cellStyle name="40% - Ênfase5 28 3 2 3" xfId="32492" xr:uid="{61B0257A-952B-494C-814B-9C16E4DE1A44}"/>
    <cellStyle name="40% - Ênfase5 28 3 2 4" xfId="32493" xr:uid="{A6D0FF50-CF4B-4CF0-A372-DA08D8A20F89}"/>
    <cellStyle name="40% - Ênfase5 28 3 3" xfId="32494" xr:uid="{35355FC1-719E-4233-88B1-15DCA44190CF}"/>
    <cellStyle name="40% - Ênfase5 28 3 4" xfId="32495" xr:uid="{59371082-8511-4EC2-95C0-B2C07696E3E8}"/>
    <cellStyle name="40% - Ênfase5 28 3 5" xfId="32496" xr:uid="{2C850197-9C4F-4589-BC8E-5B33001C822B}"/>
    <cellStyle name="40% - Ênfase5 28 4" xfId="32497" xr:uid="{27215459-7F5C-45BB-AB95-BAAD8B546517}"/>
    <cellStyle name="40% - Ênfase5 28 4 2" xfId="32498" xr:uid="{E44227A6-BA87-4BC6-8EAD-9FC2D44C4850}"/>
    <cellStyle name="40% - Ênfase5 28 4 2 2" xfId="32499" xr:uid="{B544A4CB-2350-4B98-96E8-E0CD5123DB76}"/>
    <cellStyle name="40% - Ênfase5 28 4 2 3" xfId="32500" xr:uid="{908E2E68-0151-48B9-8B79-B63ACD5B9741}"/>
    <cellStyle name="40% - Ênfase5 28 4 2 4" xfId="32501" xr:uid="{9FDD73E5-6742-4171-B032-5B085B2AB2AE}"/>
    <cellStyle name="40% - Ênfase5 28 4 3" xfId="32502" xr:uid="{4F1603A3-397B-48E3-BFAF-0C35260BA945}"/>
    <cellStyle name="40% - Ênfase5 28 4 4" xfId="32503" xr:uid="{3F81EA8C-4D86-4229-B94D-EE7FC6CEFAD9}"/>
    <cellStyle name="40% - Ênfase5 28 4 5" xfId="32504" xr:uid="{6049B27E-87B8-41AE-A863-06B43B61F1FD}"/>
    <cellStyle name="40% - Ênfase5 28 5" xfId="32505" xr:uid="{1F3B5DB6-3159-41BE-AD62-7D0D9A429070}"/>
    <cellStyle name="40% - Ênfase5 28 5 2" xfId="32506" xr:uid="{F7F4DD1A-BF32-46A2-8BE5-6F717DE7BE7E}"/>
    <cellStyle name="40% - Ênfase5 28 5 2 2" xfId="32507" xr:uid="{D6794B6D-8B98-440C-89FE-F57FAF180FF5}"/>
    <cellStyle name="40% - Ênfase5 28 5 2 3" xfId="32508" xr:uid="{445C15DA-6DF8-4651-8F8B-065C13720CD7}"/>
    <cellStyle name="40% - Ênfase5 28 5 2 4" xfId="32509" xr:uid="{C9F923C5-4D2D-402D-85F4-CDCE63E10352}"/>
    <cellStyle name="40% - Ênfase5 28 5 3" xfId="32510" xr:uid="{8363E073-C95D-4B77-A67A-0B3143C6ACC5}"/>
    <cellStyle name="40% - Ênfase5 28 5 4" xfId="32511" xr:uid="{3E17768B-21AD-4F5E-B2A6-94A05040D938}"/>
    <cellStyle name="40% - Ênfase5 28 5 5" xfId="32512" xr:uid="{26B1EB7C-F054-4462-89E5-E4E7551DC039}"/>
    <cellStyle name="40% - Ênfase5 28 6" xfId="32513" xr:uid="{A9AF763F-FBED-488F-8D88-1F388B1DD82D}"/>
    <cellStyle name="40% - Ênfase5 28 6 2" xfId="32514" xr:uid="{7454DC45-A1DA-4F76-932B-26FEEA7F891F}"/>
    <cellStyle name="40% - Ênfase5 28 6 2 2" xfId="32515" xr:uid="{60ADCA5B-2732-48CF-A62D-085E227173CC}"/>
    <cellStyle name="40% - Ênfase5 28 6 2 3" xfId="32516" xr:uid="{F3E000DF-A9F3-4224-83F6-1694392EA008}"/>
    <cellStyle name="40% - Ênfase5 28 6 2 4" xfId="32517" xr:uid="{7B0D889F-D484-4F32-A2D0-E93A951CD265}"/>
    <cellStyle name="40% - Ênfase5 28 6 3" xfId="32518" xr:uid="{3006AEC3-8035-475F-9ED4-A9698C12E7CB}"/>
    <cellStyle name="40% - Ênfase5 28 6 4" xfId="32519" xr:uid="{AB0888AB-3B76-4745-8576-13A651C7C0DB}"/>
    <cellStyle name="40% - Ênfase5 28 6 5" xfId="32520" xr:uid="{EF285338-8011-4F7D-8EF3-8EBB1761343A}"/>
    <cellStyle name="40% - Ênfase5 28 7" xfId="32521" xr:uid="{DE57C16D-BB36-4A36-BBBD-D86A7B770A53}"/>
    <cellStyle name="40% - Ênfase5 28 7 2" xfId="32522" xr:uid="{361348F3-5609-4E38-B478-89154E8F08DB}"/>
    <cellStyle name="40% - Ênfase5 28 7 2 2" xfId="32523" xr:uid="{1A03A5D6-A3DA-4864-BC04-4E65850643C8}"/>
    <cellStyle name="40% - Ênfase5 28 7 2 3" xfId="32524" xr:uid="{6F68B964-4202-4478-BD58-7B22D41041A8}"/>
    <cellStyle name="40% - Ênfase5 28 7 2 4" xfId="32525" xr:uid="{DC9D9EA5-67E3-46AC-BEB6-171CBB0FF187}"/>
    <cellStyle name="40% - Ênfase5 28 7 3" xfId="32526" xr:uid="{0856EC15-1D98-41B8-99CD-DEECF47CF50B}"/>
    <cellStyle name="40% - Ênfase5 28 7 4" xfId="32527" xr:uid="{7A6FA739-4DC4-4B2F-8BA3-9822FCD7329A}"/>
    <cellStyle name="40% - Ênfase5 28 7 5" xfId="32528" xr:uid="{BB0D2B41-354B-46FE-AB96-F96BDB91C1C9}"/>
    <cellStyle name="40% - Ênfase5 28 8" xfId="32529" xr:uid="{A384CDD6-B759-4ECB-BD03-8C500CF9EB05}"/>
    <cellStyle name="40% - Ênfase5 28 8 2" xfId="32530" xr:uid="{3A4ADBE7-51A8-437A-A7A0-82CCEC9630BD}"/>
    <cellStyle name="40% - Ênfase5 28 8 2 2" xfId="32531" xr:uid="{8EB04247-05DD-4EA7-A481-076E2D84DEE8}"/>
    <cellStyle name="40% - Ênfase5 28 8 2 3" xfId="32532" xr:uid="{8AE68108-1A8F-4125-BD5A-6AC55A44382F}"/>
    <cellStyle name="40% - Ênfase5 28 8 2 4" xfId="32533" xr:uid="{7D4F0C1F-0E7C-4899-B62D-2EA740232AA3}"/>
    <cellStyle name="40% - Ênfase5 28 8 3" xfId="32534" xr:uid="{3A5F1CCC-DBFE-47B1-8F5B-20B202404417}"/>
    <cellStyle name="40% - Ênfase5 28 8 4" xfId="32535" xr:uid="{0C18A8CF-04B6-41B0-B133-83EADFEC9BD0}"/>
    <cellStyle name="40% - Ênfase5 28 8 5" xfId="32536" xr:uid="{CEF72571-B812-4905-B5ED-D7C903D59F1B}"/>
    <cellStyle name="40% - Ênfase5 28 9" xfId="32537" xr:uid="{77EEF82E-4591-4156-98B5-2FC3E9088EFF}"/>
    <cellStyle name="40% - Ênfase5 28 9 2" xfId="32538" xr:uid="{8953BD67-34C1-4D5E-82FB-962E9BF9358C}"/>
    <cellStyle name="40% - Ênfase5 28 9 2 2" xfId="32539" xr:uid="{946DB297-7F36-40E6-AADF-647BC22FB2B7}"/>
    <cellStyle name="40% - Ênfase5 28 9 2 3" xfId="32540" xr:uid="{44CA4C7B-E1E0-463C-B2BA-71AA676C018E}"/>
    <cellStyle name="40% - Ênfase5 28 9 2 4" xfId="32541" xr:uid="{5B854058-20AC-4C55-BF50-48552EBD77CE}"/>
    <cellStyle name="40% - Ênfase5 28 9 3" xfId="32542" xr:uid="{D3F2FAA1-218D-461B-9CD6-3DB8C82757C9}"/>
    <cellStyle name="40% - Ênfase5 28 9 4" xfId="32543" xr:uid="{263F3B83-6F4A-4E6D-8D90-779342730CF1}"/>
    <cellStyle name="40% - Ênfase5 28 9 5" xfId="32544" xr:uid="{7B18FEA8-053B-426C-80D2-597E7BA5EE3F}"/>
    <cellStyle name="40% - Ênfase5 29" xfId="2260" xr:uid="{8949BDCE-D8C7-4249-B5B7-367B9F4CAD52}"/>
    <cellStyle name="40% - Ênfase5 29 10" xfId="32545" xr:uid="{6C858644-8D31-4C35-B4F2-1A5D62ECF1EE}"/>
    <cellStyle name="40% - Ênfase5 29 10 2" xfId="32546" xr:uid="{54DB5F9D-B017-4879-963A-D33EF5565C8F}"/>
    <cellStyle name="40% - Ênfase5 29 10 2 2" xfId="32547" xr:uid="{3314E06A-AECA-4B2E-A428-3F88F06E7E0E}"/>
    <cellStyle name="40% - Ênfase5 29 10 2 3" xfId="32548" xr:uid="{C8BE2C17-7B9B-4BA0-ACA1-E5AAE7A3C401}"/>
    <cellStyle name="40% - Ênfase5 29 10 2 4" xfId="32549" xr:uid="{BABAD9D7-E26C-4ED7-B809-E9D8D165B2D3}"/>
    <cellStyle name="40% - Ênfase5 29 10 3" xfId="32550" xr:uid="{A832FED1-5CBB-451A-8972-AB0F55C16E62}"/>
    <cellStyle name="40% - Ênfase5 29 10 4" xfId="32551" xr:uid="{DEE9FCD4-C299-44EB-9F43-8D72544BFEED}"/>
    <cellStyle name="40% - Ênfase5 29 10 5" xfId="32552" xr:uid="{60E1381B-6678-4401-9AFC-55D8744425A0}"/>
    <cellStyle name="40% - Ênfase5 29 11" xfId="32553" xr:uid="{09F441B6-E455-4F5A-A3E6-A6EA6EF6C2D7}"/>
    <cellStyle name="40% - Ênfase5 29 11 2" xfId="32554" xr:uid="{22D50458-0898-48EE-A8EB-30D59658C1D2}"/>
    <cellStyle name="40% - Ênfase5 29 11 2 2" xfId="32555" xr:uid="{652FF108-D307-468A-B8D6-0D6744BE7B0A}"/>
    <cellStyle name="40% - Ênfase5 29 11 2 3" xfId="32556" xr:uid="{A19BD17D-1BF0-46FC-BE38-C23998C36BBD}"/>
    <cellStyle name="40% - Ênfase5 29 11 2 4" xfId="32557" xr:uid="{41ADC5DD-0ABE-4F58-AC55-48579B17A915}"/>
    <cellStyle name="40% - Ênfase5 29 11 3" xfId="32558" xr:uid="{04B3E6CB-09F8-403E-91E5-314375433B16}"/>
    <cellStyle name="40% - Ênfase5 29 11 4" xfId="32559" xr:uid="{A8623AC8-1112-4320-8632-66D999C754D0}"/>
    <cellStyle name="40% - Ênfase5 29 11 5" xfId="32560" xr:uid="{C96CEFE0-1706-41D9-BBF5-DC028561E65B}"/>
    <cellStyle name="40% - Ênfase5 29 12" xfId="32561" xr:uid="{70567C75-1724-4612-AF4B-1E9F19A60EEE}"/>
    <cellStyle name="40% - Ênfase5 29 12 2" xfId="32562" xr:uid="{AF3C7505-02A1-4DF7-8408-53B85A441E39}"/>
    <cellStyle name="40% - Ênfase5 29 12 3" xfId="32563" xr:uid="{B0F61160-F951-4CCE-90ED-805893B398C1}"/>
    <cellStyle name="40% - Ênfase5 29 12 4" xfId="32564" xr:uid="{7816485C-C0EC-4B3D-B0A0-C429C48773C1}"/>
    <cellStyle name="40% - Ênfase5 29 13" xfId="32565" xr:uid="{69EF8C3F-7A4C-4DF1-9A1A-B7F1077D66A9}"/>
    <cellStyle name="40% - Ênfase5 29 14" xfId="32566" xr:uid="{EC22AC87-A4A2-484F-98C0-21B093316BEB}"/>
    <cellStyle name="40% - Ênfase5 29 15" xfId="32567" xr:uid="{50D7A805-6099-4223-B7C7-AF3E9C7780D7}"/>
    <cellStyle name="40% - Ênfase5 29 2" xfId="2261" xr:uid="{492186C2-037B-4D99-AFB0-42944C71186B}"/>
    <cellStyle name="40% - Ênfase5 29 2 2" xfId="32568" xr:uid="{6CD2634C-DE6A-4E0C-8521-03658C3E2EFB}"/>
    <cellStyle name="40% - Ênfase5 29 2 2 2" xfId="32569" xr:uid="{CFD49A27-1BB5-41CF-B246-50E9A6339DF0}"/>
    <cellStyle name="40% - Ênfase5 29 2 2 3" xfId="32570" xr:uid="{CC7D1B4D-6EB8-48CC-9FC6-3A4187D9E1D0}"/>
    <cellStyle name="40% - Ênfase5 29 2 2 4" xfId="32571" xr:uid="{A63463D9-B545-446F-ABDC-AAB43EBC8D10}"/>
    <cellStyle name="40% - Ênfase5 29 2 3" xfId="32572" xr:uid="{35EA1EA4-F46C-4E28-B21A-3E14030BF7ED}"/>
    <cellStyle name="40% - Ênfase5 29 2 4" xfId="32573" xr:uid="{4D199C5F-7D66-41BA-9F1D-99D0D350D35A}"/>
    <cellStyle name="40% - Ênfase5 29 2 5" xfId="32574" xr:uid="{60550A9D-EAD4-442C-B683-1A66038F0BAE}"/>
    <cellStyle name="40% - Ênfase5 29 3" xfId="32575" xr:uid="{071815CD-A243-49A7-A513-986D22D1CCC8}"/>
    <cellStyle name="40% - Ênfase5 29 3 2" xfId="32576" xr:uid="{025854BA-5455-4904-84E3-CA6FCA139A41}"/>
    <cellStyle name="40% - Ênfase5 29 3 2 2" xfId="32577" xr:uid="{24EFC106-5CD5-46D6-8C46-248118ADE61E}"/>
    <cellStyle name="40% - Ênfase5 29 3 2 3" xfId="32578" xr:uid="{E4A09810-8301-4F8A-BE73-DD0A5608A3E8}"/>
    <cellStyle name="40% - Ênfase5 29 3 2 4" xfId="32579" xr:uid="{975E47FA-9CD1-4E92-8D06-7C9CBC5A8FF2}"/>
    <cellStyle name="40% - Ênfase5 29 3 3" xfId="32580" xr:uid="{D02AC71E-6BB6-47FC-8B51-472413043694}"/>
    <cellStyle name="40% - Ênfase5 29 3 4" xfId="32581" xr:uid="{D1419965-A6D4-4CF4-9586-5222646454AC}"/>
    <cellStyle name="40% - Ênfase5 29 3 5" xfId="32582" xr:uid="{BD261BC0-E827-488C-8EF3-41D2BAF6CD58}"/>
    <cellStyle name="40% - Ênfase5 29 4" xfId="32583" xr:uid="{0FFEBDA8-4D1A-4665-930D-58D99F440629}"/>
    <cellStyle name="40% - Ênfase5 29 4 2" xfId="32584" xr:uid="{7F068835-8DF0-41D5-B10A-E2A2288D1C14}"/>
    <cellStyle name="40% - Ênfase5 29 4 2 2" xfId="32585" xr:uid="{88C6815E-2F63-4787-8323-A901AD781206}"/>
    <cellStyle name="40% - Ênfase5 29 4 2 3" xfId="32586" xr:uid="{D9D6F129-7F35-49C5-B03B-763122CBDAA3}"/>
    <cellStyle name="40% - Ênfase5 29 4 2 4" xfId="32587" xr:uid="{D931A472-EB1D-4129-AF85-E03F79A0BAB9}"/>
    <cellStyle name="40% - Ênfase5 29 4 3" xfId="32588" xr:uid="{8BEA5C07-D6D8-4260-B190-0A1AFE005D4D}"/>
    <cellStyle name="40% - Ênfase5 29 4 4" xfId="32589" xr:uid="{3A6CC56B-84CD-4354-8163-0FBB3E5D8426}"/>
    <cellStyle name="40% - Ênfase5 29 4 5" xfId="32590" xr:uid="{7A56697A-4082-4439-9555-50B9842046EF}"/>
    <cellStyle name="40% - Ênfase5 29 5" xfId="32591" xr:uid="{A8A8D9CB-D3F7-4720-8450-80828BA88378}"/>
    <cellStyle name="40% - Ênfase5 29 5 2" xfId="32592" xr:uid="{9129CBA1-5B1E-44C8-A4EB-BBC8EED8709B}"/>
    <cellStyle name="40% - Ênfase5 29 5 2 2" xfId="32593" xr:uid="{76BCB5F9-07C1-4A82-80C7-ED66CF1EFBD8}"/>
    <cellStyle name="40% - Ênfase5 29 5 2 3" xfId="32594" xr:uid="{849D3636-901E-4A9B-8ED3-4E5E2012461E}"/>
    <cellStyle name="40% - Ênfase5 29 5 2 4" xfId="32595" xr:uid="{95B28BA9-3286-4753-855E-25C9B98A8573}"/>
    <cellStyle name="40% - Ênfase5 29 5 3" xfId="32596" xr:uid="{2B37CD91-40E6-4345-82DA-A91BAC014A94}"/>
    <cellStyle name="40% - Ênfase5 29 5 4" xfId="32597" xr:uid="{634F067D-3EDB-4EEA-8644-74A11E9D222D}"/>
    <cellStyle name="40% - Ênfase5 29 5 5" xfId="32598" xr:uid="{C67F03D6-AF1C-4369-B1CD-B780A0AA60FE}"/>
    <cellStyle name="40% - Ênfase5 29 6" xfId="32599" xr:uid="{04ED1041-FBE6-405E-B786-0F2847E345D8}"/>
    <cellStyle name="40% - Ênfase5 29 6 2" xfId="32600" xr:uid="{6B803079-F3DE-4745-8FF1-CACA22611BCE}"/>
    <cellStyle name="40% - Ênfase5 29 6 2 2" xfId="32601" xr:uid="{687D7C0D-27A2-42E3-92F5-4FA04C7FECB4}"/>
    <cellStyle name="40% - Ênfase5 29 6 2 3" xfId="32602" xr:uid="{059D4163-7473-4AD2-B717-57BB9A851176}"/>
    <cellStyle name="40% - Ênfase5 29 6 2 4" xfId="32603" xr:uid="{6D582D21-05C8-4EEE-B36F-0AEE015FAB11}"/>
    <cellStyle name="40% - Ênfase5 29 6 3" xfId="32604" xr:uid="{E5E64EB8-58AB-4DC1-B1A2-D06B956553BA}"/>
    <cellStyle name="40% - Ênfase5 29 6 4" xfId="32605" xr:uid="{836EF41E-C4B0-4D08-9CC1-6AB22E861970}"/>
    <cellStyle name="40% - Ênfase5 29 6 5" xfId="32606" xr:uid="{BEE85721-B735-4585-94A8-A86D638C498C}"/>
    <cellStyle name="40% - Ênfase5 29 7" xfId="32607" xr:uid="{C91CBFC7-C24E-43D6-892C-CA4516473063}"/>
    <cellStyle name="40% - Ênfase5 29 7 2" xfId="32608" xr:uid="{D69C602A-0505-4CF6-B2EF-F3C13C5CB9B1}"/>
    <cellStyle name="40% - Ênfase5 29 7 2 2" xfId="32609" xr:uid="{1265031E-8069-4434-990C-D2A4F5D48A8D}"/>
    <cellStyle name="40% - Ênfase5 29 7 2 3" xfId="32610" xr:uid="{71D68B29-DA5F-4B50-B2E6-FC373A35BA62}"/>
    <cellStyle name="40% - Ênfase5 29 7 2 4" xfId="32611" xr:uid="{C6C7E385-C52D-4B38-865E-43F4F2C28FF8}"/>
    <cellStyle name="40% - Ênfase5 29 7 3" xfId="32612" xr:uid="{9ACCA92F-CD1C-493A-B64C-16DD63958F59}"/>
    <cellStyle name="40% - Ênfase5 29 7 4" xfId="32613" xr:uid="{CC11C677-CEDD-4ED8-9C4E-B3C1D37E0683}"/>
    <cellStyle name="40% - Ênfase5 29 7 5" xfId="32614" xr:uid="{3ED998D7-CD77-485F-84AF-6D51D5042938}"/>
    <cellStyle name="40% - Ênfase5 29 8" xfId="32615" xr:uid="{0DB67A5F-47E6-4150-A4E7-CA4F300F0997}"/>
    <cellStyle name="40% - Ênfase5 29 8 2" xfId="32616" xr:uid="{BA2B6811-4257-4630-A89B-18E35598A427}"/>
    <cellStyle name="40% - Ênfase5 29 8 2 2" xfId="32617" xr:uid="{8ACD7453-702A-4EA9-BD57-34EE62B7F9E7}"/>
    <cellStyle name="40% - Ênfase5 29 8 2 3" xfId="32618" xr:uid="{F5A24A65-532A-4782-84A7-79E97FE7BE3C}"/>
    <cellStyle name="40% - Ênfase5 29 8 2 4" xfId="32619" xr:uid="{741A1855-9FD2-4359-8575-71E2F8E6737A}"/>
    <cellStyle name="40% - Ênfase5 29 8 3" xfId="32620" xr:uid="{CA67B9BE-4903-4A43-B240-436A7001B678}"/>
    <cellStyle name="40% - Ênfase5 29 8 4" xfId="32621" xr:uid="{AA404B3F-2C16-4946-81AD-02055A9091D1}"/>
    <cellStyle name="40% - Ênfase5 29 8 5" xfId="32622" xr:uid="{2173CB2C-1D85-410B-A26D-196744EBC8BF}"/>
    <cellStyle name="40% - Ênfase5 29 9" xfId="32623" xr:uid="{1386DADC-A8CD-452C-A633-A0C1C2AC6E32}"/>
    <cellStyle name="40% - Ênfase5 29 9 2" xfId="32624" xr:uid="{24A4965B-2672-4757-AACA-4B7FA9890FA5}"/>
    <cellStyle name="40% - Ênfase5 29 9 2 2" xfId="32625" xr:uid="{AA6E3CF2-2242-4AAF-8B9E-56EAE534D9A7}"/>
    <cellStyle name="40% - Ênfase5 29 9 2 3" xfId="32626" xr:uid="{7B146847-09AD-42AE-B386-67C2F31565F6}"/>
    <cellStyle name="40% - Ênfase5 29 9 2 4" xfId="32627" xr:uid="{A4FDC446-0094-42C7-A27E-9AF4A3731F11}"/>
    <cellStyle name="40% - Ênfase5 29 9 3" xfId="32628" xr:uid="{5BBFC46E-129F-4EA7-A146-CAAF685B3287}"/>
    <cellStyle name="40% - Ênfase5 29 9 4" xfId="32629" xr:uid="{970B9A3F-B9DD-4B41-BB32-36EEEE2242B7}"/>
    <cellStyle name="40% - Ênfase5 29 9 5" xfId="32630" xr:uid="{B5CA41F3-E842-4878-AA7D-22CF843B11F1}"/>
    <cellStyle name="40% - Ênfase5 3" xfId="2262" xr:uid="{A3FB5EAC-D136-47D3-9463-902942E5D681}"/>
    <cellStyle name="40% - Ênfase5 3 10" xfId="32631" xr:uid="{B8003117-D99B-4C91-B542-213A710953B6}"/>
    <cellStyle name="40% - Ênfase5 3 10 2" xfId="32632" xr:uid="{3447168B-54E2-444F-9237-0F4A1BC6FD43}"/>
    <cellStyle name="40% - Ênfase5 3 10 2 2" xfId="32633" xr:uid="{A2FC8647-BB2C-4060-9E10-7D5E1BAA9F80}"/>
    <cellStyle name="40% - Ênfase5 3 10 2 3" xfId="32634" xr:uid="{3C6A67D0-25CD-4CE4-9545-2C0FDA3A366C}"/>
    <cellStyle name="40% - Ênfase5 3 10 2 4" xfId="32635" xr:uid="{0065952E-5C53-478E-942C-597DC0353EB1}"/>
    <cellStyle name="40% - Ênfase5 3 10 3" xfId="32636" xr:uid="{2328703A-CEED-4D49-A20B-19352C5926B2}"/>
    <cellStyle name="40% - Ênfase5 3 10 4" xfId="32637" xr:uid="{4A0A79DD-6F5C-4CC2-B5F0-05CCA8930E5E}"/>
    <cellStyle name="40% - Ênfase5 3 10 5" xfId="32638" xr:uid="{32BD129A-465E-44CD-A2FA-2CF7E1A1E6A6}"/>
    <cellStyle name="40% - Ênfase5 3 11" xfId="32639" xr:uid="{F185F13F-5AF0-408E-B313-4350F22E3208}"/>
    <cellStyle name="40% - Ênfase5 3 11 2" xfId="32640" xr:uid="{F20337DE-14BD-4E3B-8F66-4776B708A1D1}"/>
    <cellStyle name="40% - Ênfase5 3 11 2 2" xfId="32641" xr:uid="{C63BD8A1-1F1D-44E3-8280-6D933AC7688D}"/>
    <cellStyle name="40% - Ênfase5 3 11 2 3" xfId="32642" xr:uid="{13CD3EE1-38FE-435D-8513-06A128878C51}"/>
    <cellStyle name="40% - Ênfase5 3 11 2 4" xfId="32643" xr:uid="{D05DD9FA-0CC6-4D54-8736-B3C8B951A55C}"/>
    <cellStyle name="40% - Ênfase5 3 11 3" xfId="32644" xr:uid="{61893AC6-F41E-48B1-B472-D0780297715C}"/>
    <cellStyle name="40% - Ênfase5 3 11 4" xfId="32645" xr:uid="{23DE7A50-C02B-4313-A97D-2FA34AE2BE19}"/>
    <cellStyle name="40% - Ênfase5 3 11 5" xfId="32646" xr:uid="{C545BBF7-756E-4ECC-BE56-D80DF1025F5E}"/>
    <cellStyle name="40% - Ênfase5 3 12" xfId="32647" xr:uid="{3F7DED38-0B80-4F98-98CA-C2F8A3B3AE74}"/>
    <cellStyle name="40% - Ênfase5 3 12 2" xfId="32648" xr:uid="{30DDFE59-BC8B-4B17-BF18-50989387C0D0}"/>
    <cellStyle name="40% - Ênfase5 3 12 2 2" xfId="32649" xr:uid="{AA3E7BFE-F823-4903-A628-5C20F2CD0C10}"/>
    <cellStyle name="40% - Ênfase5 3 12 2 3" xfId="32650" xr:uid="{753EF631-9E1D-479B-8DD9-07BEECC73763}"/>
    <cellStyle name="40% - Ênfase5 3 12 2 4" xfId="32651" xr:uid="{73C19224-8A08-4E8F-BAD1-EAE5453970EE}"/>
    <cellStyle name="40% - Ênfase5 3 12 3" xfId="32652" xr:uid="{EBE6C52E-AE39-4760-B792-A5876BA62BFC}"/>
    <cellStyle name="40% - Ênfase5 3 12 4" xfId="32653" xr:uid="{E4E9BC05-4922-4D24-864A-380033EC8397}"/>
    <cellStyle name="40% - Ênfase5 3 12 5" xfId="32654" xr:uid="{40361548-7C27-40DF-85C2-FE62E54F8B71}"/>
    <cellStyle name="40% - Ênfase5 3 13" xfId="32655" xr:uid="{0CA307CF-F71E-4478-8BED-D68A39A0444A}"/>
    <cellStyle name="40% - Ênfase5 3 14" xfId="32656" xr:uid="{D94404D0-858E-4C61-8C59-0B9E0832F2AF}"/>
    <cellStyle name="40% - Ênfase5 3 15" xfId="32657" xr:uid="{C83468ED-AA71-41AB-A4C4-37FE909E1EEF}"/>
    <cellStyle name="40% - Ênfase5 3 16" xfId="32658" xr:uid="{2BD85985-6BAC-477D-836D-81F0A24C0002}"/>
    <cellStyle name="40% - Ênfase5 3 2" xfId="2263" xr:uid="{92DA8C4F-B434-4F78-9900-153C860F3FEC}"/>
    <cellStyle name="40% - Ênfase5 3 2 2" xfId="2264" xr:uid="{8F185F02-2E63-4A63-8973-9E5D83BB9142}"/>
    <cellStyle name="40% - Ênfase5 3 2 2 2" xfId="32659" xr:uid="{0310B139-F966-45C0-9C20-5CB6158B3CB4}"/>
    <cellStyle name="40% - Ênfase5 3 2 2 3" xfId="32660" xr:uid="{3909A567-0F21-45A2-BF82-F819D47F1BC9}"/>
    <cellStyle name="40% - Ênfase5 3 2 2 4" xfId="32661" xr:uid="{2CC43743-C0E2-4740-A144-49219D00C048}"/>
    <cellStyle name="40% - Ênfase5 3 2 3" xfId="32662" xr:uid="{4F395E62-8D35-418C-8B27-9D0845B1CA02}"/>
    <cellStyle name="40% - Ênfase5 3 2 3 2" xfId="32663" xr:uid="{49AED2E2-00D5-45B5-9345-3549A08F97D2}"/>
    <cellStyle name="40% - Ênfase5 3 2 3 3" xfId="32664" xr:uid="{9FD1B062-6F01-4272-A75A-AFFC2598E96C}"/>
    <cellStyle name="40% - Ênfase5 3 2 3 4" xfId="32665" xr:uid="{95370CA0-6E90-4398-BA44-0CD969C4D97C}"/>
    <cellStyle name="40% - Ênfase5 3 3" xfId="2265" xr:uid="{C14D2211-2A7D-4100-9CA1-194C92E0DDA4}"/>
    <cellStyle name="40% - Ênfase5 3 3 2" xfId="2266" xr:uid="{97EBFBEA-396C-441C-AB67-5C30F3B121E3}"/>
    <cellStyle name="40% - Ênfase5 3 3 2 2" xfId="32666" xr:uid="{D927520D-4C7A-4DD8-81C9-A6C23083787B}"/>
    <cellStyle name="40% - Ênfase5 3 3 2 3" xfId="32667" xr:uid="{F1A64159-4F5C-402D-BE5D-DF4C7F64B9C5}"/>
    <cellStyle name="40% - Ênfase5 3 3 2 4" xfId="32668" xr:uid="{50D35FA4-4D7F-4CB6-9E4C-A6332B01848D}"/>
    <cellStyle name="40% - Ênfase5 3 3 3" xfId="32669" xr:uid="{716DE2F4-1826-4227-B6D1-64DAB5EBDB5A}"/>
    <cellStyle name="40% - Ênfase5 3 3 4" xfId="32670" xr:uid="{99538CF5-A406-4C2F-83FA-E18C090725F4}"/>
    <cellStyle name="40% - Ênfase5 3 3 5" xfId="32671" xr:uid="{AAE80940-A983-497E-AB7E-D15D8D37A8A1}"/>
    <cellStyle name="40% - Ênfase5 3 4" xfId="2267" xr:uid="{ABD7800C-EBB9-4A68-8A7D-AB75A51926EF}"/>
    <cellStyle name="40% - Ênfase5 3 4 2" xfId="2268" xr:uid="{7E5C4981-048F-4401-9E77-54D3D07085CC}"/>
    <cellStyle name="40% - Ênfase5 3 4 2 2" xfId="32672" xr:uid="{9C09EE4B-4A31-4487-A2CA-C6E9DAE04D78}"/>
    <cellStyle name="40% - Ênfase5 3 4 2 3" xfId="32673" xr:uid="{4878178A-5EAE-4110-ADDF-B791A22C9305}"/>
    <cellStyle name="40% - Ênfase5 3 4 2 4" xfId="32674" xr:uid="{97B554D3-27F1-4C1B-89EA-DBCCE704BF53}"/>
    <cellStyle name="40% - Ênfase5 3 4 3" xfId="32675" xr:uid="{C41FBBCE-AE04-4A4E-8559-50EDB9993A55}"/>
    <cellStyle name="40% - Ênfase5 3 4 4" xfId="32676" xr:uid="{73623220-B456-4AFB-9C56-01F9CB1C450F}"/>
    <cellStyle name="40% - Ênfase5 3 4 5" xfId="32677" xr:uid="{49384ECD-7859-45DD-8742-878E23FA5E9F}"/>
    <cellStyle name="40% - Ênfase5 3 5" xfId="2269" xr:uid="{42631498-FA37-4E5A-BDDB-0D64F6D38CBE}"/>
    <cellStyle name="40% - Ênfase5 3 5 2" xfId="2270" xr:uid="{F3A53C6B-E950-43C4-B7FF-710530902346}"/>
    <cellStyle name="40% - Ênfase5 3 5 2 2" xfId="32678" xr:uid="{9C17E81D-2CE7-4144-ADCC-AE1362334F1F}"/>
    <cellStyle name="40% - Ênfase5 3 5 2 3" xfId="32679" xr:uid="{00D6B14A-47CB-4448-9EC8-24736D1C1A57}"/>
    <cellStyle name="40% - Ênfase5 3 5 2 4" xfId="32680" xr:uid="{EC1C16DC-2799-46B0-8396-F53D7FC0AFB4}"/>
    <cellStyle name="40% - Ênfase5 3 5 3" xfId="32681" xr:uid="{52DE60B2-CE56-461F-9FC5-C8C0E8A37568}"/>
    <cellStyle name="40% - Ênfase5 3 5 4" xfId="32682" xr:uid="{54FE89B5-6356-4E4A-8EC6-E3F34047C446}"/>
    <cellStyle name="40% - Ênfase5 3 5 5" xfId="32683" xr:uid="{4A729FF8-237C-4A5F-9E62-0BCE71220B04}"/>
    <cellStyle name="40% - Ênfase5 3 6" xfId="2271" xr:uid="{BF8A877A-8C86-48CD-8B33-0F7B34C483AD}"/>
    <cellStyle name="40% - Ênfase5 3 6 2" xfId="2272" xr:uid="{9B34A761-45A0-44F5-BF8C-962944F865CC}"/>
    <cellStyle name="40% - Ênfase5 3 6 2 2" xfId="32684" xr:uid="{9B574D5F-E78C-437A-93D3-A749C861B883}"/>
    <cellStyle name="40% - Ênfase5 3 6 2 3" xfId="32685" xr:uid="{31F32090-FCB9-456F-9F51-6614E2F119E2}"/>
    <cellStyle name="40% - Ênfase5 3 6 2 4" xfId="32686" xr:uid="{B232515F-2628-43AD-8211-0AAC162EE61F}"/>
    <cellStyle name="40% - Ênfase5 3 6 3" xfId="32687" xr:uid="{EFA91AF8-71B7-45F0-9931-5BB663FA725B}"/>
    <cellStyle name="40% - Ênfase5 3 6 4" xfId="32688" xr:uid="{649F7F63-8060-40EF-9B7A-248DC8DD0171}"/>
    <cellStyle name="40% - Ênfase5 3 6 5" xfId="32689" xr:uid="{ED5359B0-709D-449E-8130-8DA0189A37BE}"/>
    <cellStyle name="40% - Ênfase5 3 7" xfId="2273" xr:uid="{4C763613-33A2-4663-B903-63C27FE2FF79}"/>
    <cellStyle name="40% - Ênfase5 3 7 2" xfId="32690" xr:uid="{3FF45FD8-028C-44B5-A222-8FBF9C40804B}"/>
    <cellStyle name="40% - Ênfase5 3 7 2 2" xfId="32691" xr:uid="{87C70D83-CEFC-4767-8616-6320B67EC1A1}"/>
    <cellStyle name="40% - Ênfase5 3 7 2 3" xfId="32692" xr:uid="{CAC7735A-D376-4081-AAE0-A446B5D5C2C4}"/>
    <cellStyle name="40% - Ênfase5 3 7 2 4" xfId="32693" xr:uid="{E497B7C8-CF2A-4402-AAA4-F429D3527FCE}"/>
    <cellStyle name="40% - Ênfase5 3 7 3" xfId="32694" xr:uid="{720A7439-1288-4FA3-A2AC-3ADF2B443751}"/>
    <cellStyle name="40% - Ênfase5 3 7 4" xfId="32695" xr:uid="{80FE6AE5-2E20-4CAF-AC2E-1BEB652F4D3A}"/>
    <cellStyle name="40% - Ênfase5 3 7 5" xfId="32696" xr:uid="{D7C5DF57-AC88-488E-9DBF-2D2CC39F212D}"/>
    <cellStyle name="40% - Ênfase5 3 8" xfId="32697" xr:uid="{1FDB7A4E-3A46-4D32-94DC-E657CCDB767F}"/>
    <cellStyle name="40% - Ênfase5 3 8 2" xfId="32698" xr:uid="{EA8217C9-DE8A-4585-A56E-277EF304D857}"/>
    <cellStyle name="40% - Ênfase5 3 8 2 2" xfId="32699" xr:uid="{E17DCFA8-5A0B-4DDB-A8C1-412F129CE5EB}"/>
    <cellStyle name="40% - Ênfase5 3 8 2 3" xfId="32700" xr:uid="{5D6238E1-1961-4AB9-857D-A6883DBBF88E}"/>
    <cellStyle name="40% - Ênfase5 3 8 2 4" xfId="32701" xr:uid="{69E602FE-27EC-4EA4-9B2D-8069AF1FF8C6}"/>
    <cellStyle name="40% - Ênfase5 3 8 3" xfId="32702" xr:uid="{EFCFFD90-B886-46CF-AFED-52A322A03867}"/>
    <cellStyle name="40% - Ênfase5 3 8 4" xfId="32703" xr:uid="{BD30D84C-8C42-47AC-87F2-C646D7F94772}"/>
    <cellStyle name="40% - Ênfase5 3 8 5" xfId="32704" xr:uid="{83B849CF-8DEE-470D-B44B-346728717520}"/>
    <cellStyle name="40% - Ênfase5 3 9" xfId="32705" xr:uid="{BDFC67DB-2450-41B2-8801-E7F5F85F8660}"/>
    <cellStyle name="40% - Ênfase5 3 9 2" xfId="32706" xr:uid="{3826787B-DE6C-454E-AF64-54FDFB124CB1}"/>
    <cellStyle name="40% - Ênfase5 3 9 2 2" xfId="32707" xr:uid="{3BF09501-050F-4D16-A7A5-DCFF68C1D402}"/>
    <cellStyle name="40% - Ênfase5 3 9 2 3" xfId="32708" xr:uid="{74F0EA5B-8F2B-4D22-8A2F-46802F94C5C8}"/>
    <cellStyle name="40% - Ênfase5 3 9 2 4" xfId="32709" xr:uid="{EAF477E9-1156-4B87-90DB-B057525347FD}"/>
    <cellStyle name="40% - Ênfase5 3 9 3" xfId="32710" xr:uid="{3593E390-76D3-422D-9537-26ECF993F30A}"/>
    <cellStyle name="40% - Ênfase5 3 9 4" xfId="32711" xr:uid="{9E66ECA8-DAC5-4FD1-9AFD-5AAD25B987B7}"/>
    <cellStyle name="40% - Ênfase5 3 9 5" xfId="32712" xr:uid="{8FA4ACAF-F63E-4F6B-B8C6-01E3EB91EE6F}"/>
    <cellStyle name="40% - Ênfase5 30" xfId="2274" xr:uid="{01A91BA3-9A34-407A-903B-B7AFB3CDB2F1}"/>
    <cellStyle name="40% - Ênfase5 30 10" xfId="32713" xr:uid="{97BEF45A-2A25-4041-B42B-6736C9566B84}"/>
    <cellStyle name="40% - Ênfase5 30 10 2" xfId="32714" xr:uid="{7DD3422B-7175-4119-8738-AD6CFFB2C95C}"/>
    <cellStyle name="40% - Ênfase5 30 10 2 2" xfId="32715" xr:uid="{54FF1998-44F1-435B-A483-D9C7B71FBD46}"/>
    <cellStyle name="40% - Ênfase5 30 10 2 3" xfId="32716" xr:uid="{7813D494-C32C-4F33-B5DE-76B3387C6895}"/>
    <cellStyle name="40% - Ênfase5 30 10 2 4" xfId="32717" xr:uid="{650C3346-DD1B-4AA1-BC00-CB6C9738A488}"/>
    <cellStyle name="40% - Ênfase5 30 10 3" xfId="32718" xr:uid="{0C4B5185-14E1-4CB4-AC3F-CDF0781A1856}"/>
    <cellStyle name="40% - Ênfase5 30 10 4" xfId="32719" xr:uid="{57DBEB21-DE3B-4005-9E69-160242980DD8}"/>
    <cellStyle name="40% - Ênfase5 30 10 5" xfId="32720" xr:uid="{694AF8D0-24AC-43CA-9650-EA13750BC057}"/>
    <cellStyle name="40% - Ênfase5 30 11" xfId="32721" xr:uid="{1B049B35-CA5A-4B33-805D-FF37D2F0D4F4}"/>
    <cellStyle name="40% - Ênfase5 30 11 2" xfId="32722" xr:uid="{6282702F-DEBB-4141-9F54-898180B471F2}"/>
    <cellStyle name="40% - Ênfase5 30 11 2 2" xfId="32723" xr:uid="{A3D70064-3A0D-4B3C-B191-245C5A54F86F}"/>
    <cellStyle name="40% - Ênfase5 30 11 2 3" xfId="32724" xr:uid="{A41A644A-9131-43A2-B66C-746FB2E81B32}"/>
    <cellStyle name="40% - Ênfase5 30 11 2 4" xfId="32725" xr:uid="{87905FAC-056D-4851-A796-2E88A8285B07}"/>
    <cellStyle name="40% - Ênfase5 30 11 3" xfId="32726" xr:uid="{85AAC859-E808-425A-8D2B-668D2D6F3C67}"/>
    <cellStyle name="40% - Ênfase5 30 11 4" xfId="32727" xr:uid="{E73CD647-DD92-4CB1-A768-2E19B404571E}"/>
    <cellStyle name="40% - Ênfase5 30 11 5" xfId="32728" xr:uid="{EFA02B75-AE3F-4D5D-8A7F-C57B1D0F955D}"/>
    <cellStyle name="40% - Ênfase5 30 12" xfId="32729" xr:uid="{382B1045-841D-44E6-B524-692AC11D8536}"/>
    <cellStyle name="40% - Ênfase5 30 12 2" xfId="32730" xr:uid="{E9B36179-784F-43B5-BF2A-14E9E4F84398}"/>
    <cellStyle name="40% - Ênfase5 30 12 3" xfId="32731" xr:uid="{F4637C82-2E6F-4A36-92B8-DF903E8FDAC7}"/>
    <cellStyle name="40% - Ênfase5 30 12 4" xfId="32732" xr:uid="{2456C011-BBE9-487F-90C6-105155E071EB}"/>
    <cellStyle name="40% - Ênfase5 30 13" xfId="32733" xr:uid="{DA4232D7-F2F7-4C06-99D5-46293A9F8704}"/>
    <cellStyle name="40% - Ênfase5 30 14" xfId="32734" xr:uid="{60372CE4-0550-48E6-8CCB-AB84E4D9DC1C}"/>
    <cellStyle name="40% - Ênfase5 30 15" xfId="32735" xr:uid="{B0B2256E-4620-491B-AAA7-95BE1B1E19BE}"/>
    <cellStyle name="40% - Ênfase5 30 2" xfId="2275" xr:uid="{C2489F59-5365-44B7-9FA6-22D69D7D7FA3}"/>
    <cellStyle name="40% - Ênfase5 30 2 2" xfId="32736" xr:uid="{42A9DB6D-F12F-4AA1-ABB8-6032135D582A}"/>
    <cellStyle name="40% - Ênfase5 30 2 2 2" xfId="32737" xr:uid="{7637C65D-A85E-40E3-9825-2421E14F671F}"/>
    <cellStyle name="40% - Ênfase5 30 2 2 3" xfId="32738" xr:uid="{9B68FCD1-5D7B-4228-862D-C04376A2BFC1}"/>
    <cellStyle name="40% - Ênfase5 30 2 2 4" xfId="32739" xr:uid="{5152D648-A765-4A4C-83AA-26E4D3F7EA35}"/>
    <cellStyle name="40% - Ênfase5 30 2 3" xfId="32740" xr:uid="{5006DDD5-CE1A-45D5-AF79-66D0599CF837}"/>
    <cellStyle name="40% - Ênfase5 30 2 4" xfId="32741" xr:uid="{4E7792D2-AEEA-4043-A34C-DF1D7D6B2E4B}"/>
    <cellStyle name="40% - Ênfase5 30 2 5" xfId="32742" xr:uid="{331BFBEA-9830-4924-98FE-B4C8C04F1811}"/>
    <cellStyle name="40% - Ênfase5 30 3" xfId="32743" xr:uid="{CAF47DDB-F3C3-498D-A04A-EA9E6A19EAE1}"/>
    <cellStyle name="40% - Ênfase5 30 3 2" xfId="32744" xr:uid="{EF9081C3-B06E-49E9-B6BD-DD9B07E017E5}"/>
    <cellStyle name="40% - Ênfase5 30 3 2 2" xfId="32745" xr:uid="{5F05875E-B72B-4BE9-AD04-07972B0F6D74}"/>
    <cellStyle name="40% - Ênfase5 30 3 2 3" xfId="32746" xr:uid="{00518F45-6535-433D-93BD-5635B880CA85}"/>
    <cellStyle name="40% - Ênfase5 30 3 2 4" xfId="32747" xr:uid="{902D48AE-C9DC-4A7A-97DB-91CCE198CCEF}"/>
    <cellStyle name="40% - Ênfase5 30 3 3" xfId="32748" xr:uid="{517012FB-BBCB-4CE9-97CA-C5CB00EFD931}"/>
    <cellStyle name="40% - Ênfase5 30 3 4" xfId="32749" xr:uid="{6100A682-F341-46E5-AB6E-0AD0D98A56C6}"/>
    <cellStyle name="40% - Ênfase5 30 3 5" xfId="32750" xr:uid="{A2DA5F38-C939-484B-9B04-5F82A18A8A57}"/>
    <cellStyle name="40% - Ênfase5 30 4" xfId="32751" xr:uid="{22C21385-94FD-4D8C-B0C5-1B31BCA88E55}"/>
    <cellStyle name="40% - Ênfase5 30 4 2" xfId="32752" xr:uid="{BB8DCBF1-88F7-448C-9CCF-F1857228453A}"/>
    <cellStyle name="40% - Ênfase5 30 4 2 2" xfId="32753" xr:uid="{DDBF511B-A8AB-4783-856E-75421097016C}"/>
    <cellStyle name="40% - Ênfase5 30 4 2 3" xfId="32754" xr:uid="{57F56EE2-F4A5-4569-8E1B-7F2D02BC1BD7}"/>
    <cellStyle name="40% - Ênfase5 30 4 2 4" xfId="32755" xr:uid="{94E22443-7D2A-47DB-912F-0B50F7574B5D}"/>
    <cellStyle name="40% - Ênfase5 30 4 3" xfId="32756" xr:uid="{3D526A25-AAD4-406D-86D6-09944A23C967}"/>
    <cellStyle name="40% - Ênfase5 30 4 4" xfId="32757" xr:uid="{260F37D2-EBD3-476F-91A6-3FC7E49054EA}"/>
    <cellStyle name="40% - Ênfase5 30 4 5" xfId="32758" xr:uid="{427AE7BE-EAD3-4A6A-8A62-5501B4764399}"/>
    <cellStyle name="40% - Ênfase5 30 5" xfId="32759" xr:uid="{0F4AD279-0F53-46F2-9526-1E677CD2DC98}"/>
    <cellStyle name="40% - Ênfase5 30 5 2" xfId="32760" xr:uid="{318DAEAE-3CE3-492E-A0D8-20FEA9BDD1B0}"/>
    <cellStyle name="40% - Ênfase5 30 5 2 2" xfId="32761" xr:uid="{4ED56BA2-0099-4A2D-A753-212AEC9857B1}"/>
    <cellStyle name="40% - Ênfase5 30 5 2 3" xfId="32762" xr:uid="{39192A90-C4FB-40C6-AC4A-0AB1A429EFBB}"/>
    <cellStyle name="40% - Ênfase5 30 5 2 4" xfId="32763" xr:uid="{243FB4A6-5C04-4BC1-8282-E2E32D30741F}"/>
    <cellStyle name="40% - Ênfase5 30 5 3" xfId="32764" xr:uid="{0424C228-4FBA-4646-9D1A-DE5E0B686994}"/>
    <cellStyle name="40% - Ênfase5 30 5 4" xfId="32765" xr:uid="{E2F04F43-E502-48B9-AB75-8A2863DE5457}"/>
    <cellStyle name="40% - Ênfase5 30 5 5" xfId="32766" xr:uid="{F2B2C9C9-EE4B-42F2-B71F-D989FA7A82F3}"/>
    <cellStyle name="40% - Ênfase5 30 6" xfId="32767" xr:uid="{27C0C216-1FA4-4F83-8D18-702A736ABD06}"/>
    <cellStyle name="40% - Ênfase5 30 6 2" xfId="32768" xr:uid="{02B9D0E1-C539-4C72-B9F0-20123541F7CD}"/>
    <cellStyle name="40% - Ênfase5 30 6 2 2" xfId="32769" xr:uid="{5C458C8D-C04C-44EF-BC27-EC4742FE985D}"/>
    <cellStyle name="40% - Ênfase5 30 6 2 3" xfId="32770" xr:uid="{0C52A513-A8F1-4602-8091-18211B0C2DEE}"/>
    <cellStyle name="40% - Ênfase5 30 6 2 4" xfId="32771" xr:uid="{A5CB08B1-2E38-4042-B1B5-53C1D9BE3CF2}"/>
    <cellStyle name="40% - Ênfase5 30 6 3" xfId="32772" xr:uid="{14F27722-83C1-452D-B4FC-7F4B450DDDC5}"/>
    <cellStyle name="40% - Ênfase5 30 6 4" xfId="32773" xr:uid="{E3ADEE12-340A-485A-9A62-D529C4668689}"/>
    <cellStyle name="40% - Ênfase5 30 6 5" xfId="32774" xr:uid="{96B040DC-3032-4A9B-9475-9E947BB02E90}"/>
    <cellStyle name="40% - Ênfase5 30 7" xfId="32775" xr:uid="{CE9C3D69-309C-49B6-B3F0-F10A0B06F549}"/>
    <cellStyle name="40% - Ênfase5 30 7 2" xfId="32776" xr:uid="{63CC5F42-FA75-465A-976D-50F21E6AEE9F}"/>
    <cellStyle name="40% - Ênfase5 30 7 2 2" xfId="32777" xr:uid="{C43CBA77-A392-4CDE-8CF4-6169257DE455}"/>
    <cellStyle name="40% - Ênfase5 30 7 2 3" xfId="32778" xr:uid="{8A854313-D1B4-468A-91FC-469F2DC2397B}"/>
    <cellStyle name="40% - Ênfase5 30 7 2 4" xfId="32779" xr:uid="{B57A83C6-B3F6-40A4-ABA2-5A7AF99DD0AB}"/>
    <cellStyle name="40% - Ênfase5 30 7 3" xfId="32780" xr:uid="{90CA3D24-5BEB-4CB6-A23B-0BFFDCD91874}"/>
    <cellStyle name="40% - Ênfase5 30 7 4" xfId="32781" xr:uid="{4BE4CEE3-2932-4E7E-92D4-CBF1D9A4261E}"/>
    <cellStyle name="40% - Ênfase5 30 7 5" xfId="32782" xr:uid="{650E0CF5-51CF-44FB-B578-8218ECA7C7EF}"/>
    <cellStyle name="40% - Ênfase5 30 8" xfId="32783" xr:uid="{E86BB5F7-2199-4F63-A46D-C29842FB46F9}"/>
    <cellStyle name="40% - Ênfase5 30 8 2" xfId="32784" xr:uid="{19DDCF3D-3662-46B5-8439-4C4EAA292AA7}"/>
    <cellStyle name="40% - Ênfase5 30 8 2 2" xfId="32785" xr:uid="{7BFA17E6-545E-494D-AF47-22308256527D}"/>
    <cellStyle name="40% - Ênfase5 30 8 2 3" xfId="32786" xr:uid="{F881C118-0A45-4E9F-8451-3A17D590E7B6}"/>
    <cellStyle name="40% - Ênfase5 30 8 2 4" xfId="32787" xr:uid="{3E610E4B-8620-45CA-AD2B-A117658E79DF}"/>
    <cellStyle name="40% - Ênfase5 30 8 3" xfId="32788" xr:uid="{32297F09-6EF0-49F2-982B-6E6F2EA909DC}"/>
    <cellStyle name="40% - Ênfase5 30 8 4" xfId="32789" xr:uid="{DD02111D-5A93-454D-ADED-DA8B69113A2B}"/>
    <cellStyle name="40% - Ênfase5 30 8 5" xfId="32790" xr:uid="{63AA0C5F-682E-4E4D-A582-63A8D08229C9}"/>
    <cellStyle name="40% - Ênfase5 30 9" xfId="32791" xr:uid="{785D98F1-417D-4D1F-A947-7676A7EC17F3}"/>
    <cellStyle name="40% - Ênfase5 30 9 2" xfId="32792" xr:uid="{DAA97FF4-C9D9-4ED6-A881-2A576663BDFB}"/>
    <cellStyle name="40% - Ênfase5 30 9 2 2" xfId="32793" xr:uid="{F1130443-29B2-48AB-BB93-687A21D6A156}"/>
    <cellStyle name="40% - Ênfase5 30 9 2 3" xfId="32794" xr:uid="{57B88494-B8C7-4B11-9568-768CAAA8DE57}"/>
    <cellStyle name="40% - Ênfase5 30 9 2 4" xfId="32795" xr:uid="{EA37F374-2F59-4F55-B7A2-24DCC8A3E026}"/>
    <cellStyle name="40% - Ênfase5 30 9 3" xfId="32796" xr:uid="{CC43D6F7-8F39-4E7D-B84B-9FDA7EA1B34B}"/>
    <cellStyle name="40% - Ênfase5 30 9 4" xfId="32797" xr:uid="{82520A59-8B01-40BB-BFCF-867FCAB35DCA}"/>
    <cellStyle name="40% - Ênfase5 30 9 5" xfId="32798" xr:uid="{E4882646-3459-4D09-B004-A9C18F836A8A}"/>
    <cellStyle name="40% - Ênfase5 31" xfId="2276" xr:uid="{02297917-0B79-48A8-8E5B-2D8CF4DBA500}"/>
    <cellStyle name="40% - Ênfase5 31 10" xfId="32799" xr:uid="{A9AEA972-D014-40F6-A22A-89A5D22D0145}"/>
    <cellStyle name="40% - Ênfase5 31 10 2" xfId="32800" xr:uid="{4B6B8079-B54E-4C30-A04B-440D10BFDB7C}"/>
    <cellStyle name="40% - Ênfase5 31 10 2 2" xfId="32801" xr:uid="{B5439BD0-C5F8-4EEC-AEC7-4B483CCFFE99}"/>
    <cellStyle name="40% - Ênfase5 31 10 2 3" xfId="32802" xr:uid="{3B7D29B6-4EE9-4AEA-9C9F-442E086B1823}"/>
    <cellStyle name="40% - Ênfase5 31 10 2 4" xfId="32803" xr:uid="{19DE99F6-4714-4A6E-BA59-307ED1CD28CA}"/>
    <cellStyle name="40% - Ênfase5 31 10 3" xfId="32804" xr:uid="{7662A79A-424E-407A-9C34-43EB7CEA50F9}"/>
    <cellStyle name="40% - Ênfase5 31 10 4" xfId="32805" xr:uid="{F8112FEA-6FBE-4B70-97A8-34679E03FF0D}"/>
    <cellStyle name="40% - Ênfase5 31 10 5" xfId="32806" xr:uid="{8F0063E6-1FC9-4BF1-B8D5-3D239C50776F}"/>
    <cellStyle name="40% - Ênfase5 31 11" xfId="32807" xr:uid="{1D42D2A8-BF39-49F8-9903-D786E0FE97DA}"/>
    <cellStyle name="40% - Ênfase5 31 11 2" xfId="32808" xr:uid="{35EC12A2-E6E6-433E-9154-A395B78735A2}"/>
    <cellStyle name="40% - Ênfase5 31 11 2 2" xfId="32809" xr:uid="{CFF1E35B-0FAE-4F52-9DA8-094CDCBA508B}"/>
    <cellStyle name="40% - Ênfase5 31 11 2 3" xfId="32810" xr:uid="{726A8CA4-0882-4A74-B83E-9F809E6338CA}"/>
    <cellStyle name="40% - Ênfase5 31 11 2 4" xfId="32811" xr:uid="{EE3C388F-65E8-4EF7-A0A4-999A7AD204B3}"/>
    <cellStyle name="40% - Ênfase5 31 11 3" xfId="32812" xr:uid="{820D3A4A-23FF-486A-B94B-918AC8093772}"/>
    <cellStyle name="40% - Ênfase5 31 11 4" xfId="32813" xr:uid="{8F01E184-C6CE-4321-8A24-0B29506D5A62}"/>
    <cellStyle name="40% - Ênfase5 31 11 5" xfId="32814" xr:uid="{0DA36F2C-45A3-4F51-958D-4180BB278AF8}"/>
    <cellStyle name="40% - Ênfase5 31 12" xfId="32815" xr:uid="{4301A35F-2765-4733-A948-FA16F16B726B}"/>
    <cellStyle name="40% - Ênfase5 31 12 2" xfId="32816" xr:uid="{6FFD98FE-1FA6-4A82-A16B-DA866AFE24B9}"/>
    <cellStyle name="40% - Ênfase5 31 12 3" xfId="32817" xr:uid="{CF54BE61-7BF8-4414-9140-5771D24D041B}"/>
    <cellStyle name="40% - Ênfase5 31 12 4" xfId="32818" xr:uid="{75B5EB37-56E0-4317-8E6F-04B1CCBA57ED}"/>
    <cellStyle name="40% - Ênfase5 31 13" xfId="32819" xr:uid="{4C622D69-9FC2-4C45-B53C-16B0CB3F94DF}"/>
    <cellStyle name="40% - Ênfase5 31 14" xfId="32820" xr:uid="{8672CCEE-55DC-444A-B067-186E0019C943}"/>
    <cellStyle name="40% - Ênfase5 31 15" xfId="32821" xr:uid="{32DC2344-A9D4-46C4-A1B5-526F88722F10}"/>
    <cellStyle name="40% - Ênfase5 31 2" xfId="2277" xr:uid="{3F4BC7EC-3B3D-4BA1-BFA4-7AA3840F5E8E}"/>
    <cellStyle name="40% - Ênfase5 31 2 2" xfId="32822" xr:uid="{8021D618-490F-473E-8234-A7AB726E7BF9}"/>
    <cellStyle name="40% - Ênfase5 31 2 2 2" xfId="32823" xr:uid="{10C7CF77-3B72-42AB-A268-C742610C90C4}"/>
    <cellStyle name="40% - Ênfase5 31 2 2 3" xfId="32824" xr:uid="{3ACE283E-2DDD-4358-AB4A-AE47ECB81498}"/>
    <cellStyle name="40% - Ênfase5 31 2 2 4" xfId="32825" xr:uid="{6E69485A-F3C0-4397-98E7-F97683F07C10}"/>
    <cellStyle name="40% - Ênfase5 31 2 3" xfId="32826" xr:uid="{F263CDB2-A6CC-44BD-A861-2D6A54E4BFBB}"/>
    <cellStyle name="40% - Ênfase5 31 2 4" xfId="32827" xr:uid="{4CC1EBDF-0C1E-460A-8133-94F8C23BD0C4}"/>
    <cellStyle name="40% - Ênfase5 31 2 5" xfId="32828" xr:uid="{B91CA52E-1374-4D37-9964-97CC8813DB67}"/>
    <cellStyle name="40% - Ênfase5 31 3" xfId="32829" xr:uid="{619207C8-CE39-4261-9CB2-842A33F6131A}"/>
    <cellStyle name="40% - Ênfase5 31 3 2" xfId="32830" xr:uid="{D5801E85-D7E8-4F49-846F-BA148078D7D3}"/>
    <cellStyle name="40% - Ênfase5 31 3 2 2" xfId="32831" xr:uid="{639BEF3F-AED1-4319-A62B-C1C9555DB2B7}"/>
    <cellStyle name="40% - Ênfase5 31 3 2 3" xfId="32832" xr:uid="{15B70E30-22E5-4B13-B0CA-3A5C2E9BA0C0}"/>
    <cellStyle name="40% - Ênfase5 31 3 2 4" xfId="32833" xr:uid="{E2FD7EF5-E63C-42FB-97E8-990CFACBBC00}"/>
    <cellStyle name="40% - Ênfase5 31 3 3" xfId="32834" xr:uid="{2FCEED65-4901-441C-ADB2-3838BC05E337}"/>
    <cellStyle name="40% - Ênfase5 31 3 4" xfId="32835" xr:uid="{57A71DED-29D8-485B-A0AD-29598BEE17BA}"/>
    <cellStyle name="40% - Ênfase5 31 3 5" xfId="32836" xr:uid="{ADDCEBA9-5A9F-4E6E-9241-4DAC5872EAD0}"/>
    <cellStyle name="40% - Ênfase5 31 4" xfId="32837" xr:uid="{CCCDD91E-97A8-4543-8A24-897586A5414F}"/>
    <cellStyle name="40% - Ênfase5 31 4 2" xfId="32838" xr:uid="{D5CC3666-81B0-47C4-B665-7B71F68BA879}"/>
    <cellStyle name="40% - Ênfase5 31 4 2 2" xfId="32839" xr:uid="{E7456B20-2E43-48A9-94B2-10F2C8B0DC99}"/>
    <cellStyle name="40% - Ênfase5 31 4 2 3" xfId="32840" xr:uid="{FAF710D0-D48D-4A0B-AF81-19AC9A2B98F2}"/>
    <cellStyle name="40% - Ênfase5 31 4 2 4" xfId="32841" xr:uid="{9AC7BEB4-DCD0-4C35-9BCE-176EB2038BD5}"/>
    <cellStyle name="40% - Ênfase5 31 4 3" xfId="32842" xr:uid="{9B455A74-52EA-440C-84A4-D4C779CFA1DA}"/>
    <cellStyle name="40% - Ênfase5 31 4 4" xfId="32843" xr:uid="{3254F371-69C3-4277-8C1E-2162B7AFF75B}"/>
    <cellStyle name="40% - Ênfase5 31 4 5" xfId="32844" xr:uid="{87459744-E54D-4EBA-A32B-4C78FE255F64}"/>
    <cellStyle name="40% - Ênfase5 31 5" xfId="32845" xr:uid="{11753F85-BF1E-4951-BCFE-C2358606074B}"/>
    <cellStyle name="40% - Ênfase5 31 5 2" xfId="32846" xr:uid="{91EA7ECC-E39F-4509-A6D8-FEE914454B53}"/>
    <cellStyle name="40% - Ênfase5 31 5 2 2" xfId="32847" xr:uid="{FC74BCE3-68B1-4095-8184-B658C30E8F20}"/>
    <cellStyle name="40% - Ênfase5 31 5 2 3" xfId="32848" xr:uid="{8CA7CD57-1C22-4E1F-981B-B931C8226893}"/>
    <cellStyle name="40% - Ênfase5 31 5 2 4" xfId="32849" xr:uid="{DBFCCEB1-4796-43FF-AB8E-DA278003CE83}"/>
    <cellStyle name="40% - Ênfase5 31 5 3" xfId="32850" xr:uid="{AAAB8623-2128-482F-93B7-05B476A23FEA}"/>
    <cellStyle name="40% - Ênfase5 31 5 4" xfId="32851" xr:uid="{3BD7F35D-AAF6-43EA-A805-2251E4240C06}"/>
    <cellStyle name="40% - Ênfase5 31 5 5" xfId="32852" xr:uid="{93C337C7-A1E2-4E4B-8B03-06634080BE16}"/>
    <cellStyle name="40% - Ênfase5 31 6" xfId="32853" xr:uid="{B7589559-BC90-4F39-BD53-EF33B9FEDDA4}"/>
    <cellStyle name="40% - Ênfase5 31 6 2" xfId="32854" xr:uid="{E0395DAF-7C62-450D-AEC7-9D5FADCA7959}"/>
    <cellStyle name="40% - Ênfase5 31 6 2 2" xfId="32855" xr:uid="{1C8CB52A-4EF9-4F0D-A315-736723949A1B}"/>
    <cellStyle name="40% - Ênfase5 31 6 2 3" xfId="32856" xr:uid="{71C2D58C-A0B6-43F2-9ABE-B8EC21ECEA85}"/>
    <cellStyle name="40% - Ênfase5 31 6 2 4" xfId="32857" xr:uid="{59360A3B-E831-4844-BD7B-742D116A0E6F}"/>
    <cellStyle name="40% - Ênfase5 31 6 3" xfId="32858" xr:uid="{AB0536AA-CF3B-4CBF-98C9-B8636D257BDA}"/>
    <cellStyle name="40% - Ênfase5 31 6 4" xfId="32859" xr:uid="{B1FA6B02-D1C2-4C28-AE68-00540D200973}"/>
    <cellStyle name="40% - Ênfase5 31 6 5" xfId="32860" xr:uid="{4B184F73-88AE-4A57-9104-23C68518E09C}"/>
    <cellStyle name="40% - Ênfase5 31 7" xfId="32861" xr:uid="{3EF77D49-7612-4484-A532-5F64AD187AFC}"/>
    <cellStyle name="40% - Ênfase5 31 7 2" xfId="32862" xr:uid="{58297105-EB18-4942-A27C-EF1CA3E23B2A}"/>
    <cellStyle name="40% - Ênfase5 31 7 2 2" xfId="32863" xr:uid="{AE726FB4-A47A-4F59-8B7A-139DC820548B}"/>
    <cellStyle name="40% - Ênfase5 31 7 2 3" xfId="32864" xr:uid="{D31B5BD6-30D0-422F-B9B8-42DF6CBC8CF9}"/>
    <cellStyle name="40% - Ênfase5 31 7 2 4" xfId="32865" xr:uid="{3CECDC25-A97B-4A45-8056-250F983DF4FD}"/>
    <cellStyle name="40% - Ênfase5 31 7 3" xfId="32866" xr:uid="{920BFB1F-DB0C-4582-8FAA-87FDAB347D16}"/>
    <cellStyle name="40% - Ênfase5 31 7 4" xfId="32867" xr:uid="{08298EF2-7357-4792-939F-BEC32AA42F46}"/>
    <cellStyle name="40% - Ênfase5 31 7 5" xfId="32868" xr:uid="{8A8477CF-962D-4C94-A6E1-50804B39CA8A}"/>
    <cellStyle name="40% - Ênfase5 31 8" xfId="32869" xr:uid="{C3B74C6B-444C-4237-A014-0C26E002562C}"/>
    <cellStyle name="40% - Ênfase5 31 8 2" xfId="32870" xr:uid="{41CA9827-EB3E-4152-8992-7FD6E5F52E67}"/>
    <cellStyle name="40% - Ênfase5 31 8 2 2" xfId="32871" xr:uid="{BBFE1808-04F3-42A2-AF76-D81C141A7824}"/>
    <cellStyle name="40% - Ênfase5 31 8 2 3" xfId="32872" xr:uid="{2FF1455D-07D9-45EE-88B4-31C3E8DFF9E1}"/>
    <cellStyle name="40% - Ênfase5 31 8 2 4" xfId="32873" xr:uid="{C018D3A3-A327-43FB-81CF-700583CDACBF}"/>
    <cellStyle name="40% - Ênfase5 31 8 3" xfId="32874" xr:uid="{3333C889-E19B-40CC-8869-77772AE0302B}"/>
    <cellStyle name="40% - Ênfase5 31 8 4" xfId="32875" xr:uid="{52632064-5D54-4FE5-B64C-2098CE90A7D5}"/>
    <cellStyle name="40% - Ênfase5 31 8 5" xfId="32876" xr:uid="{3EDCEB22-4F29-4CBD-A6F3-4F4B1FC31828}"/>
    <cellStyle name="40% - Ênfase5 31 9" xfId="32877" xr:uid="{47D69981-026C-4729-8D65-C5F522CCAFA5}"/>
    <cellStyle name="40% - Ênfase5 31 9 2" xfId="32878" xr:uid="{308ECABE-FED8-44E2-981E-CCFD75F79E65}"/>
    <cellStyle name="40% - Ênfase5 31 9 2 2" xfId="32879" xr:uid="{1CD8292C-A1B3-4922-96D7-CA3CB964CF19}"/>
    <cellStyle name="40% - Ênfase5 31 9 2 3" xfId="32880" xr:uid="{CD00B271-85AA-4BCE-8EF0-33F15FEFB4AB}"/>
    <cellStyle name="40% - Ênfase5 31 9 2 4" xfId="32881" xr:uid="{53726627-3DEF-46F5-AB22-2FD44842409A}"/>
    <cellStyle name="40% - Ênfase5 31 9 3" xfId="32882" xr:uid="{340F83D7-1EA6-48A4-BC1E-09957AF236FA}"/>
    <cellStyle name="40% - Ênfase5 31 9 4" xfId="32883" xr:uid="{A5FED4D7-5244-43C7-9420-15A2D18ED001}"/>
    <cellStyle name="40% - Ênfase5 31 9 5" xfId="32884" xr:uid="{63AC5B1F-325F-4646-97BF-4FBB13A7F612}"/>
    <cellStyle name="40% - Ênfase5 32" xfId="2278" xr:uid="{0E5566E2-1B8E-4665-AF9E-0C4DB420EC69}"/>
    <cellStyle name="40% - Ênfase5 32 10" xfId="32885" xr:uid="{C7F9399F-2752-4896-B715-DF0685C2ED7B}"/>
    <cellStyle name="40% - Ênfase5 32 10 2" xfId="32886" xr:uid="{B11AE346-F515-4EAB-AA3D-DDB8FD7EF66B}"/>
    <cellStyle name="40% - Ênfase5 32 10 2 2" xfId="32887" xr:uid="{5E67CD6D-BB69-44EA-93D4-76FADA85D7B7}"/>
    <cellStyle name="40% - Ênfase5 32 10 2 3" xfId="32888" xr:uid="{362624A2-2102-47AC-8311-B17A1792C607}"/>
    <cellStyle name="40% - Ênfase5 32 10 2 4" xfId="32889" xr:uid="{47532777-AE44-4742-800D-351A3B4F7625}"/>
    <cellStyle name="40% - Ênfase5 32 10 3" xfId="32890" xr:uid="{FDE97B79-580A-478E-9D6F-02EBAE595668}"/>
    <cellStyle name="40% - Ênfase5 32 10 4" xfId="32891" xr:uid="{C5AA7F5A-540C-4DCF-9768-B511915E066D}"/>
    <cellStyle name="40% - Ênfase5 32 10 5" xfId="32892" xr:uid="{39D87C70-8FAA-41E9-A9B8-365263DCC8B6}"/>
    <cellStyle name="40% - Ênfase5 32 11" xfId="32893" xr:uid="{C0AB79DF-83E0-4E99-9DDA-B300C6E5059D}"/>
    <cellStyle name="40% - Ênfase5 32 11 2" xfId="32894" xr:uid="{9C3324AE-1FF5-4083-AE02-0B5F89E7B838}"/>
    <cellStyle name="40% - Ênfase5 32 11 2 2" xfId="32895" xr:uid="{E67E9C94-7A24-4C08-9C62-9B88BD324117}"/>
    <cellStyle name="40% - Ênfase5 32 11 2 3" xfId="32896" xr:uid="{5EAF3DD6-4FC3-4533-A61E-14730F5467A1}"/>
    <cellStyle name="40% - Ênfase5 32 11 2 4" xfId="32897" xr:uid="{09E6DAB1-0B6E-4037-B19F-647948619859}"/>
    <cellStyle name="40% - Ênfase5 32 11 3" xfId="32898" xr:uid="{A8760BF1-4B86-4632-AE7A-558EF7BA9CF4}"/>
    <cellStyle name="40% - Ênfase5 32 11 4" xfId="32899" xr:uid="{8FFFA3D0-AD2B-4A2A-99E0-8E2238591719}"/>
    <cellStyle name="40% - Ênfase5 32 11 5" xfId="32900" xr:uid="{217B0E3F-BED3-4519-AF5C-54CC1A5B30BA}"/>
    <cellStyle name="40% - Ênfase5 32 12" xfId="32901" xr:uid="{EB3DA3FE-8F61-4A1D-9F1C-23C043A7E0AC}"/>
    <cellStyle name="40% - Ênfase5 32 12 2" xfId="32902" xr:uid="{898D3AC9-76E2-4E25-B688-FEF9EB12DB18}"/>
    <cellStyle name="40% - Ênfase5 32 12 3" xfId="32903" xr:uid="{1F4556DF-7D82-4397-8C70-B30B4D9C0CD1}"/>
    <cellStyle name="40% - Ênfase5 32 12 4" xfId="32904" xr:uid="{354945B5-0AA6-4569-8163-739E924DD830}"/>
    <cellStyle name="40% - Ênfase5 32 13" xfId="32905" xr:uid="{FF5DA1DB-829C-4817-A11E-BAED41BE0E80}"/>
    <cellStyle name="40% - Ênfase5 32 14" xfId="32906" xr:uid="{7137296F-9750-4AF8-9A56-473A1B77EC9D}"/>
    <cellStyle name="40% - Ênfase5 32 15" xfId="32907" xr:uid="{138F0B91-31E1-4F5C-8201-86C12FE6AD70}"/>
    <cellStyle name="40% - Ênfase5 32 2" xfId="2279" xr:uid="{0EA32DF7-F8F8-4B15-AB2D-FFC686E44D64}"/>
    <cellStyle name="40% - Ênfase5 32 2 2" xfId="32908" xr:uid="{EF76896C-EABD-401A-8A52-9A6D8562FEC4}"/>
    <cellStyle name="40% - Ênfase5 32 2 2 2" xfId="32909" xr:uid="{A1FCE362-E5D6-4BD9-B453-64094FED0D5D}"/>
    <cellStyle name="40% - Ênfase5 32 2 2 3" xfId="32910" xr:uid="{14EAC6C3-8E87-4B36-AF1D-AD15408139FB}"/>
    <cellStyle name="40% - Ênfase5 32 2 2 4" xfId="32911" xr:uid="{8409C46E-C215-4C1E-B019-E30E60C73C9D}"/>
    <cellStyle name="40% - Ênfase5 32 2 3" xfId="32912" xr:uid="{C3224929-7E7C-4EFB-B61D-E70173E5A846}"/>
    <cellStyle name="40% - Ênfase5 32 2 4" xfId="32913" xr:uid="{C0E6C58F-AC15-4D4A-9DAC-B32949377603}"/>
    <cellStyle name="40% - Ênfase5 32 2 5" xfId="32914" xr:uid="{B58CB6C9-AC99-4836-AF1A-246CA3BFB289}"/>
    <cellStyle name="40% - Ênfase5 32 3" xfId="32915" xr:uid="{7B2DDE10-AE78-4D51-8A48-B4D0D38CC3C5}"/>
    <cellStyle name="40% - Ênfase5 32 3 2" xfId="32916" xr:uid="{0D069A53-69E0-45B8-839B-37BBFE93C167}"/>
    <cellStyle name="40% - Ênfase5 32 3 2 2" xfId="32917" xr:uid="{EEA84B17-4CDD-4979-BBBF-D4751EB230F5}"/>
    <cellStyle name="40% - Ênfase5 32 3 2 3" xfId="32918" xr:uid="{0C10ADFB-808B-4D59-ABCB-EEDAF9E7D0F1}"/>
    <cellStyle name="40% - Ênfase5 32 3 2 4" xfId="32919" xr:uid="{FDCF2BBE-0306-4F37-A380-6CC1E6F81C68}"/>
    <cellStyle name="40% - Ênfase5 32 3 3" xfId="32920" xr:uid="{66C93EEC-C305-4840-9AEF-F19B47B66E5E}"/>
    <cellStyle name="40% - Ênfase5 32 3 4" xfId="32921" xr:uid="{E51C70FB-13CA-471E-88F1-CBAEFB965ABD}"/>
    <cellStyle name="40% - Ênfase5 32 3 5" xfId="32922" xr:uid="{8DF022C1-04F1-4944-B1CC-AA3C790CBCA7}"/>
    <cellStyle name="40% - Ênfase5 32 4" xfId="32923" xr:uid="{CDC350F2-E2F8-4AA6-B2BC-8692011D3D03}"/>
    <cellStyle name="40% - Ênfase5 32 4 2" xfId="32924" xr:uid="{48A20326-B717-4690-A113-16DED27266C5}"/>
    <cellStyle name="40% - Ênfase5 32 4 2 2" xfId="32925" xr:uid="{C0A85D57-5D9D-459F-B703-B88ADE9B28DE}"/>
    <cellStyle name="40% - Ênfase5 32 4 2 3" xfId="32926" xr:uid="{B890F76C-9C89-4F6D-B844-D3975FC98D4C}"/>
    <cellStyle name="40% - Ênfase5 32 4 2 4" xfId="32927" xr:uid="{B1B8F84E-2C42-421E-A684-97B31632C287}"/>
    <cellStyle name="40% - Ênfase5 32 4 3" xfId="32928" xr:uid="{FB6DF2F9-504E-40EB-B6B6-6822A1A712D0}"/>
    <cellStyle name="40% - Ênfase5 32 4 4" xfId="32929" xr:uid="{2207BE93-E320-45C7-8324-D793D7017AEC}"/>
    <cellStyle name="40% - Ênfase5 32 4 5" xfId="32930" xr:uid="{57623198-A117-4402-93D7-CA43577B3C9E}"/>
    <cellStyle name="40% - Ênfase5 32 5" xfId="32931" xr:uid="{F1690834-671A-44C4-BABD-AB981A29B5B7}"/>
    <cellStyle name="40% - Ênfase5 32 5 2" xfId="32932" xr:uid="{9C93C8F2-1CD2-44C0-A1C5-F25C208EA11F}"/>
    <cellStyle name="40% - Ênfase5 32 5 2 2" xfId="32933" xr:uid="{859C159C-1CA9-4E77-AC73-CDEB344E49CB}"/>
    <cellStyle name="40% - Ênfase5 32 5 2 3" xfId="32934" xr:uid="{0287B976-56DA-4245-BFA5-CCA4954FD828}"/>
    <cellStyle name="40% - Ênfase5 32 5 2 4" xfId="32935" xr:uid="{4CA785D1-DD81-4A93-9399-F4D6FBE747C8}"/>
    <cellStyle name="40% - Ênfase5 32 5 3" xfId="32936" xr:uid="{30C540D7-82D4-4EDB-B047-8037E5C73FBB}"/>
    <cellStyle name="40% - Ênfase5 32 5 4" xfId="32937" xr:uid="{633CF310-477A-48F5-A9C7-7F2994C7DEE0}"/>
    <cellStyle name="40% - Ênfase5 32 5 5" xfId="32938" xr:uid="{F83B42EB-3E4C-4B35-8C64-FD967F22494E}"/>
    <cellStyle name="40% - Ênfase5 32 6" xfId="32939" xr:uid="{896AD88C-EAF6-4983-B726-2B51A65B1254}"/>
    <cellStyle name="40% - Ênfase5 32 6 2" xfId="32940" xr:uid="{917E3BDA-C239-4CF2-B21D-A8C36D695A92}"/>
    <cellStyle name="40% - Ênfase5 32 6 2 2" xfId="32941" xr:uid="{1BA7EA11-721A-43A0-8155-7FC4EB56BCB0}"/>
    <cellStyle name="40% - Ênfase5 32 6 2 3" xfId="32942" xr:uid="{50F6970B-9ED4-4F8F-89A4-59588EAAA7BD}"/>
    <cellStyle name="40% - Ênfase5 32 6 2 4" xfId="32943" xr:uid="{47F74F6F-F58C-4AB4-A394-4D4A01BA649F}"/>
    <cellStyle name="40% - Ênfase5 32 6 3" xfId="32944" xr:uid="{5A1907A3-8D5B-4023-ABD9-4DCA030AA8FE}"/>
    <cellStyle name="40% - Ênfase5 32 6 4" xfId="32945" xr:uid="{1184BC52-938F-45B5-B668-D95BE081899C}"/>
    <cellStyle name="40% - Ênfase5 32 6 5" xfId="32946" xr:uid="{5F8A3C59-C27F-4E2C-9E7D-B86A55B99937}"/>
    <cellStyle name="40% - Ênfase5 32 7" xfId="32947" xr:uid="{9943319F-A1DD-43D9-9D26-9756121F1581}"/>
    <cellStyle name="40% - Ênfase5 32 7 2" xfId="32948" xr:uid="{912202BB-1334-430C-B06D-69C4B4968078}"/>
    <cellStyle name="40% - Ênfase5 32 7 2 2" xfId="32949" xr:uid="{8B0D9C6D-BC65-414D-81DF-D817F69F50FA}"/>
    <cellStyle name="40% - Ênfase5 32 7 2 3" xfId="32950" xr:uid="{A67FC80C-A5FA-49E1-B058-C45E1F96DBA2}"/>
    <cellStyle name="40% - Ênfase5 32 7 2 4" xfId="32951" xr:uid="{E717C3ED-7A95-4072-97F2-6FF368AC7C13}"/>
    <cellStyle name="40% - Ênfase5 32 7 3" xfId="32952" xr:uid="{80AAB0FE-885E-47FF-8316-184042A4EC21}"/>
    <cellStyle name="40% - Ênfase5 32 7 4" xfId="32953" xr:uid="{E561646E-E0F7-43B9-A350-40BC7724F2C3}"/>
    <cellStyle name="40% - Ênfase5 32 7 5" xfId="32954" xr:uid="{9883834B-F838-4F6C-9214-EC50446CE87A}"/>
    <cellStyle name="40% - Ênfase5 32 8" xfId="32955" xr:uid="{4B45D9B7-C3FD-412E-B080-2A21AFF4B95C}"/>
    <cellStyle name="40% - Ênfase5 32 8 2" xfId="32956" xr:uid="{6877F4D9-F402-4E6F-8248-82ADF54B2747}"/>
    <cellStyle name="40% - Ênfase5 32 8 2 2" xfId="32957" xr:uid="{72E34109-740C-47D6-B5C4-166447D0310F}"/>
    <cellStyle name="40% - Ênfase5 32 8 2 3" xfId="32958" xr:uid="{75B8FEE6-06D2-45FE-B140-92AA73DBED21}"/>
    <cellStyle name="40% - Ênfase5 32 8 2 4" xfId="32959" xr:uid="{5B48E269-1B77-4EC5-8D3A-FB9B3DC3AD8F}"/>
    <cellStyle name="40% - Ênfase5 32 8 3" xfId="32960" xr:uid="{C6F583E3-D6DE-4CBC-A715-724224FF120C}"/>
    <cellStyle name="40% - Ênfase5 32 8 4" xfId="32961" xr:uid="{451F4238-F5C8-4E67-B794-A09AB37F2FE7}"/>
    <cellStyle name="40% - Ênfase5 32 8 5" xfId="32962" xr:uid="{E2CF9CA9-E66E-4AE6-BF73-83537C90A62E}"/>
    <cellStyle name="40% - Ênfase5 32 9" xfId="32963" xr:uid="{1830F6E1-BE2D-458A-9FB7-65B4A5700A5A}"/>
    <cellStyle name="40% - Ênfase5 32 9 2" xfId="32964" xr:uid="{8A59E3CA-C114-4C38-95F2-DA564A213727}"/>
    <cellStyle name="40% - Ênfase5 32 9 2 2" xfId="32965" xr:uid="{71E13B9F-5994-4816-9284-4044F36B78C1}"/>
    <cellStyle name="40% - Ênfase5 32 9 2 3" xfId="32966" xr:uid="{AF3152D0-BC98-419B-871C-E0D43A2E1542}"/>
    <cellStyle name="40% - Ênfase5 32 9 2 4" xfId="32967" xr:uid="{0AC93511-0812-4C19-B462-3643EF45B663}"/>
    <cellStyle name="40% - Ênfase5 32 9 3" xfId="32968" xr:uid="{18146E11-ACCC-47AD-A282-064481BD239C}"/>
    <cellStyle name="40% - Ênfase5 32 9 4" xfId="32969" xr:uid="{A6A6706F-7A51-42BD-8DD0-7B686FC6F722}"/>
    <cellStyle name="40% - Ênfase5 32 9 5" xfId="32970" xr:uid="{1206F6BB-16C0-4B16-B1FC-1468F747EE47}"/>
    <cellStyle name="40% - Ênfase5 33" xfId="2280" xr:uid="{06984B8A-CE39-41CB-AD25-D1BFC582ECC7}"/>
    <cellStyle name="40% - Ênfase5 33 10" xfId="32971" xr:uid="{65537E90-29F0-4FD7-B058-23BFF4FB875A}"/>
    <cellStyle name="40% - Ênfase5 33 10 2" xfId="32972" xr:uid="{CB8CE625-535A-4175-A191-55DAC6C4DC5D}"/>
    <cellStyle name="40% - Ênfase5 33 10 2 2" xfId="32973" xr:uid="{94331A93-3CE4-4781-ABCF-4084319A9CA7}"/>
    <cellStyle name="40% - Ênfase5 33 10 2 3" xfId="32974" xr:uid="{EC329A11-FE69-427B-ADCD-BD976223B38A}"/>
    <cellStyle name="40% - Ênfase5 33 10 2 4" xfId="32975" xr:uid="{A1AD9824-DDFB-4752-8479-A3517134AC77}"/>
    <cellStyle name="40% - Ênfase5 33 10 3" xfId="32976" xr:uid="{65161071-DD09-45E8-B54F-0362DCE085E1}"/>
    <cellStyle name="40% - Ênfase5 33 10 4" xfId="32977" xr:uid="{C5147D2F-13B3-4BFA-ACC9-8317F7193CD5}"/>
    <cellStyle name="40% - Ênfase5 33 10 5" xfId="32978" xr:uid="{9C6C5B81-F7D1-4267-8535-C74A766FD23D}"/>
    <cellStyle name="40% - Ênfase5 33 11" xfId="32979" xr:uid="{0F49366B-8250-4C4E-AA74-0A317E5F80E2}"/>
    <cellStyle name="40% - Ênfase5 33 11 2" xfId="32980" xr:uid="{849F8D60-8B94-4CEA-995E-28C370302622}"/>
    <cellStyle name="40% - Ênfase5 33 11 2 2" xfId="32981" xr:uid="{CFDD165D-FD79-48A5-A095-7A83E696585A}"/>
    <cellStyle name="40% - Ênfase5 33 11 2 3" xfId="32982" xr:uid="{6AA189AF-826C-4AB1-82D3-56F8C619BCDF}"/>
    <cellStyle name="40% - Ênfase5 33 11 2 4" xfId="32983" xr:uid="{80F2BEE3-BA7E-4B70-BB78-BBADA6116F34}"/>
    <cellStyle name="40% - Ênfase5 33 11 3" xfId="32984" xr:uid="{D917DB2C-A2EB-4149-BB0F-BA6670BC8843}"/>
    <cellStyle name="40% - Ênfase5 33 11 4" xfId="32985" xr:uid="{62D2FD27-69A4-4333-8F29-C0E0378204AC}"/>
    <cellStyle name="40% - Ênfase5 33 11 5" xfId="32986" xr:uid="{FD199A6E-AE30-4AD8-9937-ACF71BAC12C2}"/>
    <cellStyle name="40% - Ênfase5 33 12" xfId="32987" xr:uid="{20EA7FA0-BBA5-4EA3-A63F-8F83506F8E50}"/>
    <cellStyle name="40% - Ênfase5 33 12 2" xfId="32988" xr:uid="{75D853C5-62D6-49ED-A4C5-46879A1A183C}"/>
    <cellStyle name="40% - Ênfase5 33 12 3" xfId="32989" xr:uid="{D08BE5ED-EC8D-481D-A7E0-BE0345BC3F94}"/>
    <cellStyle name="40% - Ênfase5 33 12 4" xfId="32990" xr:uid="{1C53CDD7-FE98-4A6D-90DD-123E2F651705}"/>
    <cellStyle name="40% - Ênfase5 33 13" xfId="32991" xr:uid="{0AF09F68-30B9-4ACD-A273-7B2BB418AF3E}"/>
    <cellStyle name="40% - Ênfase5 33 14" xfId="32992" xr:uid="{829F5A6F-8A12-4DFB-A605-8CE76C79E26D}"/>
    <cellStyle name="40% - Ênfase5 33 15" xfId="32993" xr:uid="{D7DAA5CE-4E6B-454E-86BB-D8D7C589A45E}"/>
    <cellStyle name="40% - Ênfase5 33 2" xfId="2281" xr:uid="{4E974F94-9A04-4B3C-8937-FCC363C5D3C6}"/>
    <cellStyle name="40% - Ênfase5 33 2 2" xfId="32994" xr:uid="{710C0111-A0EB-4FA9-9572-702F2305F182}"/>
    <cellStyle name="40% - Ênfase5 33 2 2 2" xfId="32995" xr:uid="{FEAB62E0-C7B1-4C85-88BF-B08F53DCB231}"/>
    <cellStyle name="40% - Ênfase5 33 2 2 3" xfId="32996" xr:uid="{5B28EA47-E0AB-40C2-8366-05958700A089}"/>
    <cellStyle name="40% - Ênfase5 33 2 2 4" xfId="32997" xr:uid="{42BDB5B6-D7F6-42A1-BDDD-5BBD2F502C99}"/>
    <cellStyle name="40% - Ênfase5 33 2 3" xfId="32998" xr:uid="{CF27B3B5-AFBB-4CB6-B3A3-A3EE78128C38}"/>
    <cellStyle name="40% - Ênfase5 33 2 4" xfId="32999" xr:uid="{CFB541CD-03BA-47C1-AE20-6339B6701446}"/>
    <cellStyle name="40% - Ênfase5 33 2 5" xfId="33000" xr:uid="{C658A2AE-4DD1-4233-BFFA-21513271A1FF}"/>
    <cellStyle name="40% - Ênfase5 33 3" xfId="33001" xr:uid="{3B973A3C-6737-4239-8397-6F4D5094378B}"/>
    <cellStyle name="40% - Ênfase5 33 3 2" xfId="33002" xr:uid="{8C4045E1-B636-43FE-B44D-1E3328AA88D5}"/>
    <cellStyle name="40% - Ênfase5 33 3 2 2" xfId="33003" xr:uid="{FF04FD0A-C4C9-49A3-A167-CE96A7AAC2F5}"/>
    <cellStyle name="40% - Ênfase5 33 3 2 3" xfId="33004" xr:uid="{BBF9BE8D-D5FF-4AED-996D-299CC51A54A4}"/>
    <cellStyle name="40% - Ênfase5 33 3 2 4" xfId="33005" xr:uid="{AB1669A3-F2D8-459E-BF4F-BB238493E887}"/>
    <cellStyle name="40% - Ênfase5 33 3 3" xfId="33006" xr:uid="{BD0705A7-A598-4E3F-9F58-E350AFAB6902}"/>
    <cellStyle name="40% - Ênfase5 33 3 4" xfId="33007" xr:uid="{03BBB39B-70ED-4559-B70B-6FE602D407CE}"/>
    <cellStyle name="40% - Ênfase5 33 3 5" xfId="33008" xr:uid="{FDF6ABBC-2557-4F55-9768-3B193ACEF392}"/>
    <cellStyle name="40% - Ênfase5 33 4" xfId="33009" xr:uid="{5DDF5DE2-187C-49C2-988E-B51FAC56BEC7}"/>
    <cellStyle name="40% - Ênfase5 33 4 2" xfId="33010" xr:uid="{56FFD28B-749A-4350-8ACC-BC29C8F53F46}"/>
    <cellStyle name="40% - Ênfase5 33 4 2 2" xfId="33011" xr:uid="{F0726184-D839-4834-9B8E-124EE9FD8505}"/>
    <cellStyle name="40% - Ênfase5 33 4 2 3" xfId="33012" xr:uid="{5481C9CA-C144-4CBE-BC14-241F8B8E95A1}"/>
    <cellStyle name="40% - Ênfase5 33 4 2 4" xfId="33013" xr:uid="{090501E2-A513-450F-86F6-46353AFE8F12}"/>
    <cellStyle name="40% - Ênfase5 33 4 3" xfId="33014" xr:uid="{7ECA1945-5194-433B-B50B-BEC0A0CA94A6}"/>
    <cellStyle name="40% - Ênfase5 33 4 4" xfId="33015" xr:uid="{8BEC597A-45C7-4257-B13E-2498659BA6C2}"/>
    <cellStyle name="40% - Ênfase5 33 4 5" xfId="33016" xr:uid="{3D9ECB02-F539-45CC-BF0D-837B3534F2ED}"/>
    <cellStyle name="40% - Ênfase5 33 5" xfId="33017" xr:uid="{1DEB33E8-B72B-4A21-A1E9-6549A0681C78}"/>
    <cellStyle name="40% - Ênfase5 33 5 2" xfId="33018" xr:uid="{385B5ABB-16DE-4D13-AC89-2D3B5400809B}"/>
    <cellStyle name="40% - Ênfase5 33 5 2 2" xfId="33019" xr:uid="{CE5F12F8-0949-4449-BEE1-6EE17ABA40E6}"/>
    <cellStyle name="40% - Ênfase5 33 5 2 3" xfId="33020" xr:uid="{9F051E02-6C82-4F81-8EA6-775A4725F8EC}"/>
    <cellStyle name="40% - Ênfase5 33 5 2 4" xfId="33021" xr:uid="{39FFCC8B-DB23-4DDA-96EC-629862F93AF2}"/>
    <cellStyle name="40% - Ênfase5 33 5 3" xfId="33022" xr:uid="{682B2ABE-910C-4465-B783-00AF512CA941}"/>
    <cellStyle name="40% - Ênfase5 33 5 4" xfId="33023" xr:uid="{841F8F30-2CBD-4DFC-9A3C-053EDB6975F9}"/>
    <cellStyle name="40% - Ênfase5 33 5 5" xfId="33024" xr:uid="{BF9D4248-3F22-448D-9CE4-0DCAA69E83D6}"/>
    <cellStyle name="40% - Ênfase5 33 6" xfId="33025" xr:uid="{D14C9F67-39B6-4833-914D-EAE09B541EF1}"/>
    <cellStyle name="40% - Ênfase5 33 6 2" xfId="33026" xr:uid="{D41DDD8C-A428-4308-BCEC-BBE2CC4917B5}"/>
    <cellStyle name="40% - Ênfase5 33 6 2 2" xfId="33027" xr:uid="{1C0FF480-03FD-474D-B886-53ABE09B5F4E}"/>
    <cellStyle name="40% - Ênfase5 33 6 2 3" xfId="33028" xr:uid="{8DA921EE-9302-4F64-9A18-4E27A6F7F743}"/>
    <cellStyle name="40% - Ênfase5 33 6 2 4" xfId="33029" xr:uid="{64D3FC24-7877-46C5-AA68-CF644387703F}"/>
    <cellStyle name="40% - Ênfase5 33 6 3" xfId="33030" xr:uid="{8ACB7CC2-43DC-4B23-A7F0-2DC0AAD283BA}"/>
    <cellStyle name="40% - Ênfase5 33 6 4" xfId="33031" xr:uid="{326E6F98-5575-4450-9A44-283177756B7F}"/>
    <cellStyle name="40% - Ênfase5 33 6 5" xfId="33032" xr:uid="{42C61F28-F4A9-42B0-B095-B8F9DF2FCB58}"/>
    <cellStyle name="40% - Ênfase5 33 7" xfId="33033" xr:uid="{84AF40E5-2D56-4A70-9342-94B08A9B68BA}"/>
    <cellStyle name="40% - Ênfase5 33 7 2" xfId="33034" xr:uid="{30A8BB0C-F31D-49DF-ADD6-925C6174890F}"/>
    <cellStyle name="40% - Ênfase5 33 7 2 2" xfId="33035" xr:uid="{74473FAC-B479-4B83-A3BC-B0ACED105EA6}"/>
    <cellStyle name="40% - Ênfase5 33 7 2 3" xfId="33036" xr:uid="{2A5E7360-4B37-4EDD-A310-9B068DEB1CE3}"/>
    <cellStyle name="40% - Ênfase5 33 7 2 4" xfId="33037" xr:uid="{D3A577C7-CB51-442E-A80D-F011E347A580}"/>
    <cellStyle name="40% - Ênfase5 33 7 3" xfId="33038" xr:uid="{64767B1C-CDAC-4049-AC88-0F319F554A4C}"/>
    <cellStyle name="40% - Ênfase5 33 7 4" xfId="33039" xr:uid="{889F4668-1B4D-4AC5-B472-6A799A029BE7}"/>
    <cellStyle name="40% - Ênfase5 33 7 5" xfId="33040" xr:uid="{38D32B14-186C-43B2-B0BD-C5099F58103C}"/>
    <cellStyle name="40% - Ênfase5 33 8" xfId="33041" xr:uid="{82FF09A8-4E99-424A-8ABC-033E2C30FBE6}"/>
    <cellStyle name="40% - Ênfase5 33 8 2" xfId="33042" xr:uid="{2D444CC3-4EBA-4F3D-90C6-92C5CB43C44B}"/>
    <cellStyle name="40% - Ênfase5 33 8 2 2" xfId="33043" xr:uid="{194104CA-B6EB-4D9D-A9D4-8D1901A96CC0}"/>
    <cellStyle name="40% - Ênfase5 33 8 2 3" xfId="33044" xr:uid="{1CC1A33E-862D-4431-9C66-62F6AB3D8D37}"/>
    <cellStyle name="40% - Ênfase5 33 8 2 4" xfId="33045" xr:uid="{3031DB4B-22E1-4963-8C9E-1E3BBE405E35}"/>
    <cellStyle name="40% - Ênfase5 33 8 3" xfId="33046" xr:uid="{19A6B09B-7439-43B9-AF3C-AEA38950069C}"/>
    <cellStyle name="40% - Ênfase5 33 8 4" xfId="33047" xr:uid="{2AA72030-6AD5-4172-8B21-192B5DF7DEE1}"/>
    <cellStyle name="40% - Ênfase5 33 8 5" xfId="33048" xr:uid="{58EFA8E2-734F-4CFA-BCD2-ED741144AE45}"/>
    <cellStyle name="40% - Ênfase5 33 9" xfId="33049" xr:uid="{DADD6159-6715-4CDF-93B7-5544F2572DDB}"/>
    <cellStyle name="40% - Ênfase5 33 9 2" xfId="33050" xr:uid="{A920B2A9-65FD-4CF9-B5BA-A4C76F371BD4}"/>
    <cellStyle name="40% - Ênfase5 33 9 2 2" xfId="33051" xr:uid="{DB85AD34-8C8E-45A2-9931-ED3F92C2534D}"/>
    <cellStyle name="40% - Ênfase5 33 9 2 3" xfId="33052" xr:uid="{17F84A14-3B96-439E-9476-A7DA896CC274}"/>
    <cellStyle name="40% - Ênfase5 33 9 2 4" xfId="33053" xr:uid="{2F537A87-67A3-4977-9BCE-AFDAB3F12E12}"/>
    <cellStyle name="40% - Ênfase5 33 9 3" xfId="33054" xr:uid="{A2849E70-96CE-4D00-B5C6-3A885E508BC9}"/>
    <cellStyle name="40% - Ênfase5 33 9 4" xfId="33055" xr:uid="{70A601D7-C72D-44BA-8429-F4FC7A9D7D58}"/>
    <cellStyle name="40% - Ênfase5 33 9 5" xfId="33056" xr:uid="{0F542DCE-871F-44AE-89A5-26CD2CF3A7DF}"/>
    <cellStyle name="40% - Ênfase5 34" xfId="2282" xr:uid="{6142DB42-BF14-4E6F-8486-CD1386136139}"/>
    <cellStyle name="40% - Ênfase5 34 2" xfId="2283" xr:uid="{37FDFE27-BE10-4C9E-B7C5-10B30FAB9226}"/>
    <cellStyle name="40% - Ênfase5 34 3" xfId="33057" xr:uid="{E6C38EE1-D1DA-4BB0-9753-4955712839C7}"/>
    <cellStyle name="40% - Ênfase5 34 4" xfId="33058" xr:uid="{5E572C13-E70D-45A0-9BCB-7C3B9FF39912}"/>
    <cellStyle name="40% - Ênfase5 34 5" xfId="33059" xr:uid="{70BE8C4C-73ED-449C-B42B-B801A524AFDE}"/>
    <cellStyle name="40% - Ênfase5 34 6" xfId="33060" xr:uid="{FAA89DE2-7B9A-4760-A32B-9449E0826E32}"/>
    <cellStyle name="40% - Ênfase5 35" xfId="2284" xr:uid="{8415D0F3-87D8-4A75-A3A0-67814F8FA7F3}"/>
    <cellStyle name="40% - Ênfase5 35 2" xfId="2285" xr:uid="{4AB2FCC4-B7CB-4E88-A9BF-48714AF022F8}"/>
    <cellStyle name="40% - Ênfase5 36" xfId="2286" xr:uid="{299D0ED7-0743-406E-8704-677C63E888A0}"/>
    <cellStyle name="40% - Ênfase5 36 2" xfId="2287" xr:uid="{26E80176-7B78-4008-9995-242BFA1BCF69}"/>
    <cellStyle name="40% - Ênfase5 37" xfId="2288" xr:uid="{567BF200-A61E-4283-ADD3-6FEAD536844B}"/>
    <cellStyle name="40% - Ênfase5 37 2" xfId="2289" xr:uid="{F3650F99-9B2D-43B7-B94F-F807D522A742}"/>
    <cellStyle name="40% - Ênfase5 38" xfId="2290" xr:uid="{19A2CD1C-7F0D-4A86-911E-25C3D17884A9}"/>
    <cellStyle name="40% - Ênfase5 38 2" xfId="2291" xr:uid="{D92EBF22-ADB2-44AA-A564-7C1DF7A11614}"/>
    <cellStyle name="40% - Ênfase5 39" xfId="2292" xr:uid="{310F6DA0-E5E4-40DE-87F1-CFE109AC5F3A}"/>
    <cellStyle name="40% - Ênfase5 39 2" xfId="2293" xr:uid="{F56ECB68-8706-4098-9545-E7136D0420ED}"/>
    <cellStyle name="40% - Ênfase5 4" xfId="2294" xr:uid="{283FB539-07B5-43D7-9DB1-C0C8D4B28A3B}"/>
    <cellStyle name="40% - Ênfase5 4 10" xfId="33061" xr:uid="{5CA43FFB-6278-4B8F-9E82-AA16B81FDE0C}"/>
    <cellStyle name="40% - Ênfase5 4 10 2" xfId="33062" xr:uid="{8186A9FA-C83A-4CBD-8B7F-4067259AE03B}"/>
    <cellStyle name="40% - Ênfase5 4 10 2 2" xfId="33063" xr:uid="{0C7B517D-E3D7-4A90-B3D7-A22AAC49C60D}"/>
    <cellStyle name="40% - Ênfase5 4 10 2 3" xfId="33064" xr:uid="{336FCC97-71DA-426D-A815-432A939DABA5}"/>
    <cellStyle name="40% - Ênfase5 4 10 2 4" xfId="33065" xr:uid="{A79E9594-400D-40AF-93A0-FD478371E188}"/>
    <cellStyle name="40% - Ênfase5 4 10 3" xfId="33066" xr:uid="{B26D9A28-0E6E-4C80-A11B-B172A9FAB607}"/>
    <cellStyle name="40% - Ênfase5 4 10 4" xfId="33067" xr:uid="{2B9C9987-3F11-482D-98D6-4466EC9F7D9C}"/>
    <cellStyle name="40% - Ênfase5 4 10 5" xfId="33068" xr:uid="{A95788EC-9229-4018-BA05-C31EF39BEE44}"/>
    <cellStyle name="40% - Ênfase5 4 11" xfId="33069" xr:uid="{AE95E424-64DC-4EB5-BEEC-6091FC4F8700}"/>
    <cellStyle name="40% - Ênfase5 4 11 2" xfId="33070" xr:uid="{957118ED-A717-4B52-96CC-A20EAAEFE344}"/>
    <cellStyle name="40% - Ênfase5 4 11 2 2" xfId="33071" xr:uid="{1DA5597B-ECD8-4BBD-BB45-07D1FBA59A50}"/>
    <cellStyle name="40% - Ênfase5 4 11 2 3" xfId="33072" xr:uid="{74DF7375-5D9B-4DFE-B7F0-EC0750C8E1E1}"/>
    <cellStyle name="40% - Ênfase5 4 11 2 4" xfId="33073" xr:uid="{72CBDB4D-97F5-4840-BAC4-461B50BCE2A6}"/>
    <cellStyle name="40% - Ênfase5 4 11 3" xfId="33074" xr:uid="{2D8ADDB1-7851-4A64-A990-FC74E07541A0}"/>
    <cellStyle name="40% - Ênfase5 4 11 4" xfId="33075" xr:uid="{0C010254-117C-41AB-B975-6A7445490BDE}"/>
    <cellStyle name="40% - Ênfase5 4 11 5" xfId="33076" xr:uid="{760BC517-3C33-40DA-A3AC-2D2B8CDFB9E5}"/>
    <cellStyle name="40% - Ênfase5 4 12" xfId="33077" xr:uid="{B2BFD7A5-BC55-4577-BB68-43C8F717A08B}"/>
    <cellStyle name="40% - Ênfase5 4 12 2" xfId="33078" xr:uid="{A328EB28-1148-46EB-87FC-396EE4D2F23A}"/>
    <cellStyle name="40% - Ênfase5 4 12 3" xfId="33079" xr:uid="{A95AC4F6-0B42-4B6D-919B-76C2E002057D}"/>
    <cellStyle name="40% - Ênfase5 4 12 4" xfId="33080" xr:uid="{ABFAACDE-ED22-4E04-BCFE-58F5D20BBC41}"/>
    <cellStyle name="40% - Ênfase5 4 13" xfId="33081" xr:uid="{86796E6B-7E76-48C8-8BD4-E43BF108D796}"/>
    <cellStyle name="40% - Ênfase5 4 14" xfId="33082" xr:uid="{37EBAE68-0FFE-447D-94AD-81B0B9EC8FB1}"/>
    <cellStyle name="40% - Ênfase5 4 15" xfId="33083" xr:uid="{338138C7-E35C-47D3-BDD5-4B6794585EF7}"/>
    <cellStyle name="40% - Ênfase5 4 2" xfId="2295" xr:uid="{730291AD-04A1-4855-9268-491D220C1FC4}"/>
    <cellStyle name="40% - Ênfase5 4 2 2" xfId="2296" xr:uid="{C729FCE2-41C0-4E3D-A302-03A49A17988B}"/>
    <cellStyle name="40% - Ênfase5 4 2 2 2" xfId="33084" xr:uid="{94B10140-51D0-44FF-B624-70F28919C4FF}"/>
    <cellStyle name="40% - Ênfase5 4 2 2 3" xfId="33085" xr:uid="{99C8A2D7-9305-482E-9B83-BFA705F1F411}"/>
    <cellStyle name="40% - Ênfase5 4 2 2 4" xfId="33086" xr:uid="{D33FF7D8-693D-495A-8232-662175D9B442}"/>
    <cellStyle name="40% - Ênfase5 4 2 3" xfId="33087" xr:uid="{EAAD1269-C30A-4155-879D-A161EC0FC171}"/>
    <cellStyle name="40% - Ênfase5 4 2 4" xfId="33088" xr:uid="{512C9A18-BB64-41AE-9C65-375FA4AB92D5}"/>
    <cellStyle name="40% - Ênfase5 4 2 5" xfId="33089" xr:uid="{61B75EA2-27B5-4A69-9A41-57EF70B33165}"/>
    <cellStyle name="40% - Ênfase5 4 3" xfId="2297" xr:uid="{7AE6E64C-F56A-4380-93A7-10E05205A9E6}"/>
    <cellStyle name="40% - Ênfase5 4 3 2" xfId="2298" xr:uid="{6E24536E-6FA6-4D28-B32E-52F548A8C9C2}"/>
    <cellStyle name="40% - Ênfase5 4 3 2 2" xfId="33090" xr:uid="{36BB13B5-9E4C-4098-9C1E-140EA4F04B5D}"/>
    <cellStyle name="40% - Ênfase5 4 3 2 3" xfId="33091" xr:uid="{9D16535E-60B4-4506-A941-93FFD4D0387E}"/>
    <cellStyle name="40% - Ênfase5 4 3 2 4" xfId="33092" xr:uid="{AF3CD291-E2A5-4655-8396-694B47B85312}"/>
    <cellStyle name="40% - Ênfase5 4 3 3" xfId="33093" xr:uid="{7D4E1293-B30D-437A-BB3F-16305F7334FB}"/>
    <cellStyle name="40% - Ênfase5 4 3 4" xfId="33094" xr:uid="{EEA7CF09-E245-4EFA-8536-E0A7665D6223}"/>
    <cellStyle name="40% - Ênfase5 4 3 5" xfId="33095" xr:uid="{7C61B31E-4FC0-4DCE-B889-E4762C8CBB27}"/>
    <cellStyle name="40% - Ênfase5 4 4" xfId="2299" xr:uid="{5AB7CA3D-6E4D-4FB8-9F9B-26F82046BE9E}"/>
    <cellStyle name="40% - Ênfase5 4 4 2" xfId="2300" xr:uid="{0AFB34D2-7ED7-4EFD-9BFC-CDA6511B08FD}"/>
    <cellStyle name="40% - Ênfase5 4 4 2 2" xfId="33096" xr:uid="{48C1369A-2D31-48E8-89EE-C63BE228EAE2}"/>
    <cellStyle name="40% - Ênfase5 4 4 2 3" xfId="33097" xr:uid="{4067D0A9-4915-4700-A2DD-8297717B5F26}"/>
    <cellStyle name="40% - Ênfase5 4 4 2 4" xfId="33098" xr:uid="{F9F37701-5C63-422C-9098-F01B88992FA9}"/>
    <cellStyle name="40% - Ênfase5 4 4 3" xfId="33099" xr:uid="{8676C3B7-F619-417C-BADB-6E4F24E9359F}"/>
    <cellStyle name="40% - Ênfase5 4 4 4" xfId="33100" xr:uid="{7D9DC2EB-75DD-47B7-AFD2-8B3B5540049A}"/>
    <cellStyle name="40% - Ênfase5 4 4 5" xfId="33101" xr:uid="{2E40F816-06D0-444A-9AFC-1817ABD531CA}"/>
    <cellStyle name="40% - Ênfase5 4 5" xfId="2301" xr:uid="{5092323D-928E-49BE-B958-6CA68B6414AE}"/>
    <cellStyle name="40% - Ênfase5 4 5 2" xfId="2302" xr:uid="{76EA2CC2-CB0D-449C-8515-EC1808392A72}"/>
    <cellStyle name="40% - Ênfase5 4 5 2 2" xfId="33102" xr:uid="{FC325C39-ED40-4FA4-A52A-773E55E135C1}"/>
    <cellStyle name="40% - Ênfase5 4 5 2 3" xfId="33103" xr:uid="{06811139-7676-4E73-BEEA-9939A16C2D78}"/>
    <cellStyle name="40% - Ênfase5 4 5 2 4" xfId="33104" xr:uid="{9801C3E4-9175-4236-892E-93C551C740DE}"/>
    <cellStyle name="40% - Ênfase5 4 5 3" xfId="33105" xr:uid="{ABF28C31-68F7-4010-A0D8-FB568F4C0B24}"/>
    <cellStyle name="40% - Ênfase5 4 5 4" xfId="33106" xr:uid="{E1E981F2-6B02-4618-8927-8E132D041C58}"/>
    <cellStyle name="40% - Ênfase5 4 5 5" xfId="33107" xr:uid="{A8F0106C-8DA1-4E24-A6DD-13BC2F71A7C5}"/>
    <cellStyle name="40% - Ênfase5 4 6" xfId="2303" xr:uid="{1B46DE7C-C5D1-4122-82C2-5EADC8F1D614}"/>
    <cellStyle name="40% - Ênfase5 4 6 2" xfId="2304" xr:uid="{89FE4373-76D2-400A-ABC6-0A8DB77E6807}"/>
    <cellStyle name="40% - Ênfase5 4 6 2 2" xfId="33108" xr:uid="{B7A6B5F4-A28F-47B1-9AB4-BECBA457BFBF}"/>
    <cellStyle name="40% - Ênfase5 4 6 2 3" xfId="33109" xr:uid="{4DABDB8A-77E4-4556-AE15-9189DED1BFF3}"/>
    <cellStyle name="40% - Ênfase5 4 6 2 4" xfId="33110" xr:uid="{967DA776-7171-4E46-B0CA-655F6F23955D}"/>
    <cellStyle name="40% - Ênfase5 4 6 3" xfId="33111" xr:uid="{C7BD0421-97C6-4929-BE3F-FE5F2A5D2024}"/>
    <cellStyle name="40% - Ênfase5 4 6 4" xfId="33112" xr:uid="{03923EEA-46AA-433F-B2B7-168F5C6409ED}"/>
    <cellStyle name="40% - Ênfase5 4 6 5" xfId="33113" xr:uid="{5825F3D5-51A8-4799-BF8D-34005F4A12E0}"/>
    <cellStyle name="40% - Ênfase5 4 7" xfId="2305" xr:uid="{4262B4CE-A3EE-4C7E-89CA-A9EE14E6EC6E}"/>
    <cellStyle name="40% - Ênfase5 4 7 2" xfId="33114" xr:uid="{6FEA3128-5D7A-4E3C-A199-4106CF6AD682}"/>
    <cellStyle name="40% - Ênfase5 4 7 2 2" xfId="33115" xr:uid="{2FB8848B-AD23-4145-8692-B27C7C5C81D1}"/>
    <cellStyle name="40% - Ênfase5 4 7 2 3" xfId="33116" xr:uid="{DBFE6A6D-0EB4-437C-B92B-951D69AA9A14}"/>
    <cellStyle name="40% - Ênfase5 4 7 2 4" xfId="33117" xr:uid="{EF5DCB1C-02DD-4F32-9310-85073698B013}"/>
    <cellStyle name="40% - Ênfase5 4 7 3" xfId="33118" xr:uid="{8E431E5C-5D95-4B4E-B362-A8BFA13367D4}"/>
    <cellStyle name="40% - Ênfase5 4 7 4" xfId="33119" xr:uid="{4AD49731-92D5-45D7-8BC5-8506DF6957F6}"/>
    <cellStyle name="40% - Ênfase5 4 7 5" xfId="33120" xr:uid="{57AA6748-08CC-4786-8502-121E757484A6}"/>
    <cellStyle name="40% - Ênfase5 4 8" xfId="33121" xr:uid="{1886A42C-93E9-4F66-B505-58601E024529}"/>
    <cellStyle name="40% - Ênfase5 4 8 2" xfId="33122" xr:uid="{3D647B61-B91D-468D-8F0C-31B15AF8558C}"/>
    <cellStyle name="40% - Ênfase5 4 8 2 2" xfId="33123" xr:uid="{FBA1418C-EFE9-42D2-8716-E881A39E9A9A}"/>
    <cellStyle name="40% - Ênfase5 4 8 2 3" xfId="33124" xr:uid="{B46CE12E-8EDF-4FB5-97A5-410E88C6B977}"/>
    <cellStyle name="40% - Ênfase5 4 8 2 4" xfId="33125" xr:uid="{4011EA3A-AF41-4FB2-BC51-581AFCE0C228}"/>
    <cellStyle name="40% - Ênfase5 4 8 3" xfId="33126" xr:uid="{537A6543-BB30-4844-9985-44D775ADD53E}"/>
    <cellStyle name="40% - Ênfase5 4 8 4" xfId="33127" xr:uid="{D161DDE4-3CD9-4EA8-B424-6619B4F2B0AC}"/>
    <cellStyle name="40% - Ênfase5 4 8 5" xfId="33128" xr:uid="{4E7DEFED-0803-4C57-826F-D279D04BFE34}"/>
    <cellStyle name="40% - Ênfase5 4 9" xfId="33129" xr:uid="{C9618986-B663-484C-880C-008BAADA11A0}"/>
    <cellStyle name="40% - Ênfase5 4 9 2" xfId="33130" xr:uid="{230CFF56-6A89-42B3-A0C4-F0FF5A14A9FA}"/>
    <cellStyle name="40% - Ênfase5 4 9 2 2" xfId="33131" xr:uid="{BC21C57D-0C1E-4D03-AB95-229E15A31B5A}"/>
    <cellStyle name="40% - Ênfase5 4 9 2 3" xfId="33132" xr:uid="{27D5C623-3FC0-443D-AD48-6E1E8ACC930E}"/>
    <cellStyle name="40% - Ênfase5 4 9 2 4" xfId="33133" xr:uid="{2D0B991B-22F6-4301-9D0B-FB3A49675B96}"/>
    <cellStyle name="40% - Ênfase5 4 9 3" xfId="33134" xr:uid="{9F36A22E-66F2-4C2C-A2EF-2778B8A5D5CC}"/>
    <cellStyle name="40% - Ênfase5 4 9 4" xfId="33135" xr:uid="{6D218D2D-E8F2-4BD9-B627-569B062D1DBB}"/>
    <cellStyle name="40% - Ênfase5 4 9 5" xfId="33136" xr:uid="{F5225A5B-BB67-4BAE-993B-02C3D64DF048}"/>
    <cellStyle name="40% - Ênfase5 40" xfId="2306" xr:uid="{5F823AFC-530F-442D-AB84-E84AEDBD33A3}"/>
    <cellStyle name="40% - Ênfase5 40 2" xfId="2307" xr:uid="{6CC39F18-0562-49BB-84EA-F5B310283D30}"/>
    <cellStyle name="40% - Ênfase5 41" xfId="2308" xr:uid="{1D9FF8B3-2A52-439B-95BE-40EE001913C6}"/>
    <cellStyle name="40% - Ênfase5 41 2" xfId="2309" xr:uid="{8AB17700-8D89-4A6F-9C13-E6953F963D19}"/>
    <cellStyle name="40% - Ênfase5 42" xfId="2310" xr:uid="{55C9717D-FE90-4551-943E-BAA594C9C2ED}"/>
    <cellStyle name="40% - Ênfase5 42 2" xfId="2311" xr:uid="{F1883E5E-BD83-41AE-951E-E996BFDA3346}"/>
    <cellStyle name="40% - Ênfase5 43" xfId="2312" xr:uid="{480E1B45-6D63-4938-8691-3F1EC8ABC7AA}"/>
    <cellStyle name="40% - Ênfase5 43 2" xfId="2313" xr:uid="{E4F1928A-46ED-4451-BA2E-BA7D749BE632}"/>
    <cellStyle name="40% - Ênfase5 44" xfId="2314" xr:uid="{AC60F8EA-7C37-4BEF-8811-3AC09B7E41F3}"/>
    <cellStyle name="40% - Ênfase5 44 2" xfId="2315" xr:uid="{A3C696C3-E310-4F11-8CF1-821219EB2ADC}"/>
    <cellStyle name="40% - Ênfase5 44 3" xfId="33137" xr:uid="{4C51A1C4-BC56-4AF1-A36A-50642EFB7B78}"/>
    <cellStyle name="40% - Ênfase5 44 4" xfId="33138" xr:uid="{91B7B2FA-787B-4379-94D1-E5064B2AAC72}"/>
    <cellStyle name="40% - Ênfase5 45" xfId="2316" xr:uid="{7CCD104A-628A-4662-8C62-99E3A8960B0D}"/>
    <cellStyle name="40% - Ênfase5 45 2" xfId="2317" xr:uid="{BB571A43-D9C8-4C29-9AF9-4689E9851537}"/>
    <cellStyle name="40% - Ênfase5 46" xfId="2318" xr:uid="{2ECB78FC-AF66-4CE3-B2B4-1B6B4EB150C3}"/>
    <cellStyle name="40% - Ênfase5 46 2" xfId="2319" xr:uid="{69A0F3C1-5DB6-48AB-B042-5A4D41634618}"/>
    <cellStyle name="40% - Ênfase5 47" xfId="2320" xr:uid="{345AF96B-66E5-4884-8439-26E6D454F83F}"/>
    <cellStyle name="40% - Ênfase5 47 2" xfId="2321" xr:uid="{F09B61D2-70EF-48BC-B2D1-A85239C797F6}"/>
    <cellStyle name="40% - Ênfase5 48" xfId="2322" xr:uid="{A72845E1-0F6A-4A4B-A84D-5E095ABC178F}"/>
    <cellStyle name="40% - Ênfase5 48 2" xfId="2323" xr:uid="{BD048C40-E8AC-4FD5-ACC1-CB285050A3D6}"/>
    <cellStyle name="40% - Ênfase5 49" xfId="2324" xr:uid="{DEFDF626-86A0-44D2-98C3-BDF34C667F04}"/>
    <cellStyle name="40% - Ênfase5 49 2" xfId="2325" xr:uid="{CCBFA475-668C-42BD-BEFB-BDDEC831A2B8}"/>
    <cellStyle name="40% - Ênfase5 5" xfId="2326" xr:uid="{02CD225F-B359-4D0B-8051-8C0BEE897030}"/>
    <cellStyle name="40% - Ênfase5 5 10" xfId="33139" xr:uid="{94C1441D-EE79-423E-AA5E-B020AFF0F1C6}"/>
    <cellStyle name="40% - Ênfase5 5 10 2" xfId="33140" xr:uid="{97A51976-7164-4595-9C0E-6313879C1F37}"/>
    <cellStyle name="40% - Ênfase5 5 10 2 2" xfId="33141" xr:uid="{64F84D86-E016-42F0-B4F2-510C5926E4AE}"/>
    <cellStyle name="40% - Ênfase5 5 10 2 3" xfId="33142" xr:uid="{A25FBFC5-B69C-4BB4-95C3-BA5820AC7F90}"/>
    <cellStyle name="40% - Ênfase5 5 10 2 4" xfId="33143" xr:uid="{7968399E-5776-4DBF-91D0-B690BC8F69F9}"/>
    <cellStyle name="40% - Ênfase5 5 10 3" xfId="33144" xr:uid="{11039FF5-BFC4-4FE3-88DA-3A16336A8869}"/>
    <cellStyle name="40% - Ênfase5 5 10 4" xfId="33145" xr:uid="{6868ECFF-E0E6-465E-B365-102B0B938E82}"/>
    <cellStyle name="40% - Ênfase5 5 10 5" xfId="33146" xr:uid="{47880E80-2588-45CC-8E47-64101969718A}"/>
    <cellStyle name="40% - Ênfase5 5 11" xfId="33147" xr:uid="{69CCA495-24F6-4D8D-851D-498C3EFFEB4D}"/>
    <cellStyle name="40% - Ênfase5 5 11 2" xfId="33148" xr:uid="{64E0FB72-0CFD-4977-9666-C3A062231942}"/>
    <cellStyle name="40% - Ênfase5 5 11 2 2" xfId="33149" xr:uid="{9984CCAC-8151-4084-A67F-A683BDA8799B}"/>
    <cellStyle name="40% - Ênfase5 5 11 2 3" xfId="33150" xr:uid="{B23A644E-EF09-47A8-8F9E-F9509894D65D}"/>
    <cellStyle name="40% - Ênfase5 5 11 2 4" xfId="33151" xr:uid="{DD70E060-99FF-483D-A832-EC8F0D9F4BB4}"/>
    <cellStyle name="40% - Ênfase5 5 11 3" xfId="33152" xr:uid="{E954BCD0-E191-4B5A-9241-B6C7257494F7}"/>
    <cellStyle name="40% - Ênfase5 5 11 4" xfId="33153" xr:uid="{962E839E-1B8D-447A-9C4A-CC4E7A257ED9}"/>
    <cellStyle name="40% - Ênfase5 5 11 5" xfId="33154" xr:uid="{36B2C45A-6B62-48E8-86B0-6CAA010741FA}"/>
    <cellStyle name="40% - Ênfase5 5 12" xfId="33155" xr:uid="{DC2F039E-D6A4-4D5E-8D66-135AC7AD0BB6}"/>
    <cellStyle name="40% - Ênfase5 5 12 2" xfId="33156" xr:uid="{37E15CC5-8449-4B60-A51F-0A6B419D742C}"/>
    <cellStyle name="40% - Ênfase5 5 12 3" xfId="33157" xr:uid="{13071E3C-12E5-43AD-B521-C80107DE528D}"/>
    <cellStyle name="40% - Ênfase5 5 12 4" xfId="33158" xr:uid="{5F212943-F7D7-4A28-A7B4-D5B030DD4EB7}"/>
    <cellStyle name="40% - Ênfase5 5 13" xfId="33159" xr:uid="{402C197C-AFC4-40BF-B717-D58BDC9C7A68}"/>
    <cellStyle name="40% - Ênfase5 5 14" xfId="33160" xr:uid="{7BBE22B9-D0E0-48A1-83E9-D3519CD735F1}"/>
    <cellStyle name="40% - Ênfase5 5 15" xfId="33161" xr:uid="{217CFC8C-6929-407C-83EA-A39DCACF0CE4}"/>
    <cellStyle name="40% - Ênfase5 5 2" xfId="2327" xr:uid="{B749800E-4FAF-4CA5-8255-A3388559B623}"/>
    <cellStyle name="40% - Ênfase5 5 2 2" xfId="2328" xr:uid="{224A2435-600F-4587-A1B9-6979C76D2BF3}"/>
    <cellStyle name="40% - Ênfase5 5 2 2 2" xfId="33162" xr:uid="{4066C46C-8CF8-4F12-872F-42B2BB9EC679}"/>
    <cellStyle name="40% - Ênfase5 5 2 2 3" xfId="33163" xr:uid="{3E4C6C25-19D5-4C48-AE21-4F1953D95945}"/>
    <cellStyle name="40% - Ênfase5 5 2 2 4" xfId="33164" xr:uid="{AC46078D-BAD1-46F1-98EC-ED2866974F2C}"/>
    <cellStyle name="40% - Ênfase5 5 2 3" xfId="33165" xr:uid="{42751977-2EFA-4743-8726-7665604780EA}"/>
    <cellStyle name="40% - Ênfase5 5 2 4" xfId="33166" xr:uid="{06584805-8B05-4E0C-9ECE-082262A6DD47}"/>
    <cellStyle name="40% - Ênfase5 5 2 5" xfId="33167" xr:uid="{DDCB2743-6159-410C-B6A2-F5F1932802A2}"/>
    <cellStyle name="40% - Ênfase5 5 3" xfId="2329" xr:uid="{5204FEAD-4841-42DD-B613-52D8152F538B}"/>
    <cellStyle name="40% - Ênfase5 5 3 2" xfId="2330" xr:uid="{F4357A6B-1B70-4092-A774-B77A99734D81}"/>
    <cellStyle name="40% - Ênfase5 5 3 2 2" xfId="33168" xr:uid="{785EAA4B-2218-41F4-AAFA-D717F9F138EB}"/>
    <cellStyle name="40% - Ênfase5 5 3 2 3" xfId="33169" xr:uid="{DA773D01-A683-4EF9-82F1-1BD59029F81F}"/>
    <cellStyle name="40% - Ênfase5 5 3 2 4" xfId="33170" xr:uid="{C50D0B3A-9031-49E3-95A4-CA973F194182}"/>
    <cellStyle name="40% - Ênfase5 5 3 3" xfId="33171" xr:uid="{5F80C77F-776A-48E8-826A-2BA68E80E1AA}"/>
    <cellStyle name="40% - Ênfase5 5 3 4" xfId="33172" xr:uid="{A654D382-0D54-4679-9676-64AE4C8EDD0A}"/>
    <cellStyle name="40% - Ênfase5 5 3 5" xfId="33173" xr:uid="{3D96FB61-D3AC-488D-9B8D-182AD5B35051}"/>
    <cellStyle name="40% - Ênfase5 5 4" xfId="2331" xr:uid="{5665E026-4372-4728-B0B6-0E7060602039}"/>
    <cellStyle name="40% - Ênfase5 5 4 2" xfId="2332" xr:uid="{22D77CA3-E685-4378-A577-D1049BF6DDE3}"/>
    <cellStyle name="40% - Ênfase5 5 4 2 2" xfId="33174" xr:uid="{DE7D0F2F-E2CA-40FC-9D62-3DBBEFE37149}"/>
    <cellStyle name="40% - Ênfase5 5 4 2 3" xfId="33175" xr:uid="{FD2DEF65-D0D4-4203-88BA-4AACDCA01C4F}"/>
    <cellStyle name="40% - Ênfase5 5 4 2 4" xfId="33176" xr:uid="{352C2A82-6D56-433E-AAFD-E5E97E4170E5}"/>
    <cellStyle name="40% - Ênfase5 5 4 3" xfId="33177" xr:uid="{F17F3FB9-3A7C-4054-B3E2-3EC91368C10D}"/>
    <cellStyle name="40% - Ênfase5 5 4 4" xfId="33178" xr:uid="{C1DA87C9-B08E-4E53-85D9-944A9F3D07AA}"/>
    <cellStyle name="40% - Ênfase5 5 4 5" xfId="33179" xr:uid="{EEB9FBDC-A3CA-43BF-9410-2572243D7F15}"/>
    <cellStyle name="40% - Ênfase5 5 5" xfId="2333" xr:uid="{A6182754-2F93-4E7B-9A86-3A6905D5653F}"/>
    <cellStyle name="40% - Ênfase5 5 5 2" xfId="2334" xr:uid="{C77B969F-DA88-4C84-9936-846B83FCD01A}"/>
    <cellStyle name="40% - Ênfase5 5 5 2 2" xfId="33180" xr:uid="{1961E29E-72F9-4658-B2A6-802DD0E35E19}"/>
    <cellStyle name="40% - Ênfase5 5 5 2 3" xfId="33181" xr:uid="{AEF4E784-20E6-460E-9933-C8B2632EA7DF}"/>
    <cellStyle name="40% - Ênfase5 5 5 2 4" xfId="33182" xr:uid="{22BEB7C8-61FA-4B5E-8CBA-426FA84F388D}"/>
    <cellStyle name="40% - Ênfase5 5 5 3" xfId="33183" xr:uid="{C7CC209F-064E-427B-87C5-1585DD80B29E}"/>
    <cellStyle name="40% - Ênfase5 5 5 4" xfId="33184" xr:uid="{E3B301F4-AAC2-4657-B0EF-74DD7E471F87}"/>
    <cellStyle name="40% - Ênfase5 5 5 5" xfId="33185" xr:uid="{00EBF3D7-661F-4417-B19D-27C5CBCE132E}"/>
    <cellStyle name="40% - Ênfase5 5 6" xfId="2335" xr:uid="{09F3643B-765B-49C5-A399-E988241AEB5B}"/>
    <cellStyle name="40% - Ênfase5 5 6 2" xfId="2336" xr:uid="{5F8AD382-EC7A-4F80-BF75-C509EBDF1064}"/>
    <cellStyle name="40% - Ênfase5 5 6 2 2" xfId="33186" xr:uid="{64405B4E-ECBC-4870-B46F-5CC4012B4420}"/>
    <cellStyle name="40% - Ênfase5 5 6 2 3" xfId="33187" xr:uid="{2C014514-48AB-44A0-84B5-20F06376DBB7}"/>
    <cellStyle name="40% - Ênfase5 5 6 2 4" xfId="33188" xr:uid="{C8EB6F9D-A487-4DAF-BBB7-AAA4AF1620BB}"/>
    <cellStyle name="40% - Ênfase5 5 6 3" xfId="33189" xr:uid="{9AC98A2B-8975-4D65-BAED-792A311C18A6}"/>
    <cellStyle name="40% - Ênfase5 5 6 4" xfId="33190" xr:uid="{B9C5316A-8CB9-4A10-B871-FE9F2008CCFD}"/>
    <cellStyle name="40% - Ênfase5 5 6 5" xfId="33191" xr:uid="{A834E605-5A38-4689-A92F-5267D2D94F97}"/>
    <cellStyle name="40% - Ênfase5 5 7" xfId="2337" xr:uid="{03F33AD2-3362-4379-97B5-A6944902C245}"/>
    <cellStyle name="40% - Ênfase5 5 7 2" xfId="33192" xr:uid="{69B1EE0A-8E5A-4D0A-B607-449DD537215A}"/>
    <cellStyle name="40% - Ênfase5 5 7 2 2" xfId="33193" xr:uid="{6A39C480-81EF-4416-A0F0-7FC603342354}"/>
    <cellStyle name="40% - Ênfase5 5 7 2 3" xfId="33194" xr:uid="{97DD097B-EF6E-4EC7-82DC-6544C231E0D7}"/>
    <cellStyle name="40% - Ênfase5 5 7 2 4" xfId="33195" xr:uid="{98C223CC-9E54-44FC-AAC6-5F469829542A}"/>
    <cellStyle name="40% - Ênfase5 5 7 3" xfId="33196" xr:uid="{3CD7A495-5491-4AE3-8B21-C9A9536F9600}"/>
    <cellStyle name="40% - Ênfase5 5 7 4" xfId="33197" xr:uid="{6AA975CF-AC9A-4485-949F-74D1D302B915}"/>
    <cellStyle name="40% - Ênfase5 5 7 5" xfId="33198" xr:uid="{F2659005-902E-4246-8CED-3C0E4CAE15B8}"/>
    <cellStyle name="40% - Ênfase5 5 8" xfId="33199" xr:uid="{2546DD53-9ACC-42DB-8A97-003BD6A3E809}"/>
    <cellStyle name="40% - Ênfase5 5 8 2" xfId="33200" xr:uid="{8A47CA19-4A58-4305-83F9-8F9B7D6D04F5}"/>
    <cellStyle name="40% - Ênfase5 5 8 2 2" xfId="33201" xr:uid="{ECEB87F7-B624-48AB-AFE8-AA014F33BAE7}"/>
    <cellStyle name="40% - Ênfase5 5 8 2 3" xfId="33202" xr:uid="{50C863C2-5CE8-4432-986E-9B4140F50202}"/>
    <cellStyle name="40% - Ênfase5 5 8 2 4" xfId="33203" xr:uid="{8A448D29-5474-4B36-8A20-39FDAB35EA12}"/>
    <cellStyle name="40% - Ênfase5 5 8 3" xfId="33204" xr:uid="{58CDDDD6-9011-4DC5-84FF-924676C01E1E}"/>
    <cellStyle name="40% - Ênfase5 5 8 4" xfId="33205" xr:uid="{D1CA9923-70E9-4D4D-BE09-F7079245C812}"/>
    <cellStyle name="40% - Ênfase5 5 8 5" xfId="33206" xr:uid="{DBAA1A30-BE0B-477D-A31B-9FDF87EAC7FF}"/>
    <cellStyle name="40% - Ênfase5 5 9" xfId="33207" xr:uid="{3FC71EA3-07E7-42E1-8712-74E924A5AEFE}"/>
    <cellStyle name="40% - Ênfase5 5 9 2" xfId="33208" xr:uid="{8016D37F-C3AC-48D2-B62E-76411F7C0978}"/>
    <cellStyle name="40% - Ênfase5 5 9 2 2" xfId="33209" xr:uid="{23091D1F-475E-48AD-AA54-EE7A3A8BE589}"/>
    <cellStyle name="40% - Ênfase5 5 9 2 3" xfId="33210" xr:uid="{E583D59F-E96A-4CEA-A185-5BD204A874FA}"/>
    <cellStyle name="40% - Ênfase5 5 9 2 4" xfId="33211" xr:uid="{3F8D3A4E-CC40-4BE9-9160-D0AB2D19C15E}"/>
    <cellStyle name="40% - Ênfase5 5 9 3" xfId="33212" xr:uid="{2C465E9A-D691-4D95-89D0-57E013CCECC5}"/>
    <cellStyle name="40% - Ênfase5 5 9 4" xfId="33213" xr:uid="{DF73AC18-D696-4BA4-83FF-8CE75AA4E01C}"/>
    <cellStyle name="40% - Ênfase5 5 9 5" xfId="33214" xr:uid="{AF3B472E-A0B3-4924-AC38-F1268BE08F54}"/>
    <cellStyle name="40% - Ênfase5 50" xfId="2338" xr:uid="{524C555B-CB4D-4186-BB94-47961B9F6BEA}"/>
    <cellStyle name="40% - Ênfase5 50 2" xfId="2339" xr:uid="{619AD03E-524D-4208-92EE-A2742ABEA546}"/>
    <cellStyle name="40% - Ênfase5 51" xfId="2340" xr:uid="{3375CBD9-BE12-49B7-B159-CD9FB2A4C699}"/>
    <cellStyle name="40% - Ênfase5 51 2" xfId="2341" xr:uid="{1AE6F8F2-571A-4868-A0E7-E73BB7DEF8B9}"/>
    <cellStyle name="40% - Ênfase5 52" xfId="2342" xr:uid="{E2DD8AB0-E365-452F-92B5-B5FC8C76BACA}"/>
    <cellStyle name="40% - Ênfase5 52 2" xfId="2343" xr:uid="{DE274DA2-2E16-43B0-BD02-9B2B3A8942AB}"/>
    <cellStyle name="40% - Ênfase5 53" xfId="2344" xr:uid="{FD780391-7F8F-4EC4-9725-C805B5BAC059}"/>
    <cellStyle name="40% - Ênfase5 53 2" xfId="2345" xr:uid="{D7717D30-E68A-4189-A0E4-9A12E66AE114}"/>
    <cellStyle name="40% - Ênfase5 54" xfId="2346" xr:uid="{AD9BC42F-6597-4E34-A511-EABF406339F7}"/>
    <cellStyle name="40% - Ênfase5 54 2" xfId="2347" xr:uid="{20A1B5C8-FE35-4D17-9BD9-E63A63607EDA}"/>
    <cellStyle name="40% - Ênfase5 55" xfId="2348" xr:uid="{668D9B1E-6AB6-4E14-A404-EEF48D74E4F2}"/>
    <cellStyle name="40% - Ênfase5 55 2" xfId="2349" xr:uid="{4C8219C8-5686-4AD5-B010-70BB6A35C61B}"/>
    <cellStyle name="40% - Ênfase5 56" xfId="2350" xr:uid="{F1412440-77C7-4147-9382-292768427D1F}"/>
    <cellStyle name="40% - Ênfase5 56 2" xfId="2351" xr:uid="{6C2FDBE9-7250-42C9-95FD-28EB01473DE1}"/>
    <cellStyle name="40% - Ênfase5 57" xfId="2352" xr:uid="{2D9798AB-4710-4CF5-A28C-304725838108}"/>
    <cellStyle name="40% - Ênfase5 57 2" xfId="2353" xr:uid="{4F1E9CA9-420D-4514-A9F1-44867A9BEB07}"/>
    <cellStyle name="40% - Ênfase5 58" xfId="2354" xr:uid="{866819CD-7B05-40B1-AA87-92E80ED873C3}"/>
    <cellStyle name="40% - Ênfase5 58 2" xfId="2355" xr:uid="{F4783CA6-387B-4289-AADB-370AEA6D5EA7}"/>
    <cellStyle name="40% - Ênfase5 59" xfId="2356" xr:uid="{763E18F8-1E95-4A9D-92EF-7B6882153630}"/>
    <cellStyle name="40% - Ênfase5 59 2" xfId="2357" xr:uid="{7AFE42F8-36B9-4D5B-B8C2-4FCC86DFEE24}"/>
    <cellStyle name="40% - Ênfase5 6" xfId="2358" xr:uid="{CAFB7A6B-A8D8-4943-9796-E470B29061D0}"/>
    <cellStyle name="40% - Ênfase5 6 10" xfId="33215" xr:uid="{8F825100-64F5-4157-A270-839DCDAC24B8}"/>
    <cellStyle name="40% - Ênfase5 6 10 2" xfId="33216" xr:uid="{C6A88885-B530-4B21-8482-DBC30655D015}"/>
    <cellStyle name="40% - Ênfase5 6 10 2 2" xfId="33217" xr:uid="{03E91121-D395-44A0-ACFD-F04C831DDD14}"/>
    <cellStyle name="40% - Ênfase5 6 10 2 3" xfId="33218" xr:uid="{2CBB499E-052B-4C37-A264-F57675277FD0}"/>
    <cellStyle name="40% - Ênfase5 6 10 2 4" xfId="33219" xr:uid="{CAEA9746-D487-4388-B0F7-6109E6573212}"/>
    <cellStyle name="40% - Ênfase5 6 10 3" xfId="33220" xr:uid="{D2AFA3D6-E208-4988-8624-24A3132BD7D8}"/>
    <cellStyle name="40% - Ênfase5 6 10 4" xfId="33221" xr:uid="{D13DB61E-31A1-4E98-96E6-103CB2846967}"/>
    <cellStyle name="40% - Ênfase5 6 10 5" xfId="33222" xr:uid="{FA39C912-C49C-4C40-87FE-BAE5AED0C4A6}"/>
    <cellStyle name="40% - Ênfase5 6 11" xfId="33223" xr:uid="{8E6B988E-2F7C-4040-BE0C-3B763E5D6038}"/>
    <cellStyle name="40% - Ênfase5 6 11 2" xfId="33224" xr:uid="{709E49A9-4182-4425-82C4-0384877F6DC4}"/>
    <cellStyle name="40% - Ênfase5 6 11 2 2" xfId="33225" xr:uid="{A091F2B1-BA36-41F0-9385-5E51C38E8C3A}"/>
    <cellStyle name="40% - Ênfase5 6 11 2 3" xfId="33226" xr:uid="{FA5E908F-872B-4B25-8081-4057543D4800}"/>
    <cellStyle name="40% - Ênfase5 6 11 2 4" xfId="33227" xr:uid="{6FD67037-436A-4CBB-9D66-CE3B3208BFA2}"/>
    <cellStyle name="40% - Ênfase5 6 11 3" xfId="33228" xr:uid="{B8D324DF-4072-419E-9D4D-2006FE7D1A20}"/>
    <cellStyle name="40% - Ênfase5 6 11 4" xfId="33229" xr:uid="{49364432-4472-4E68-98C1-D1D16A0F1553}"/>
    <cellStyle name="40% - Ênfase5 6 11 5" xfId="33230" xr:uid="{A7A9671A-E216-4468-A189-1CD1B9D01A76}"/>
    <cellStyle name="40% - Ênfase5 6 12" xfId="33231" xr:uid="{AFE29D6A-275C-4872-8796-F08733ABE811}"/>
    <cellStyle name="40% - Ênfase5 6 12 2" xfId="33232" xr:uid="{42D5F238-27F9-4E7C-AD15-E8A7DABD2ACC}"/>
    <cellStyle name="40% - Ênfase5 6 12 3" xfId="33233" xr:uid="{F7C309AF-82F1-47E0-B25B-186D30C272F1}"/>
    <cellStyle name="40% - Ênfase5 6 12 4" xfId="33234" xr:uid="{1C1EE878-2FA2-4ABC-A8F9-730C8DBEDE2E}"/>
    <cellStyle name="40% - Ênfase5 6 13" xfId="33235" xr:uid="{F3F4DA82-CBCF-40F5-87E0-0E045767174B}"/>
    <cellStyle name="40% - Ênfase5 6 14" xfId="33236" xr:uid="{1E52197F-5B39-4CD2-AB48-6DE55DBEFCE4}"/>
    <cellStyle name="40% - Ênfase5 6 15" xfId="33237" xr:uid="{B5520C10-C4A2-48D9-AEBB-EC4544859A50}"/>
    <cellStyle name="40% - Ênfase5 6 2" xfId="2359" xr:uid="{08461E00-4584-4020-8D1C-F5459EB928DD}"/>
    <cellStyle name="40% - Ênfase5 6 2 2" xfId="2360" xr:uid="{91D8CE0D-18D3-49FB-8BB6-767741B6EB4C}"/>
    <cellStyle name="40% - Ênfase5 6 2 2 2" xfId="33238" xr:uid="{9DEE8E1D-DFFF-42AB-B3DF-1570C7E8699B}"/>
    <cellStyle name="40% - Ênfase5 6 2 2 3" xfId="33239" xr:uid="{34D6B358-69B8-4CD6-BDC7-11DBCB873381}"/>
    <cellStyle name="40% - Ênfase5 6 2 2 4" xfId="33240" xr:uid="{FD5F464B-422B-4731-AE10-FCCF65030D46}"/>
    <cellStyle name="40% - Ênfase5 6 2 3" xfId="33241" xr:uid="{59E63476-7C2F-4876-96EC-25A162EF366C}"/>
    <cellStyle name="40% - Ênfase5 6 2 4" xfId="33242" xr:uid="{8F6F79AF-4EB2-48EF-A535-303584811E11}"/>
    <cellStyle name="40% - Ênfase5 6 2 5" xfId="33243" xr:uid="{53CEBF0F-A2CC-4043-A432-73703583E01F}"/>
    <cellStyle name="40% - Ênfase5 6 3" xfId="2361" xr:uid="{98775958-D24F-4B2E-B232-C245FF98C9B1}"/>
    <cellStyle name="40% - Ênfase5 6 3 2" xfId="2362" xr:uid="{4DA6E48D-C000-43D7-BF46-4CDE42796595}"/>
    <cellStyle name="40% - Ênfase5 6 3 2 2" xfId="33244" xr:uid="{B5804EE8-4D8B-49A3-9800-4254BE06FCAF}"/>
    <cellStyle name="40% - Ênfase5 6 3 2 3" xfId="33245" xr:uid="{29406F3F-784F-4C53-9CC1-EC50EB241603}"/>
    <cellStyle name="40% - Ênfase5 6 3 2 4" xfId="33246" xr:uid="{69A52B06-0B5F-44AD-A86A-CF58B7D61C01}"/>
    <cellStyle name="40% - Ênfase5 6 3 3" xfId="33247" xr:uid="{53C9AEB4-0332-49E5-B8D4-92703994526D}"/>
    <cellStyle name="40% - Ênfase5 6 3 4" xfId="33248" xr:uid="{1ABD76C7-435E-49AE-97EC-5C046293BD8A}"/>
    <cellStyle name="40% - Ênfase5 6 3 5" xfId="33249" xr:uid="{C62BD414-807D-49E2-B39C-2B140EA03CA4}"/>
    <cellStyle name="40% - Ênfase5 6 4" xfId="2363" xr:uid="{79B81552-B1EC-4271-8F1F-BE736E760AFE}"/>
    <cellStyle name="40% - Ênfase5 6 4 2" xfId="2364" xr:uid="{3CA9622F-28EA-4CA6-A306-D94AC270B20C}"/>
    <cellStyle name="40% - Ênfase5 6 4 2 2" xfId="33250" xr:uid="{48EBE362-87E6-4A56-AAEE-190D73FB3375}"/>
    <cellStyle name="40% - Ênfase5 6 4 2 3" xfId="33251" xr:uid="{257A87EF-3CF8-4577-BC09-29BF0C38D795}"/>
    <cellStyle name="40% - Ênfase5 6 4 2 4" xfId="33252" xr:uid="{5318A2D6-95E1-4402-B03F-F39D605DAECE}"/>
    <cellStyle name="40% - Ênfase5 6 4 3" xfId="33253" xr:uid="{6116C40B-5DCF-43B3-AC90-FE88B6AC1FB3}"/>
    <cellStyle name="40% - Ênfase5 6 4 4" xfId="33254" xr:uid="{E73A942F-29BA-4D29-87BD-AF55E75A6CE5}"/>
    <cellStyle name="40% - Ênfase5 6 4 5" xfId="33255" xr:uid="{133DF193-0374-4228-BBA0-A60CF847C32C}"/>
    <cellStyle name="40% - Ênfase5 6 5" xfId="2365" xr:uid="{C2505D31-8401-4620-96C1-EE8A54209E62}"/>
    <cellStyle name="40% - Ênfase5 6 5 2" xfId="2366" xr:uid="{1EFEB5BE-BCDF-447E-B1B9-332DFE413368}"/>
    <cellStyle name="40% - Ênfase5 6 5 2 2" xfId="33256" xr:uid="{FB0C364C-266E-4F99-A778-112274D3E32A}"/>
    <cellStyle name="40% - Ênfase5 6 5 2 3" xfId="33257" xr:uid="{38F56AD1-3EF0-4053-AD52-58476C6E0FD6}"/>
    <cellStyle name="40% - Ênfase5 6 5 2 4" xfId="33258" xr:uid="{BA58720F-DE3A-4BC7-8C1B-A412BE001E5B}"/>
    <cellStyle name="40% - Ênfase5 6 5 3" xfId="33259" xr:uid="{6C515825-4174-4570-BD7C-D557D881DCFD}"/>
    <cellStyle name="40% - Ênfase5 6 5 4" xfId="33260" xr:uid="{39E79056-A6D4-428F-A700-D1D2A2C6F0AA}"/>
    <cellStyle name="40% - Ênfase5 6 5 5" xfId="33261" xr:uid="{18422D27-C3C7-4D3F-B3AA-866D53052640}"/>
    <cellStyle name="40% - Ênfase5 6 6" xfId="2367" xr:uid="{FDD8A5A7-8804-45B7-B927-6F1C2ECBD60A}"/>
    <cellStyle name="40% - Ênfase5 6 6 2" xfId="2368" xr:uid="{D88010C0-B767-4A10-B70F-97BFEC1F0B26}"/>
    <cellStyle name="40% - Ênfase5 6 6 2 2" xfId="33262" xr:uid="{C0E64794-3388-4F69-9194-16F299B987ED}"/>
    <cellStyle name="40% - Ênfase5 6 6 2 3" xfId="33263" xr:uid="{B6D46914-F89F-4ACD-B0F0-3DAC9B86655C}"/>
    <cellStyle name="40% - Ênfase5 6 6 2 4" xfId="33264" xr:uid="{4E70DF03-62BC-4B40-9681-4E23E4F68065}"/>
    <cellStyle name="40% - Ênfase5 6 6 3" xfId="33265" xr:uid="{960C1330-FC26-4BD3-B882-8488B2D6C701}"/>
    <cellStyle name="40% - Ênfase5 6 6 4" xfId="33266" xr:uid="{44B36359-6CAE-4BF9-9511-CEB7259BCD9A}"/>
    <cellStyle name="40% - Ênfase5 6 6 5" xfId="33267" xr:uid="{1EDC1E76-DCD3-41AD-89D5-42EBD61EF7FF}"/>
    <cellStyle name="40% - Ênfase5 6 7" xfId="2369" xr:uid="{1107DD04-33ED-4D66-A592-486D2E498974}"/>
    <cellStyle name="40% - Ênfase5 6 7 2" xfId="33268" xr:uid="{EC79F53E-6A8E-4145-ADCD-24E5D537C7D2}"/>
    <cellStyle name="40% - Ênfase5 6 7 2 2" xfId="33269" xr:uid="{8096EEBF-2A12-48B3-89E6-5BD533CEAB00}"/>
    <cellStyle name="40% - Ênfase5 6 7 2 3" xfId="33270" xr:uid="{48CCAD67-F768-45BF-8E04-A4BE29C40CFC}"/>
    <cellStyle name="40% - Ênfase5 6 7 2 4" xfId="33271" xr:uid="{4F0B2B62-AB8B-4CCB-9CC8-90694752D153}"/>
    <cellStyle name="40% - Ênfase5 6 7 3" xfId="33272" xr:uid="{A918A500-1B10-4DD0-A888-A56E671C188F}"/>
    <cellStyle name="40% - Ênfase5 6 7 4" xfId="33273" xr:uid="{FC9878E5-7A5E-4DD2-B664-B7BAE82D5BB9}"/>
    <cellStyle name="40% - Ênfase5 6 7 5" xfId="33274" xr:uid="{A785BE4B-96D6-4414-B8F2-CDA2FFCE44D6}"/>
    <cellStyle name="40% - Ênfase5 6 8" xfId="33275" xr:uid="{42E5FDDC-A8C3-4531-9C64-6FB52927DF8B}"/>
    <cellStyle name="40% - Ênfase5 6 8 2" xfId="33276" xr:uid="{AF9A9FBA-40E9-445A-B5DC-1799C6B27EF2}"/>
    <cellStyle name="40% - Ênfase5 6 8 2 2" xfId="33277" xr:uid="{1C84CD6F-B6E6-4B63-A22C-D556FF7181E3}"/>
    <cellStyle name="40% - Ênfase5 6 8 2 3" xfId="33278" xr:uid="{084CA61B-2549-424A-B361-DEE9C1FF87AC}"/>
    <cellStyle name="40% - Ênfase5 6 8 2 4" xfId="33279" xr:uid="{D104E8CE-1039-4568-9CEE-272768FC6FD5}"/>
    <cellStyle name="40% - Ênfase5 6 8 3" xfId="33280" xr:uid="{6EB31872-1580-4B0E-BA02-0D7402505F85}"/>
    <cellStyle name="40% - Ênfase5 6 8 4" xfId="33281" xr:uid="{1AB9495A-A5AF-4CB4-BF21-96CD041D07A6}"/>
    <cellStyle name="40% - Ênfase5 6 8 5" xfId="33282" xr:uid="{9557076D-693C-43B1-8529-47EC67DA23A1}"/>
    <cellStyle name="40% - Ênfase5 6 9" xfId="33283" xr:uid="{68E74E00-ADA0-40E6-91B1-FA145256115C}"/>
    <cellStyle name="40% - Ênfase5 6 9 2" xfId="33284" xr:uid="{DA7C733D-69C7-45E7-AE13-FEF51887E5CB}"/>
    <cellStyle name="40% - Ênfase5 6 9 2 2" xfId="33285" xr:uid="{14C5BFE9-D47B-43CB-B1DB-4096C1A21FFB}"/>
    <cellStyle name="40% - Ênfase5 6 9 2 3" xfId="33286" xr:uid="{0AB83EB2-AE82-45CA-B53C-23DB9A448130}"/>
    <cellStyle name="40% - Ênfase5 6 9 2 4" xfId="33287" xr:uid="{FA3356BE-7085-400B-A0C5-0F02C49D1413}"/>
    <cellStyle name="40% - Ênfase5 6 9 3" xfId="33288" xr:uid="{5BDEF23E-404E-4647-9C8E-C9AFEFAB970D}"/>
    <cellStyle name="40% - Ênfase5 6 9 4" xfId="33289" xr:uid="{7C81B105-4978-4A64-9CD4-3514160BEC00}"/>
    <cellStyle name="40% - Ênfase5 6 9 5" xfId="33290" xr:uid="{15F4673D-0813-4DB1-BF40-540793567E71}"/>
    <cellStyle name="40% - Ênfase5 60" xfId="2370" xr:uid="{59226C20-7E46-42C3-BDA1-22D0D75361D3}"/>
    <cellStyle name="40% - Ênfase5 60 2" xfId="2371" xr:uid="{BEDB1727-E554-4F97-A070-6DF6A8AE1789}"/>
    <cellStyle name="40% - Ênfase5 61" xfId="2372" xr:uid="{36F249B3-7F58-4766-B27C-A80F1BE5A933}"/>
    <cellStyle name="40% - Ênfase5 61 2" xfId="2373" xr:uid="{95BE6981-3C8D-4EA8-8141-2A12F6CD6A96}"/>
    <cellStyle name="40% - Ênfase5 62" xfId="2374" xr:uid="{C045661B-D214-4150-BC13-49E008DF53E2}"/>
    <cellStyle name="40% - Ênfase5 62 2" xfId="2375" xr:uid="{A389CD24-60C4-429C-A134-7567D9D19BAA}"/>
    <cellStyle name="40% - Ênfase5 63" xfId="2376" xr:uid="{B44117B6-42FF-451F-B700-F60768A79831}"/>
    <cellStyle name="40% - Ênfase5 63 2" xfId="2377" xr:uid="{A2162DC0-8854-4917-B2BA-559CA4EBD904}"/>
    <cellStyle name="40% - Ênfase5 64" xfId="2378" xr:uid="{1BBF884B-C8E1-4196-BD36-934D66F16480}"/>
    <cellStyle name="40% - Ênfase5 65" xfId="33291" xr:uid="{4CAEDDF2-1720-4F6E-85F2-3E6B1A2C9184}"/>
    <cellStyle name="40% - Ênfase5 66" xfId="33292" xr:uid="{5B9821E8-687A-4893-94A5-4A14609B1886}"/>
    <cellStyle name="40% - Ênfase5 67" xfId="33293" xr:uid="{CA8CF414-7939-4B19-8652-FB5792C6DE46}"/>
    <cellStyle name="40% - Ênfase5 68" xfId="33294" xr:uid="{92E3DF29-7004-4068-A29A-8CF45936B73E}"/>
    <cellStyle name="40% - Ênfase5 69" xfId="33295" xr:uid="{4E7068CE-6D9E-4C54-B6DE-E0A81799AA3B}"/>
    <cellStyle name="40% - Ênfase5 7" xfId="2379" xr:uid="{E1B4C1ED-EFD8-449C-B64E-808744530D74}"/>
    <cellStyle name="40% - Ênfase5 7 10" xfId="33296" xr:uid="{DA45DCCE-FF42-43F0-BF70-DDD6B602E884}"/>
    <cellStyle name="40% - Ênfase5 7 10 2" xfId="33297" xr:uid="{57700D50-CB61-4926-B13F-1BFB26CAFF4E}"/>
    <cellStyle name="40% - Ênfase5 7 10 2 2" xfId="33298" xr:uid="{1A628173-119E-4AB1-969F-5701CF8F1682}"/>
    <cellStyle name="40% - Ênfase5 7 10 2 3" xfId="33299" xr:uid="{5DDEC536-6BF0-41A6-8F5E-F414E6DA5F9C}"/>
    <cellStyle name="40% - Ênfase5 7 10 2 4" xfId="33300" xr:uid="{7F01A5A3-A4E2-4942-93A2-310FE61C0F88}"/>
    <cellStyle name="40% - Ênfase5 7 10 3" xfId="33301" xr:uid="{83426451-6299-4A34-A3C4-B36CB8C9B48D}"/>
    <cellStyle name="40% - Ênfase5 7 10 4" xfId="33302" xr:uid="{A010AC0A-7688-4F9B-AAF0-25D891E84CD5}"/>
    <cellStyle name="40% - Ênfase5 7 10 5" xfId="33303" xr:uid="{3A2AB03C-E665-4A35-8137-FE171964D4A7}"/>
    <cellStyle name="40% - Ênfase5 7 11" xfId="33304" xr:uid="{BDADC74C-A690-489C-BAD7-CAFE8838DB70}"/>
    <cellStyle name="40% - Ênfase5 7 11 2" xfId="33305" xr:uid="{9E0A98C5-CC24-4B71-97D2-56DE3D75DF88}"/>
    <cellStyle name="40% - Ênfase5 7 11 2 2" xfId="33306" xr:uid="{0FBDAF9D-BD96-489C-8266-77C8EBA7ECC7}"/>
    <cellStyle name="40% - Ênfase5 7 11 2 3" xfId="33307" xr:uid="{E1E54CC2-3A53-4CE8-9C6A-909B0A5E2E34}"/>
    <cellStyle name="40% - Ênfase5 7 11 2 4" xfId="33308" xr:uid="{05660E46-0A1F-4F0E-86F2-87F295B87951}"/>
    <cellStyle name="40% - Ênfase5 7 11 3" xfId="33309" xr:uid="{A3950249-EE1F-4195-BA36-5B4736700655}"/>
    <cellStyle name="40% - Ênfase5 7 11 4" xfId="33310" xr:uid="{6323D036-F94E-4D6D-8464-B1B858A6F8C5}"/>
    <cellStyle name="40% - Ênfase5 7 11 5" xfId="33311" xr:uid="{58F02422-9349-4E23-BE53-E2A06289FF59}"/>
    <cellStyle name="40% - Ênfase5 7 12" xfId="33312" xr:uid="{833B844B-261D-4F1F-A366-541697E77927}"/>
    <cellStyle name="40% - Ênfase5 7 12 2" xfId="33313" xr:uid="{4CEE8E9C-9531-4D1F-B28B-D288D2A8C012}"/>
    <cellStyle name="40% - Ênfase5 7 12 3" xfId="33314" xr:uid="{5D46E5BC-D545-4218-849A-F033A5F89875}"/>
    <cellStyle name="40% - Ênfase5 7 12 4" xfId="33315" xr:uid="{C91D453D-09CA-48BD-B6B3-F849116DBF80}"/>
    <cellStyle name="40% - Ênfase5 7 13" xfId="33316" xr:uid="{D81DD372-E884-4CEC-A487-78EA04283CBC}"/>
    <cellStyle name="40% - Ênfase5 7 14" xfId="33317" xr:uid="{653561EA-1A49-48B2-954D-A5A41F2DE4A1}"/>
    <cellStyle name="40% - Ênfase5 7 15" xfId="33318" xr:uid="{B606D0A4-9DF2-40FF-B850-768629FD34F9}"/>
    <cellStyle name="40% - Ênfase5 7 2" xfId="2380" xr:uid="{BECBC21C-0EDC-425B-A8A5-A28C5ED8CA3D}"/>
    <cellStyle name="40% - Ênfase5 7 2 2" xfId="2381" xr:uid="{B4362B92-A023-4D56-A71C-0DC0EB785739}"/>
    <cellStyle name="40% - Ênfase5 7 2 2 2" xfId="33319" xr:uid="{07D60334-3C8F-4FB3-8B21-E0DBF700ED1B}"/>
    <cellStyle name="40% - Ênfase5 7 2 2 3" xfId="33320" xr:uid="{32F80D5D-3BCA-4412-82A2-B3EF473A9CFE}"/>
    <cellStyle name="40% - Ênfase5 7 2 2 4" xfId="33321" xr:uid="{A015B7E5-ABC6-494E-B2C6-E8A51158659A}"/>
    <cellStyle name="40% - Ênfase5 7 2 3" xfId="33322" xr:uid="{A3AEEFEE-7027-4EE8-8539-1E734E2F4BB2}"/>
    <cellStyle name="40% - Ênfase5 7 2 4" xfId="33323" xr:uid="{0CCBE5AE-1685-45D9-B820-1461C1D3F027}"/>
    <cellStyle name="40% - Ênfase5 7 2 5" xfId="33324" xr:uid="{CF75A1EB-7701-46DE-B644-27A6EFD293B8}"/>
    <cellStyle name="40% - Ênfase5 7 3" xfId="2382" xr:uid="{FA88FE2F-A4C8-4B38-A408-30B7EC18A36E}"/>
    <cellStyle name="40% - Ênfase5 7 3 2" xfId="2383" xr:uid="{8F0E36C3-EB06-4828-812E-388A9DC24BEC}"/>
    <cellStyle name="40% - Ênfase5 7 3 2 2" xfId="33325" xr:uid="{BF18057D-444D-4BA8-8A78-6FF751BCF6AE}"/>
    <cellStyle name="40% - Ênfase5 7 3 2 3" xfId="33326" xr:uid="{2FB762C6-CB53-4FF5-9C33-A56C4F295ADD}"/>
    <cellStyle name="40% - Ênfase5 7 3 2 4" xfId="33327" xr:uid="{3A8C2381-9D50-43D4-91A5-491DB186DC2A}"/>
    <cellStyle name="40% - Ênfase5 7 3 3" xfId="33328" xr:uid="{891D6879-5D00-4C9C-A1EE-226CC625B571}"/>
    <cellStyle name="40% - Ênfase5 7 3 4" xfId="33329" xr:uid="{47967813-D9F9-4923-AD19-AEDD37D1B580}"/>
    <cellStyle name="40% - Ênfase5 7 3 5" xfId="33330" xr:uid="{6FAA982A-D295-4502-9C3D-356ADEBFF9F2}"/>
    <cellStyle name="40% - Ênfase5 7 4" xfId="2384" xr:uid="{7F9C885D-294A-498D-A4B5-1576390698DD}"/>
    <cellStyle name="40% - Ênfase5 7 4 2" xfId="2385" xr:uid="{E79F8548-2F62-4539-A4E7-08A0A67E2287}"/>
    <cellStyle name="40% - Ênfase5 7 4 2 2" xfId="33331" xr:uid="{7868D02C-57C9-4E86-AD9F-9F6A224CD490}"/>
    <cellStyle name="40% - Ênfase5 7 4 2 3" xfId="33332" xr:uid="{818FD9AF-9D7A-4EE5-9497-B2CF549A1BA2}"/>
    <cellStyle name="40% - Ênfase5 7 4 2 4" xfId="33333" xr:uid="{C9B53D47-2E76-4A9C-91D3-40EB7FEE3EB9}"/>
    <cellStyle name="40% - Ênfase5 7 4 3" xfId="33334" xr:uid="{27612EEB-BA8F-4728-AF4F-BD6522D16D1C}"/>
    <cellStyle name="40% - Ênfase5 7 4 4" xfId="33335" xr:uid="{B1753FB6-FA5D-4512-AFFC-D1FE35E29C26}"/>
    <cellStyle name="40% - Ênfase5 7 4 5" xfId="33336" xr:uid="{26F33501-EBDE-478E-9CC1-870884E8A24C}"/>
    <cellStyle name="40% - Ênfase5 7 5" xfId="2386" xr:uid="{3B5923A8-DEC2-451C-BD2E-1A340CF49125}"/>
    <cellStyle name="40% - Ênfase5 7 5 2" xfId="2387" xr:uid="{E755038E-2E91-46C7-A53F-6A09AEF23935}"/>
    <cellStyle name="40% - Ênfase5 7 5 2 2" xfId="33337" xr:uid="{79FCE802-DB48-4DC8-A20F-B4D352DFBACE}"/>
    <cellStyle name="40% - Ênfase5 7 5 2 3" xfId="33338" xr:uid="{CF3D1CA1-4FAC-4446-A024-0D164B30D3CE}"/>
    <cellStyle name="40% - Ênfase5 7 5 2 4" xfId="33339" xr:uid="{D1224CA2-50F3-488A-9B96-FF32BFAE30C1}"/>
    <cellStyle name="40% - Ênfase5 7 5 3" xfId="33340" xr:uid="{09C82596-0515-44E0-BD83-9454FE3B655E}"/>
    <cellStyle name="40% - Ênfase5 7 5 4" xfId="33341" xr:uid="{C8D23C7C-EE13-46E4-8C44-75F5F6A1A028}"/>
    <cellStyle name="40% - Ênfase5 7 5 5" xfId="33342" xr:uid="{750AD1FD-8488-4661-9691-090F184164A1}"/>
    <cellStyle name="40% - Ênfase5 7 6" xfId="2388" xr:uid="{92C54221-DD88-4714-A1FB-4A402A7E3375}"/>
    <cellStyle name="40% - Ênfase5 7 6 2" xfId="2389" xr:uid="{C4CFFE22-8B8C-4371-AFA2-B586447A207A}"/>
    <cellStyle name="40% - Ênfase5 7 6 2 2" xfId="33343" xr:uid="{DBEDBD1B-569E-4860-92C2-41255811B3A8}"/>
    <cellStyle name="40% - Ênfase5 7 6 2 3" xfId="33344" xr:uid="{78EF48B1-5E25-493A-A7E7-60B4BA82DD82}"/>
    <cellStyle name="40% - Ênfase5 7 6 2 4" xfId="33345" xr:uid="{FC890FBF-94C4-493C-BFB8-B1BA0F0F4078}"/>
    <cellStyle name="40% - Ênfase5 7 6 3" xfId="33346" xr:uid="{54F786B4-6EE5-4BD2-BDC7-E5E736A8A472}"/>
    <cellStyle name="40% - Ênfase5 7 6 4" xfId="33347" xr:uid="{47CD87F0-CF95-4B74-884D-7BEB76DC060A}"/>
    <cellStyle name="40% - Ênfase5 7 6 5" xfId="33348" xr:uid="{34C1B12B-917F-49E8-A007-A2D78F979EA0}"/>
    <cellStyle name="40% - Ênfase5 7 7" xfId="2390" xr:uid="{DC0B7D8A-45D5-4243-9362-5BA91E378997}"/>
    <cellStyle name="40% - Ênfase5 7 7 2" xfId="33349" xr:uid="{75218B13-44AE-40F7-912A-955B8FDFE1F7}"/>
    <cellStyle name="40% - Ênfase5 7 7 2 2" xfId="33350" xr:uid="{A8F4676C-53B0-4144-AEA4-ECDB09BEE98E}"/>
    <cellStyle name="40% - Ênfase5 7 7 2 3" xfId="33351" xr:uid="{C3274C49-8C4D-492C-8AA0-2146BC89E34B}"/>
    <cellStyle name="40% - Ênfase5 7 7 2 4" xfId="33352" xr:uid="{B062AEDA-BCE5-4009-8B5B-9C08E6B28EDA}"/>
    <cellStyle name="40% - Ênfase5 7 7 3" xfId="33353" xr:uid="{81B65E9C-D8CC-4EB6-8E0A-CCE3490B3664}"/>
    <cellStyle name="40% - Ênfase5 7 7 4" xfId="33354" xr:uid="{684142D4-CC55-4F39-8477-70CEAA47977A}"/>
    <cellStyle name="40% - Ênfase5 7 7 5" xfId="33355" xr:uid="{B6761679-4ECB-4E9B-902F-9FD0F228D726}"/>
    <cellStyle name="40% - Ênfase5 7 8" xfId="33356" xr:uid="{5DF84023-405C-49C5-ABE2-E843B006F087}"/>
    <cellStyle name="40% - Ênfase5 7 8 2" xfId="33357" xr:uid="{689A7252-1F75-4BCC-BD46-F4756097C9E3}"/>
    <cellStyle name="40% - Ênfase5 7 8 2 2" xfId="33358" xr:uid="{DE4CC344-E0D2-4E2A-B02B-C36C6E7FBC5B}"/>
    <cellStyle name="40% - Ênfase5 7 8 2 3" xfId="33359" xr:uid="{D1D18CE0-1342-474B-B11D-85B077E17481}"/>
    <cellStyle name="40% - Ênfase5 7 8 2 4" xfId="33360" xr:uid="{DB771A97-D477-4FAD-82DC-316636057D42}"/>
    <cellStyle name="40% - Ênfase5 7 8 3" xfId="33361" xr:uid="{678BA7E0-F70E-4F19-A0E8-4CBA93B06657}"/>
    <cellStyle name="40% - Ênfase5 7 8 4" xfId="33362" xr:uid="{420A80C2-CF4A-4821-904F-0F26E3862AAC}"/>
    <cellStyle name="40% - Ênfase5 7 8 5" xfId="33363" xr:uid="{0FD6B4B2-ED44-4D05-A1DA-CAC9FA782DE7}"/>
    <cellStyle name="40% - Ênfase5 7 9" xfId="33364" xr:uid="{071BDC40-DF16-46A0-B028-F7306D1C8164}"/>
    <cellStyle name="40% - Ênfase5 7 9 2" xfId="33365" xr:uid="{B1592501-A1CE-4930-B346-55EEFD4C22FA}"/>
    <cellStyle name="40% - Ênfase5 7 9 2 2" xfId="33366" xr:uid="{B4E5F65A-7570-4129-BA9B-254F5CAE2659}"/>
    <cellStyle name="40% - Ênfase5 7 9 2 3" xfId="33367" xr:uid="{4FDFB5FC-4F67-4263-B193-FA355D0FF6DD}"/>
    <cellStyle name="40% - Ênfase5 7 9 2 4" xfId="33368" xr:uid="{F366A17D-7D3D-450C-A190-A504AF3B4A57}"/>
    <cellStyle name="40% - Ênfase5 7 9 3" xfId="33369" xr:uid="{121058B1-924B-4307-973B-2F60F06FE80E}"/>
    <cellStyle name="40% - Ênfase5 7 9 4" xfId="33370" xr:uid="{2AC42531-CBBB-4E07-8EEE-E9A4702A5100}"/>
    <cellStyle name="40% - Ênfase5 7 9 5" xfId="33371" xr:uid="{8073EDC2-E6D8-49D6-AE99-0F83A0E93580}"/>
    <cellStyle name="40% - Ênfase5 70" xfId="33372" xr:uid="{341F5908-85A0-478F-A5FB-7DA9AC104713}"/>
    <cellStyle name="40% - Ênfase5 71" xfId="33373" xr:uid="{FC394A4E-DD1C-40B7-9170-510FA7263BFB}"/>
    <cellStyle name="40% - Ênfase5 72" xfId="33374" xr:uid="{D6C69132-891C-4ED1-951C-4581BF9EB9DC}"/>
    <cellStyle name="40% - Ênfase5 73" xfId="33375" xr:uid="{0E332565-9B38-4729-A201-CBC139F2DDDE}"/>
    <cellStyle name="40% - Ênfase5 74" xfId="33376" xr:uid="{6F86EFC2-40A2-4DD9-BC42-477D36A9D6D2}"/>
    <cellStyle name="40% - Ênfase5 75" xfId="33377" xr:uid="{1566B350-D3C5-4D42-9980-FF30C474A538}"/>
    <cellStyle name="40% - Ênfase5 76" xfId="33378" xr:uid="{07430065-8237-4B1C-8EED-13B4AE7D38D5}"/>
    <cellStyle name="40% - Ênfase5 77" xfId="33379" xr:uid="{03D40536-8B11-489B-B340-55EC5F5D1434}"/>
    <cellStyle name="40% - Ênfase5 78" xfId="33380" xr:uid="{74AB135B-479A-4C5F-A89D-5CB3E3E2198E}"/>
    <cellStyle name="40% - Ênfase5 79" xfId="33381" xr:uid="{73599626-A217-485A-90E8-807A814819A3}"/>
    <cellStyle name="40% - Ênfase5 8" xfId="2391" xr:uid="{DBC30D0B-2513-4370-82D6-B5B040F120D0}"/>
    <cellStyle name="40% - Ênfase5 8 10" xfId="33382" xr:uid="{E22DD29B-013B-4B8D-A257-8BBC3253B052}"/>
    <cellStyle name="40% - Ênfase5 8 10 2" xfId="33383" xr:uid="{4B638A8F-CD5A-45EF-A31C-7836B996744A}"/>
    <cellStyle name="40% - Ênfase5 8 10 2 2" xfId="33384" xr:uid="{59B88521-DE68-4A2B-8193-C025ABC6F8BD}"/>
    <cellStyle name="40% - Ênfase5 8 10 2 3" xfId="33385" xr:uid="{2C5A1151-8BF3-4E6E-958A-0DD47ECDC175}"/>
    <cellStyle name="40% - Ênfase5 8 10 2 4" xfId="33386" xr:uid="{6731F9AF-94FA-4AE7-B730-1B36E03A2C96}"/>
    <cellStyle name="40% - Ênfase5 8 10 3" xfId="33387" xr:uid="{D5181398-265D-4254-A2EB-7674F9D40A6D}"/>
    <cellStyle name="40% - Ênfase5 8 10 4" xfId="33388" xr:uid="{0FBFE4DD-D487-462E-8A15-B9D6BF437421}"/>
    <cellStyle name="40% - Ênfase5 8 10 5" xfId="33389" xr:uid="{0E5EE91C-B57F-4B20-BF26-A97DA6A8072B}"/>
    <cellStyle name="40% - Ênfase5 8 11" xfId="33390" xr:uid="{67FA6594-60B6-44CD-AAE6-160CFBE736F9}"/>
    <cellStyle name="40% - Ênfase5 8 11 2" xfId="33391" xr:uid="{31392790-28CB-4719-948E-EE200F99BB61}"/>
    <cellStyle name="40% - Ênfase5 8 11 2 2" xfId="33392" xr:uid="{E6D02FA6-90ED-43C7-8E15-656389825A18}"/>
    <cellStyle name="40% - Ênfase5 8 11 2 3" xfId="33393" xr:uid="{0E146DD0-1623-4A51-82FF-3019BFFBDB91}"/>
    <cellStyle name="40% - Ênfase5 8 11 2 4" xfId="33394" xr:uid="{525525DE-CED9-45AB-87E9-FA12680B2FB9}"/>
    <cellStyle name="40% - Ênfase5 8 11 3" xfId="33395" xr:uid="{35A45316-765C-4C5C-BB72-691BB341A893}"/>
    <cellStyle name="40% - Ênfase5 8 11 4" xfId="33396" xr:uid="{5C268D61-5725-4A63-9F1F-1F4FB582F641}"/>
    <cellStyle name="40% - Ênfase5 8 11 5" xfId="33397" xr:uid="{EDE2A9D7-D636-4B9F-98E2-699B4186167C}"/>
    <cellStyle name="40% - Ênfase5 8 12" xfId="33398" xr:uid="{09C5F0AC-8B57-4605-8351-085B1243FA46}"/>
    <cellStyle name="40% - Ênfase5 8 12 2" xfId="33399" xr:uid="{2BBE852F-4B6F-498F-B8F8-5413091956FE}"/>
    <cellStyle name="40% - Ênfase5 8 12 3" xfId="33400" xr:uid="{1A627E9C-7F89-4357-BBB4-CFC8FE15EDE2}"/>
    <cellStyle name="40% - Ênfase5 8 12 4" xfId="33401" xr:uid="{02E217A3-7A41-4E9D-8AEB-4A1CCCBC957C}"/>
    <cellStyle name="40% - Ênfase5 8 13" xfId="33402" xr:uid="{79EBFA02-28FF-4C40-B41E-1C208AF8874E}"/>
    <cellStyle name="40% - Ênfase5 8 14" xfId="33403" xr:uid="{FA6CF811-E259-451E-A87B-0E4A1D2C0840}"/>
    <cellStyle name="40% - Ênfase5 8 15" xfId="33404" xr:uid="{BF48F3EE-5F1B-4E69-957B-185746626034}"/>
    <cellStyle name="40% - Ênfase5 8 2" xfId="2392" xr:uid="{8C5F0585-6633-45CC-819C-02AD3E8A4DAC}"/>
    <cellStyle name="40% - Ênfase5 8 2 2" xfId="2393" xr:uid="{5ECF3C48-D084-4C55-8D11-A90AB49868EE}"/>
    <cellStyle name="40% - Ênfase5 8 2 2 2" xfId="33405" xr:uid="{16B2E391-19AB-41E8-B323-23D605A4C172}"/>
    <cellStyle name="40% - Ênfase5 8 2 2 3" xfId="33406" xr:uid="{09F4A146-0738-4133-97DB-E954BBC02235}"/>
    <cellStyle name="40% - Ênfase5 8 2 2 4" xfId="33407" xr:uid="{FAAFE322-FAFF-420C-BCAD-9C1897B28D6D}"/>
    <cellStyle name="40% - Ênfase5 8 2 3" xfId="33408" xr:uid="{6A02AA29-B57D-4C53-AD02-71E806B51C79}"/>
    <cellStyle name="40% - Ênfase5 8 2 4" xfId="33409" xr:uid="{EA75C31E-6DAF-4377-BCB8-1E5002B16F3C}"/>
    <cellStyle name="40% - Ênfase5 8 2 5" xfId="33410" xr:uid="{3CCBCD75-CD07-4707-8011-7823E804A7BB}"/>
    <cellStyle name="40% - Ênfase5 8 3" xfId="2394" xr:uid="{B4F8238B-699B-448E-9433-F7CF99ECA141}"/>
    <cellStyle name="40% - Ênfase5 8 3 2" xfId="2395" xr:uid="{B8F9168B-9776-46CF-A631-9C123694E26E}"/>
    <cellStyle name="40% - Ênfase5 8 3 2 2" xfId="33411" xr:uid="{85ACC682-7B2D-417C-A561-AC824FC6918F}"/>
    <cellStyle name="40% - Ênfase5 8 3 2 3" xfId="33412" xr:uid="{D01B9998-88B2-4289-8A31-585B191AC231}"/>
    <cellStyle name="40% - Ênfase5 8 3 2 4" xfId="33413" xr:uid="{6A07F4A5-CE32-4B2C-9242-19583D788521}"/>
    <cellStyle name="40% - Ênfase5 8 3 3" xfId="33414" xr:uid="{308DDDAD-A7FF-4667-B300-EE89192D7589}"/>
    <cellStyle name="40% - Ênfase5 8 3 4" xfId="33415" xr:uid="{7584D2A3-757C-4AE0-8720-80996CD76454}"/>
    <cellStyle name="40% - Ênfase5 8 3 5" xfId="33416" xr:uid="{C75D72C9-5C91-4BDF-84DF-6EFC490ADF96}"/>
    <cellStyle name="40% - Ênfase5 8 4" xfId="2396" xr:uid="{5B3ACBFF-0C51-4B35-BC08-8716E489EEA3}"/>
    <cellStyle name="40% - Ênfase5 8 4 2" xfId="2397" xr:uid="{8988BCB7-7580-4AB0-80F4-ABF5EAC35EB0}"/>
    <cellStyle name="40% - Ênfase5 8 4 2 2" xfId="33417" xr:uid="{2C472184-0F0E-4930-9E9F-69E6F458D512}"/>
    <cellStyle name="40% - Ênfase5 8 4 2 3" xfId="33418" xr:uid="{01A23F32-4671-47AA-B846-B2660B68FDAA}"/>
    <cellStyle name="40% - Ênfase5 8 4 2 4" xfId="33419" xr:uid="{4A2BAC0C-F905-4981-B96F-7B2188E08E79}"/>
    <cellStyle name="40% - Ênfase5 8 4 3" xfId="33420" xr:uid="{358EF501-DD3D-4358-943B-0FA354ADA933}"/>
    <cellStyle name="40% - Ênfase5 8 4 4" xfId="33421" xr:uid="{738EC294-281C-46FB-9BBF-851D2B363E6F}"/>
    <cellStyle name="40% - Ênfase5 8 4 5" xfId="33422" xr:uid="{8A2ED03A-1E29-4F4A-A098-A3A640C27CFB}"/>
    <cellStyle name="40% - Ênfase5 8 5" xfId="2398" xr:uid="{4112E78C-A4DA-4509-8BC6-D2920557C3CD}"/>
    <cellStyle name="40% - Ênfase5 8 5 2" xfId="2399" xr:uid="{F2056EA4-507E-420F-812F-09795F0D3969}"/>
    <cellStyle name="40% - Ênfase5 8 5 2 2" xfId="33423" xr:uid="{AA0C3C1C-BD68-4950-9F64-5D264618D741}"/>
    <cellStyle name="40% - Ênfase5 8 5 2 3" xfId="33424" xr:uid="{F6B9A080-7A54-499C-8C91-0D4DDFD25FF3}"/>
    <cellStyle name="40% - Ênfase5 8 5 2 4" xfId="33425" xr:uid="{83A03170-91D9-404B-BC4B-8857CEBE33C7}"/>
    <cellStyle name="40% - Ênfase5 8 5 3" xfId="33426" xr:uid="{59EE7572-964F-48C9-BABB-E8B0928ED280}"/>
    <cellStyle name="40% - Ênfase5 8 5 4" xfId="33427" xr:uid="{C7FE5994-5D1E-4894-B995-20A462A844AA}"/>
    <cellStyle name="40% - Ênfase5 8 5 5" xfId="33428" xr:uid="{965E76FB-2511-43B3-85C6-3BC80B883C18}"/>
    <cellStyle name="40% - Ênfase5 8 6" xfId="2400" xr:uid="{637972CE-9FC7-4805-90D0-AB4305115230}"/>
    <cellStyle name="40% - Ênfase5 8 6 2" xfId="2401" xr:uid="{3AADBFD8-5F28-4C11-81DE-03C8A6D6A2F2}"/>
    <cellStyle name="40% - Ênfase5 8 6 2 2" xfId="33429" xr:uid="{D4365D17-96B0-41ED-BA49-40D34B4CF45F}"/>
    <cellStyle name="40% - Ênfase5 8 6 2 3" xfId="33430" xr:uid="{0D0BCA49-0D52-4C90-9378-8E6299DC9393}"/>
    <cellStyle name="40% - Ênfase5 8 6 2 4" xfId="33431" xr:uid="{08886B5E-2E82-43EB-A557-F5C079D7638C}"/>
    <cellStyle name="40% - Ênfase5 8 6 3" xfId="33432" xr:uid="{2EBEADC9-21A5-4AD7-A8E5-D74ECC929735}"/>
    <cellStyle name="40% - Ênfase5 8 6 4" xfId="33433" xr:uid="{54D4AD7D-5809-4072-BDFB-E6A5E8D0A299}"/>
    <cellStyle name="40% - Ênfase5 8 6 5" xfId="33434" xr:uid="{41877286-21F8-4D0C-A422-961E0BCF19AD}"/>
    <cellStyle name="40% - Ênfase5 8 7" xfId="2402" xr:uid="{A47E1196-309F-4BE6-A7E5-EAA63044E3BB}"/>
    <cellStyle name="40% - Ênfase5 8 7 2" xfId="33435" xr:uid="{B23B5910-FE35-4418-979D-AC611628493F}"/>
    <cellStyle name="40% - Ênfase5 8 7 2 2" xfId="33436" xr:uid="{A52C4AC2-A88F-44FD-BFF7-1ED6B29A16EF}"/>
    <cellStyle name="40% - Ênfase5 8 7 2 3" xfId="33437" xr:uid="{28C678DA-18E6-4C2B-B9A1-12953934B1DA}"/>
    <cellStyle name="40% - Ênfase5 8 7 2 4" xfId="33438" xr:uid="{0A793796-C65A-4BFB-B6DE-EBB2B51E0C7A}"/>
    <cellStyle name="40% - Ênfase5 8 7 3" xfId="33439" xr:uid="{A81A53C4-0AAD-4817-A057-CE797592653C}"/>
    <cellStyle name="40% - Ênfase5 8 7 4" xfId="33440" xr:uid="{958D21BB-8A0D-44DF-9753-0553BA7C2892}"/>
    <cellStyle name="40% - Ênfase5 8 7 5" xfId="33441" xr:uid="{28675903-4429-4942-8119-B4274550AD89}"/>
    <cellStyle name="40% - Ênfase5 8 8" xfId="33442" xr:uid="{9746EC4D-C4BF-434E-B27E-9AF4F484A7F5}"/>
    <cellStyle name="40% - Ênfase5 8 8 2" xfId="33443" xr:uid="{5BB48018-F03A-452F-B4E4-5A41E9283D36}"/>
    <cellStyle name="40% - Ênfase5 8 8 2 2" xfId="33444" xr:uid="{6DDCDD32-BAD6-44A3-A2B7-D182D8A84CBC}"/>
    <cellStyle name="40% - Ênfase5 8 8 2 3" xfId="33445" xr:uid="{9D89452B-AFDD-43FF-B0E3-5DC8A1B8533C}"/>
    <cellStyle name="40% - Ênfase5 8 8 2 4" xfId="33446" xr:uid="{2D016600-E03E-4838-96DD-3639E2E3A6A2}"/>
    <cellStyle name="40% - Ênfase5 8 8 3" xfId="33447" xr:uid="{5BCA2317-9584-4783-B4BF-C3514CCD79DE}"/>
    <cellStyle name="40% - Ênfase5 8 8 4" xfId="33448" xr:uid="{8510959D-4AB7-4EC6-B4F7-499E39AED04E}"/>
    <cellStyle name="40% - Ênfase5 8 8 5" xfId="33449" xr:uid="{619581FB-AF40-44ED-ACF8-D7B3B7E277B6}"/>
    <cellStyle name="40% - Ênfase5 8 9" xfId="33450" xr:uid="{51C4D053-D774-46E0-9776-6828C2DAF080}"/>
    <cellStyle name="40% - Ênfase5 8 9 2" xfId="33451" xr:uid="{37034D8A-CF43-462D-848B-500EAB046DC4}"/>
    <cellStyle name="40% - Ênfase5 8 9 2 2" xfId="33452" xr:uid="{DF022CAD-B3A1-40E2-BBE4-4F110D1A9C2D}"/>
    <cellStyle name="40% - Ênfase5 8 9 2 3" xfId="33453" xr:uid="{4B6E5945-3D71-4593-A623-847ED0CEAB9B}"/>
    <cellStyle name="40% - Ênfase5 8 9 2 4" xfId="33454" xr:uid="{C19E0E9C-F0E4-408A-A0FE-8CABB5C85650}"/>
    <cellStyle name="40% - Ênfase5 8 9 3" xfId="33455" xr:uid="{35687F04-F084-41EA-8133-532D5F0EF6DD}"/>
    <cellStyle name="40% - Ênfase5 8 9 4" xfId="33456" xr:uid="{F144FB50-7017-4663-B641-22B22033BABB}"/>
    <cellStyle name="40% - Ênfase5 8 9 5" xfId="33457" xr:uid="{5CA8BF28-D078-4149-866C-B960C938B612}"/>
    <cellStyle name="40% - Ênfase5 80" xfId="33458" xr:uid="{B2B1956D-A857-4B5A-988E-4B508456B7A3}"/>
    <cellStyle name="40% - Ênfase5 81" xfId="33459" xr:uid="{147F89DF-8448-4640-8C42-8B24F3BA545F}"/>
    <cellStyle name="40% - Ênfase5 82" xfId="33460" xr:uid="{8604627B-71F4-4778-8855-F437A1891D35}"/>
    <cellStyle name="40% - Ênfase5 83" xfId="33461" xr:uid="{53DBC970-E8EA-4AD5-A5DB-314E59075C5D}"/>
    <cellStyle name="40% - Ênfase5 84" xfId="33462" xr:uid="{FAE75602-7336-493C-B901-EBE6C080524C}"/>
    <cellStyle name="40% - Ênfase5 85" xfId="33463" xr:uid="{19DBAACA-A053-4FFE-ACF7-EDA4054007A2}"/>
    <cellStyle name="40% - Ênfase5 86" xfId="33464" xr:uid="{A77F7C2F-8DB8-46AF-91E6-F0291E0FF00F}"/>
    <cellStyle name="40% - Ênfase5 87" xfId="33465" xr:uid="{07AB25A4-3B5D-4F7E-A996-416733FA7628}"/>
    <cellStyle name="40% - Ênfase5 88" xfId="33466" xr:uid="{F04CBC4F-9D64-47AB-99FE-4DE56570E661}"/>
    <cellStyle name="40% - Ênfase5 89" xfId="33467" xr:uid="{A62D0264-71B4-4204-A3BE-AEC5880A06FF}"/>
    <cellStyle name="40% - Ênfase5 9" xfId="2403" xr:uid="{B3830AA0-1713-4F3B-AC09-4DAECE6A7505}"/>
    <cellStyle name="40% - Ênfase5 9 10" xfId="33468" xr:uid="{527D80AA-6752-4602-9370-5A3D9BA7EF76}"/>
    <cellStyle name="40% - Ênfase5 9 10 2" xfId="33469" xr:uid="{4CD7D9A7-1E80-440B-95CF-E6010E6D55E3}"/>
    <cellStyle name="40% - Ênfase5 9 10 2 2" xfId="33470" xr:uid="{5F5471D1-6ECC-4911-BAE1-3E53B31D175C}"/>
    <cellStyle name="40% - Ênfase5 9 10 2 3" xfId="33471" xr:uid="{9518CEAF-F523-49D6-AF48-3BD8FD3B0D46}"/>
    <cellStyle name="40% - Ênfase5 9 10 2 4" xfId="33472" xr:uid="{B44157E3-655B-4979-8164-30DFF67549C2}"/>
    <cellStyle name="40% - Ênfase5 9 10 3" xfId="33473" xr:uid="{50B1D2A5-C432-4C4C-9443-5AEB44D9C24A}"/>
    <cellStyle name="40% - Ênfase5 9 10 4" xfId="33474" xr:uid="{38FEF9F0-4E2E-4765-9B55-F2DDCBFC9680}"/>
    <cellStyle name="40% - Ênfase5 9 10 5" xfId="33475" xr:uid="{566470E9-5350-47BC-8D24-92886DEC0BAD}"/>
    <cellStyle name="40% - Ênfase5 9 11" xfId="33476" xr:uid="{A56A3A46-D607-4230-857E-05C8410F6877}"/>
    <cellStyle name="40% - Ênfase5 9 11 2" xfId="33477" xr:uid="{4FE88C08-6EB3-48EF-8369-7603FC59F46A}"/>
    <cellStyle name="40% - Ênfase5 9 11 2 2" xfId="33478" xr:uid="{B4A0845A-5BE8-494A-879E-803A440D28DF}"/>
    <cellStyle name="40% - Ênfase5 9 11 2 3" xfId="33479" xr:uid="{EF4BC9A5-416D-4E34-8496-50E7D516AB3D}"/>
    <cellStyle name="40% - Ênfase5 9 11 2 4" xfId="33480" xr:uid="{AA177825-257C-487B-BF94-AD5BB9AC56DB}"/>
    <cellStyle name="40% - Ênfase5 9 11 3" xfId="33481" xr:uid="{A2B9FC55-8D3B-45CC-8D27-3758AF3F18E0}"/>
    <cellStyle name="40% - Ênfase5 9 11 4" xfId="33482" xr:uid="{77206CDB-B7FD-46F9-9300-92063E50E629}"/>
    <cellStyle name="40% - Ênfase5 9 11 5" xfId="33483" xr:uid="{31602054-8D6B-4CA0-8B44-B4D1124545C2}"/>
    <cellStyle name="40% - Ênfase5 9 12" xfId="33484" xr:uid="{AA088A9E-922C-4F43-84F8-467C7E69DBC6}"/>
    <cellStyle name="40% - Ênfase5 9 12 2" xfId="33485" xr:uid="{0DF04D36-8FBD-4311-8C66-653282F80E56}"/>
    <cellStyle name="40% - Ênfase5 9 12 3" xfId="33486" xr:uid="{C8F47A00-46CD-4B22-88CF-3F8C1A6935F0}"/>
    <cellStyle name="40% - Ênfase5 9 12 4" xfId="33487" xr:uid="{57F1B2D2-E75F-40C4-953E-EEC91F461819}"/>
    <cellStyle name="40% - Ênfase5 9 13" xfId="33488" xr:uid="{61D7FA9C-0E1D-4ABB-BAA9-62D0AB91C875}"/>
    <cellStyle name="40% - Ênfase5 9 14" xfId="33489" xr:uid="{9066163C-D99A-4A53-8B38-DAB3BE893553}"/>
    <cellStyle name="40% - Ênfase5 9 15" xfId="33490" xr:uid="{29CD63BA-71B6-49BF-A666-4877318C67A1}"/>
    <cellStyle name="40% - Ênfase5 9 2" xfId="2404" xr:uid="{33AACF30-5FEC-4CAF-8F96-33E6FDC8C582}"/>
    <cellStyle name="40% - Ênfase5 9 2 2" xfId="33491" xr:uid="{002531D0-DB07-40B8-85D6-DCC8D71B6DE7}"/>
    <cellStyle name="40% - Ênfase5 9 2 2 2" xfId="33492" xr:uid="{92491DDE-AAF8-418A-8784-C017A79083D9}"/>
    <cellStyle name="40% - Ênfase5 9 2 2 3" xfId="33493" xr:uid="{9C760D64-C785-43A0-8632-151CE3A81DE4}"/>
    <cellStyle name="40% - Ênfase5 9 2 2 4" xfId="33494" xr:uid="{E0FCB730-2F56-4230-8C5B-D5F13C04B709}"/>
    <cellStyle name="40% - Ênfase5 9 2 3" xfId="33495" xr:uid="{75281023-2946-4945-85F4-0C5909D5A205}"/>
    <cellStyle name="40% - Ênfase5 9 2 4" xfId="33496" xr:uid="{7095E97C-3691-4403-823A-36906AFDECBA}"/>
    <cellStyle name="40% - Ênfase5 9 2 5" xfId="33497" xr:uid="{098106B5-EC3A-42B8-9014-39E6011AF6A1}"/>
    <cellStyle name="40% - Ênfase5 9 3" xfId="33498" xr:uid="{36A27B54-DE0B-4E9D-B4CF-861836695CE7}"/>
    <cellStyle name="40% - Ênfase5 9 3 2" xfId="33499" xr:uid="{4F7E4052-5E64-4C26-8EBF-1E0933B27999}"/>
    <cellStyle name="40% - Ênfase5 9 3 2 2" xfId="33500" xr:uid="{0D62848A-7399-40A8-AC53-F8928D15839D}"/>
    <cellStyle name="40% - Ênfase5 9 3 2 3" xfId="33501" xr:uid="{A1650981-7C46-4334-81E3-D9BA8B3D0945}"/>
    <cellStyle name="40% - Ênfase5 9 3 2 4" xfId="33502" xr:uid="{E0638461-DA17-464D-A9BE-D3F4E18143D6}"/>
    <cellStyle name="40% - Ênfase5 9 3 3" xfId="33503" xr:uid="{7C46C64E-6DD0-42D9-BA8F-1790E7FA7999}"/>
    <cellStyle name="40% - Ênfase5 9 3 4" xfId="33504" xr:uid="{CDFA05E2-B495-477D-8105-06D9911E0970}"/>
    <cellStyle name="40% - Ênfase5 9 3 5" xfId="33505" xr:uid="{D7D25DD6-B995-4B88-9572-DD173487F0BE}"/>
    <cellStyle name="40% - Ênfase5 9 4" xfId="33506" xr:uid="{2704E412-81DD-41CB-9290-15E57CCF8D3F}"/>
    <cellStyle name="40% - Ênfase5 9 4 2" xfId="33507" xr:uid="{0ACCCA6A-B72B-40A5-ABE3-D702ED485CD7}"/>
    <cellStyle name="40% - Ênfase5 9 4 2 2" xfId="33508" xr:uid="{F5882C44-EDD7-4B51-A594-10C427E62D32}"/>
    <cellStyle name="40% - Ênfase5 9 4 2 3" xfId="33509" xr:uid="{A3D7EB34-7268-4531-B195-295BD215EF2D}"/>
    <cellStyle name="40% - Ênfase5 9 4 2 4" xfId="33510" xr:uid="{BEDF0662-5C4D-49BA-9A8D-316E128F304D}"/>
    <cellStyle name="40% - Ênfase5 9 4 3" xfId="33511" xr:uid="{04625DB0-2717-41A6-8C53-09F11F261664}"/>
    <cellStyle name="40% - Ênfase5 9 4 4" xfId="33512" xr:uid="{44BF3984-CD6F-42E2-948A-DB17480E95EB}"/>
    <cellStyle name="40% - Ênfase5 9 4 5" xfId="33513" xr:uid="{F31F97EF-18D1-4FBF-B07E-F20DA5B19BC8}"/>
    <cellStyle name="40% - Ênfase5 9 5" xfId="33514" xr:uid="{2CCD9394-F7C2-4ED7-BE71-7509B66CBD7B}"/>
    <cellStyle name="40% - Ênfase5 9 5 2" xfId="33515" xr:uid="{CB686ABA-6749-4C0B-8577-6E2123E12A6A}"/>
    <cellStyle name="40% - Ênfase5 9 5 2 2" xfId="33516" xr:uid="{AD48B0B2-E934-41A5-BA4C-D3170DA60C4A}"/>
    <cellStyle name="40% - Ênfase5 9 5 2 3" xfId="33517" xr:uid="{7D2B58B4-7926-4017-889F-4B8AC8B15505}"/>
    <cellStyle name="40% - Ênfase5 9 5 2 4" xfId="33518" xr:uid="{0FA4BDDB-2206-4A57-AE9E-FE1878825EA6}"/>
    <cellStyle name="40% - Ênfase5 9 5 3" xfId="33519" xr:uid="{3ABB7DDE-9204-4FCD-AFCA-D437DB7A3F89}"/>
    <cellStyle name="40% - Ênfase5 9 5 4" xfId="33520" xr:uid="{CCCFF758-D803-4C2C-BD99-AB33F4EDE017}"/>
    <cellStyle name="40% - Ênfase5 9 5 5" xfId="33521" xr:uid="{DBCA7EF2-A1FC-425E-B918-12AEF2E14703}"/>
    <cellStyle name="40% - Ênfase5 9 6" xfId="33522" xr:uid="{BB3678DC-DB7B-42AE-B656-9C902FD3B89E}"/>
    <cellStyle name="40% - Ênfase5 9 6 2" xfId="33523" xr:uid="{078B8360-BA31-4EF5-A73B-3CAB2B56B387}"/>
    <cellStyle name="40% - Ênfase5 9 6 2 2" xfId="33524" xr:uid="{807C77D0-21BD-468B-ABA2-F6715D54F07F}"/>
    <cellStyle name="40% - Ênfase5 9 6 2 3" xfId="33525" xr:uid="{EFD64580-C5FD-42FC-AEAA-CA9626C93B23}"/>
    <cellStyle name="40% - Ênfase5 9 6 2 4" xfId="33526" xr:uid="{66BD7607-891A-46DC-B995-3DBEACBFE5AA}"/>
    <cellStyle name="40% - Ênfase5 9 6 3" xfId="33527" xr:uid="{244BD4CD-D095-4620-9A63-DE27BE677CB5}"/>
    <cellStyle name="40% - Ênfase5 9 6 4" xfId="33528" xr:uid="{7F19E8CF-7D35-49E1-8528-5279A60D743C}"/>
    <cellStyle name="40% - Ênfase5 9 6 5" xfId="33529" xr:uid="{E74617FE-FF7D-40E1-AB92-A52948F94917}"/>
    <cellStyle name="40% - Ênfase5 9 7" xfId="33530" xr:uid="{0B9643A1-7935-42DA-87ED-16826F567B4F}"/>
    <cellStyle name="40% - Ênfase5 9 7 2" xfId="33531" xr:uid="{C04488C9-7098-46E6-8E45-3DDD838C8C38}"/>
    <cellStyle name="40% - Ênfase5 9 7 2 2" xfId="33532" xr:uid="{A6AB07AA-558A-4EA9-BA3A-BDFFE1D8BE28}"/>
    <cellStyle name="40% - Ênfase5 9 7 2 3" xfId="33533" xr:uid="{2BB864CA-0B14-4AED-B44D-8112313D9D29}"/>
    <cellStyle name="40% - Ênfase5 9 7 2 4" xfId="33534" xr:uid="{9ACA6380-38BA-4AD9-B867-B9815BCF88B1}"/>
    <cellStyle name="40% - Ênfase5 9 7 3" xfId="33535" xr:uid="{C91D836C-B5CC-4F6C-836F-821BBD28A04F}"/>
    <cellStyle name="40% - Ênfase5 9 7 4" xfId="33536" xr:uid="{9165306E-DF6A-4CA4-8287-7B6A8162B055}"/>
    <cellStyle name="40% - Ênfase5 9 7 5" xfId="33537" xr:uid="{FA9DA0DF-96E3-4E8B-AC43-8149B865CC48}"/>
    <cellStyle name="40% - Ênfase5 9 8" xfId="33538" xr:uid="{4070042F-B2A7-48E4-A06D-1769468A04D4}"/>
    <cellStyle name="40% - Ênfase5 9 8 2" xfId="33539" xr:uid="{2392D4A6-E9B8-45E1-95D6-852CA2E55992}"/>
    <cellStyle name="40% - Ênfase5 9 8 2 2" xfId="33540" xr:uid="{38DCC4BE-66CD-4C04-B8DC-6A7D6F77A4DD}"/>
    <cellStyle name="40% - Ênfase5 9 8 2 3" xfId="33541" xr:uid="{8DF5D145-28CD-48B5-809F-48D840ED6FDA}"/>
    <cellStyle name="40% - Ênfase5 9 8 2 4" xfId="33542" xr:uid="{2D9E114D-1CB9-4028-AD79-B422744266DD}"/>
    <cellStyle name="40% - Ênfase5 9 8 3" xfId="33543" xr:uid="{B5B08009-D98C-4E26-A862-FE7A8B4D0A70}"/>
    <cellStyle name="40% - Ênfase5 9 8 4" xfId="33544" xr:uid="{3701DABB-D764-46BF-A1AE-B3A0C191CB6B}"/>
    <cellStyle name="40% - Ênfase5 9 8 5" xfId="33545" xr:uid="{78BCED0C-02EC-4E61-BDCD-34E25A7CE7B0}"/>
    <cellStyle name="40% - Ênfase5 9 9" xfId="33546" xr:uid="{F1819A27-D1C7-4B89-8F80-D85ED821B932}"/>
    <cellStyle name="40% - Ênfase5 9 9 2" xfId="33547" xr:uid="{EE7576E9-7A97-4CF2-892C-692566FEF81B}"/>
    <cellStyle name="40% - Ênfase5 9 9 2 2" xfId="33548" xr:uid="{08317ECE-8500-4CB9-A272-87A9EDBAF46B}"/>
    <cellStyle name="40% - Ênfase5 9 9 2 3" xfId="33549" xr:uid="{EAE9007C-6DA4-4C61-9FD4-7EFD31F01F4B}"/>
    <cellStyle name="40% - Ênfase5 9 9 2 4" xfId="33550" xr:uid="{16D6A67B-5EA2-4817-B035-4249E9A0DD8D}"/>
    <cellStyle name="40% - Ênfase5 9 9 3" xfId="33551" xr:uid="{2080340B-43E8-48F3-9B47-39E677587CD0}"/>
    <cellStyle name="40% - Ênfase5 9 9 4" xfId="33552" xr:uid="{A45AE4DA-E075-4576-927A-AE139C73DBE3}"/>
    <cellStyle name="40% - Ênfase5 9 9 5" xfId="33553" xr:uid="{E995D2EF-E2AC-4FF2-84C3-628680B48435}"/>
    <cellStyle name="40% - Ênfase5 90" xfId="33554" xr:uid="{34471BE7-BA34-4028-BBB7-951FA96554D7}"/>
    <cellStyle name="40% - Ênfase5 91" xfId="33555" xr:uid="{AA05F906-F137-48B6-B53F-5D8AD3589BDE}"/>
    <cellStyle name="40% - Ênfase5 92" xfId="33556" xr:uid="{CFF9C9E2-2335-4006-8406-3C6F28D32F57}"/>
    <cellStyle name="40% - Ênfase5 93" xfId="33557" xr:uid="{5EBE1A47-683A-4756-83A2-44F742A91981}"/>
    <cellStyle name="40% - Ênfase5 94" xfId="33558" xr:uid="{76BA23B3-9E55-415C-B143-11C633021E38}"/>
    <cellStyle name="40% - Ênfase5 95" xfId="33559" xr:uid="{32368893-FC20-45E2-BC1C-27AAC79F35B5}"/>
    <cellStyle name="40% - Ênfase5 96" xfId="33560" xr:uid="{39EC88B6-8E04-4A6E-880C-48F224D4838E}"/>
    <cellStyle name="40% - Ênfase5 97" xfId="33561" xr:uid="{21C7FD32-9D69-4B35-9921-E69389408BCC}"/>
    <cellStyle name="40% - Ênfase5 98" xfId="33562" xr:uid="{03FF829B-5127-4F7C-9F8D-3F9F5DBC298A}"/>
    <cellStyle name="40% - Ênfase5 99" xfId="33563" xr:uid="{81D2718D-4E74-4984-81BC-98E739298228}"/>
    <cellStyle name="40% - Ênfase6" xfId="38" builtinId="51" customBuiltin="1"/>
    <cellStyle name="40% - Ênfase6 10" xfId="2405" xr:uid="{0FFB8959-CFCD-4163-BF57-904E4152E44E}"/>
    <cellStyle name="40% - Ênfase6 10 10" xfId="33564" xr:uid="{F654EDF5-EAE7-4BFC-B6B5-9829A03FE080}"/>
    <cellStyle name="40% - Ênfase6 10 10 2" xfId="33565" xr:uid="{4F4CAB77-12AA-4304-820D-8C63093D1BCC}"/>
    <cellStyle name="40% - Ênfase6 10 10 2 2" xfId="33566" xr:uid="{EB921B79-8C42-458B-AFC8-ADEFD61CB9F2}"/>
    <cellStyle name="40% - Ênfase6 10 10 2 3" xfId="33567" xr:uid="{BF641B54-53CE-47CD-9BD2-22B375E89862}"/>
    <cellStyle name="40% - Ênfase6 10 10 2 4" xfId="33568" xr:uid="{95387D27-C5FB-44E4-821B-1FAAB2EC90E6}"/>
    <cellStyle name="40% - Ênfase6 10 10 3" xfId="33569" xr:uid="{7991FD9E-5475-423D-BB24-FDDF8CE823DE}"/>
    <cellStyle name="40% - Ênfase6 10 10 4" xfId="33570" xr:uid="{F322C9D8-2C35-4AFC-BF65-0A2EBBC6E411}"/>
    <cellStyle name="40% - Ênfase6 10 10 5" xfId="33571" xr:uid="{753FF724-EBFA-41FC-9C63-EA445A1D640C}"/>
    <cellStyle name="40% - Ênfase6 10 11" xfId="33572" xr:uid="{2DD8A332-162D-4E61-AFDA-1A4E48E3920B}"/>
    <cellStyle name="40% - Ênfase6 10 11 2" xfId="33573" xr:uid="{CEEC1F50-857B-4118-B312-010812B7E00A}"/>
    <cellStyle name="40% - Ênfase6 10 11 2 2" xfId="33574" xr:uid="{D4357A5A-BF9B-4631-872D-2DEDF77A0CC3}"/>
    <cellStyle name="40% - Ênfase6 10 11 2 3" xfId="33575" xr:uid="{05464E47-4309-4C2C-9F1E-F3CD175EF7BF}"/>
    <cellStyle name="40% - Ênfase6 10 11 2 4" xfId="33576" xr:uid="{1F6693A9-9B4E-407F-837B-D0C55F54A930}"/>
    <cellStyle name="40% - Ênfase6 10 11 3" xfId="33577" xr:uid="{789364C9-E16B-4598-B6F0-2BA1C36443FC}"/>
    <cellStyle name="40% - Ênfase6 10 11 4" xfId="33578" xr:uid="{BF9CA14B-F9F5-4BC6-B797-E9B4F226AD13}"/>
    <cellStyle name="40% - Ênfase6 10 11 5" xfId="33579" xr:uid="{FA3157D1-B25F-4603-9D4D-B5331B8E9D7A}"/>
    <cellStyle name="40% - Ênfase6 10 12" xfId="33580" xr:uid="{6319EC8A-04EA-4B62-B43F-AA7232EF9E28}"/>
    <cellStyle name="40% - Ênfase6 10 12 2" xfId="33581" xr:uid="{FDA59882-1E20-4746-9951-77F50D4129C6}"/>
    <cellStyle name="40% - Ênfase6 10 12 3" xfId="33582" xr:uid="{693203A0-FD7F-4BCC-8F20-FAAAC2B20A3C}"/>
    <cellStyle name="40% - Ênfase6 10 12 4" xfId="33583" xr:uid="{37313082-BA55-4952-BEBC-E4A3B5F62645}"/>
    <cellStyle name="40% - Ênfase6 10 13" xfId="33584" xr:uid="{447F5577-0CDA-445B-84FB-CD65E8E0C073}"/>
    <cellStyle name="40% - Ênfase6 10 14" xfId="33585" xr:uid="{A40905E5-0640-49D5-BA10-45276E9927D6}"/>
    <cellStyle name="40% - Ênfase6 10 15" xfId="33586" xr:uid="{AFAF574B-6845-4FF1-B097-7ABADFFD51DA}"/>
    <cellStyle name="40% - Ênfase6 10 2" xfId="2406" xr:uid="{875C1C28-C8E1-462E-8E0B-91D3AC65D863}"/>
    <cellStyle name="40% - Ênfase6 10 2 2" xfId="33587" xr:uid="{448780D4-DBCF-4284-8A72-9935CF4A3FB9}"/>
    <cellStyle name="40% - Ênfase6 10 2 2 2" xfId="33588" xr:uid="{B922E7C9-9152-443D-BE6A-54A38E14DE0E}"/>
    <cellStyle name="40% - Ênfase6 10 2 2 3" xfId="33589" xr:uid="{83640B06-7C8F-42C5-99ED-A68F9671C864}"/>
    <cellStyle name="40% - Ênfase6 10 2 2 4" xfId="33590" xr:uid="{47601E41-6F63-4E83-AFAC-8D303D59F2B5}"/>
    <cellStyle name="40% - Ênfase6 10 2 3" xfId="33591" xr:uid="{0A79D82C-D732-47D2-B1FD-6B63D16053FA}"/>
    <cellStyle name="40% - Ênfase6 10 2 4" xfId="33592" xr:uid="{352B5CAB-7872-4E09-A54D-541AC6FEBBEF}"/>
    <cellStyle name="40% - Ênfase6 10 2 5" xfId="33593" xr:uid="{6E44E9D7-243D-41FE-B3F7-CB488EE17D7B}"/>
    <cellStyle name="40% - Ênfase6 10 3" xfId="33594" xr:uid="{2961F79A-7D3A-46E1-8F16-D367D1131A4C}"/>
    <cellStyle name="40% - Ênfase6 10 3 2" xfId="33595" xr:uid="{6F3F70A8-3030-4A01-A477-22001550199F}"/>
    <cellStyle name="40% - Ênfase6 10 3 2 2" xfId="33596" xr:uid="{3F3FCE3F-4068-41EA-B5AA-1DF9E9015317}"/>
    <cellStyle name="40% - Ênfase6 10 3 2 3" xfId="33597" xr:uid="{3DC7126C-7CC4-445E-A9C3-90EC4B6E3E47}"/>
    <cellStyle name="40% - Ênfase6 10 3 2 4" xfId="33598" xr:uid="{975FD5D3-3EE5-4D01-A424-18203E1750A4}"/>
    <cellStyle name="40% - Ênfase6 10 3 3" xfId="33599" xr:uid="{8DB8DB27-453E-4B7E-B9FF-9826F5BC4FF3}"/>
    <cellStyle name="40% - Ênfase6 10 3 4" xfId="33600" xr:uid="{CA65FDC1-BFCB-409E-8BF9-5D8D9CE45C0F}"/>
    <cellStyle name="40% - Ênfase6 10 3 5" xfId="33601" xr:uid="{1C95E627-DB71-49AB-B020-E3C23E39E337}"/>
    <cellStyle name="40% - Ênfase6 10 4" xfId="33602" xr:uid="{0AF4607A-9CC8-4090-9FBC-3D4705CBC339}"/>
    <cellStyle name="40% - Ênfase6 10 4 2" xfId="33603" xr:uid="{7DDF63B5-B2D8-4E37-B855-D68E12378C84}"/>
    <cellStyle name="40% - Ênfase6 10 4 2 2" xfId="33604" xr:uid="{83D9CB4A-BC24-419A-8F0D-3C52D6B8054B}"/>
    <cellStyle name="40% - Ênfase6 10 4 2 3" xfId="33605" xr:uid="{7DF8E5AC-41EB-45F4-B22B-15E7F1C0C2CF}"/>
    <cellStyle name="40% - Ênfase6 10 4 2 4" xfId="33606" xr:uid="{E06977E8-BF2F-450B-8ED1-FCC40A350BAF}"/>
    <cellStyle name="40% - Ênfase6 10 4 3" xfId="33607" xr:uid="{8B546016-229D-491E-8F70-9625CADA8ACA}"/>
    <cellStyle name="40% - Ênfase6 10 4 4" xfId="33608" xr:uid="{09BAC1DE-671A-4EAC-9137-C58F38E2A762}"/>
    <cellStyle name="40% - Ênfase6 10 4 5" xfId="33609" xr:uid="{6DB90C83-6408-4E2D-BCA5-375D2A3F1877}"/>
    <cellStyle name="40% - Ênfase6 10 5" xfId="33610" xr:uid="{E405AF63-AFC1-4E13-8929-AB438CCE79FF}"/>
    <cellStyle name="40% - Ênfase6 10 5 2" xfId="33611" xr:uid="{2027BBB9-7B0F-4664-B6D8-E9E80B1CCFA9}"/>
    <cellStyle name="40% - Ênfase6 10 5 2 2" xfId="33612" xr:uid="{87880A22-71B1-47B2-818A-081ADEF3365B}"/>
    <cellStyle name="40% - Ênfase6 10 5 2 3" xfId="33613" xr:uid="{5FBD7825-9E68-49CE-B750-EF014FD87BA4}"/>
    <cellStyle name="40% - Ênfase6 10 5 2 4" xfId="33614" xr:uid="{6399EFF3-7F48-491E-B76B-191C36107D42}"/>
    <cellStyle name="40% - Ênfase6 10 5 3" xfId="33615" xr:uid="{D86B37DD-3DA1-4C3D-B91D-8AD56177335F}"/>
    <cellStyle name="40% - Ênfase6 10 5 4" xfId="33616" xr:uid="{5FD369D4-13FC-4B0E-A1D7-5872FDE06A3A}"/>
    <cellStyle name="40% - Ênfase6 10 5 5" xfId="33617" xr:uid="{5B8B5A5A-3A57-47E1-A690-1B2AA21B4218}"/>
    <cellStyle name="40% - Ênfase6 10 6" xfId="33618" xr:uid="{7CDF4BA3-E38F-4118-BAAC-AA7DE46F07C1}"/>
    <cellStyle name="40% - Ênfase6 10 6 2" xfId="33619" xr:uid="{19D9D182-8090-4020-BAD3-9FD4ABB8B37F}"/>
    <cellStyle name="40% - Ênfase6 10 6 2 2" xfId="33620" xr:uid="{D286B8B1-CE55-4CF0-A9A8-67B5AF4AD8CF}"/>
    <cellStyle name="40% - Ênfase6 10 6 2 3" xfId="33621" xr:uid="{D340B662-2D4F-478F-9380-D242E1ACCDC4}"/>
    <cellStyle name="40% - Ênfase6 10 6 2 4" xfId="33622" xr:uid="{319CCD8E-C7A7-4C7A-BBC2-7BFC9EDBBBFB}"/>
    <cellStyle name="40% - Ênfase6 10 6 3" xfId="33623" xr:uid="{148CA82F-5377-48FB-9300-DE34088A8604}"/>
    <cellStyle name="40% - Ênfase6 10 6 4" xfId="33624" xr:uid="{7F0B9D24-D5F1-4B6A-A6A3-CFB8F696F215}"/>
    <cellStyle name="40% - Ênfase6 10 6 5" xfId="33625" xr:uid="{D58696F9-5206-4A45-A7A5-D73129BFE8E0}"/>
    <cellStyle name="40% - Ênfase6 10 7" xfId="33626" xr:uid="{1FD42F39-C048-482F-8DA0-0BBD68236C71}"/>
    <cellStyle name="40% - Ênfase6 10 7 2" xfId="33627" xr:uid="{59C87A9D-BBB4-4466-AC91-98C44631F6EB}"/>
    <cellStyle name="40% - Ênfase6 10 7 2 2" xfId="33628" xr:uid="{CB4DB5A7-527C-45A1-94E9-23CF71A369CD}"/>
    <cellStyle name="40% - Ênfase6 10 7 2 3" xfId="33629" xr:uid="{60948A8F-77AD-44CD-B0C7-61F3DF7F0546}"/>
    <cellStyle name="40% - Ênfase6 10 7 2 4" xfId="33630" xr:uid="{5F2E65A2-016A-409A-8D78-1F37A53DEDF5}"/>
    <cellStyle name="40% - Ênfase6 10 7 3" xfId="33631" xr:uid="{6642A6F9-5111-4CA4-B29F-CE15C142B462}"/>
    <cellStyle name="40% - Ênfase6 10 7 4" xfId="33632" xr:uid="{C586459C-9E3B-4D2D-A685-3BEAE80ED5CD}"/>
    <cellStyle name="40% - Ênfase6 10 7 5" xfId="33633" xr:uid="{E24C2A1E-27FD-46E3-AB4F-CDDF1E665192}"/>
    <cellStyle name="40% - Ênfase6 10 8" xfId="33634" xr:uid="{6896189E-FC08-49CB-957F-312828096099}"/>
    <cellStyle name="40% - Ênfase6 10 8 2" xfId="33635" xr:uid="{D5B7F328-6623-4212-9EC2-977F463946C4}"/>
    <cellStyle name="40% - Ênfase6 10 8 2 2" xfId="33636" xr:uid="{A8CB76E2-A066-4AB4-9670-F2710B8111B6}"/>
    <cellStyle name="40% - Ênfase6 10 8 2 3" xfId="33637" xr:uid="{13DDBA12-B7D6-4F95-8860-07812CD3625E}"/>
    <cellStyle name="40% - Ênfase6 10 8 2 4" xfId="33638" xr:uid="{29E8BCC9-81C0-4069-A503-31D69129C1F9}"/>
    <cellStyle name="40% - Ênfase6 10 8 3" xfId="33639" xr:uid="{C4EE2E05-250A-426D-A0AF-519C3FA09EA9}"/>
    <cellStyle name="40% - Ênfase6 10 8 4" xfId="33640" xr:uid="{EBFCFA33-B56C-4E71-80FD-0303D43EC490}"/>
    <cellStyle name="40% - Ênfase6 10 8 5" xfId="33641" xr:uid="{7980E1BC-B332-406C-A545-4AE97E52DF5F}"/>
    <cellStyle name="40% - Ênfase6 10 9" xfId="33642" xr:uid="{E9D61F0F-B311-436B-8EE2-A4B21AAB1C7A}"/>
    <cellStyle name="40% - Ênfase6 10 9 2" xfId="33643" xr:uid="{4B146D0C-5254-4847-9D50-2E21C8B25F83}"/>
    <cellStyle name="40% - Ênfase6 10 9 2 2" xfId="33644" xr:uid="{AE3788FB-2F53-49EB-9570-C1BC9FB5A4D0}"/>
    <cellStyle name="40% - Ênfase6 10 9 2 3" xfId="33645" xr:uid="{14202326-3186-4DC2-8C74-31ACB3C36119}"/>
    <cellStyle name="40% - Ênfase6 10 9 2 4" xfId="33646" xr:uid="{696986A5-1956-4601-B460-3FF2B15B7CEE}"/>
    <cellStyle name="40% - Ênfase6 10 9 3" xfId="33647" xr:uid="{1E5CBEEC-191B-4C99-8810-48E3869DE334}"/>
    <cellStyle name="40% - Ênfase6 10 9 4" xfId="33648" xr:uid="{55557213-B69F-44EA-97BA-AD79E106ED5E}"/>
    <cellStyle name="40% - Ênfase6 10 9 5" xfId="33649" xr:uid="{2A62C6D8-ACEF-4A69-84F8-ED2997D42F49}"/>
    <cellStyle name="40% - Ênfase6 100" xfId="33650" xr:uid="{FA629647-C2E0-4D44-A6AD-08A546B01011}"/>
    <cellStyle name="40% - Ênfase6 101" xfId="33651" xr:uid="{4251A43B-0CF4-4D78-81FD-E1C46DA296EE}"/>
    <cellStyle name="40% - Ênfase6 102" xfId="33652" xr:uid="{46289682-C687-4A56-ABA8-64104081D82C}"/>
    <cellStyle name="40% - Ênfase6 103" xfId="33653" xr:uid="{038E9137-D016-462A-873A-B9331C998320}"/>
    <cellStyle name="40% - Ênfase6 104" xfId="33654" xr:uid="{01BB7544-5671-40A0-9E7B-D84B0C38C0BE}"/>
    <cellStyle name="40% - Ênfase6 105" xfId="33655" xr:uid="{7BF2909D-C544-40DF-A733-DCDE837892DB}"/>
    <cellStyle name="40% - Ênfase6 106" xfId="33656" xr:uid="{12C65C8F-26B4-4581-A5F6-D1745FF0F58E}"/>
    <cellStyle name="40% - Ênfase6 107" xfId="33657" xr:uid="{D519EDBA-4DAA-4C40-8EEC-E630152F400F}"/>
    <cellStyle name="40% - Ênfase6 108" xfId="33658" xr:uid="{8A7F3F14-76B3-4DA7-8580-D66D63EF566E}"/>
    <cellStyle name="40% - Ênfase6 109" xfId="33659" xr:uid="{EF27D6E2-8331-4C6C-AA78-ADEB8CBCB419}"/>
    <cellStyle name="40% - Ênfase6 11" xfId="2407" xr:uid="{09BC7ECB-E84C-4512-98AD-52EA79B453D6}"/>
    <cellStyle name="40% - Ênfase6 11 10" xfId="33660" xr:uid="{C828B5EC-7809-433C-A235-CB3812BF1E72}"/>
    <cellStyle name="40% - Ênfase6 11 10 2" xfId="33661" xr:uid="{4525EE85-EBE0-4A3B-BBA6-BA9A865274B6}"/>
    <cellStyle name="40% - Ênfase6 11 10 2 2" xfId="33662" xr:uid="{AE792A8F-2E94-4DB2-A661-1644E4D34106}"/>
    <cellStyle name="40% - Ênfase6 11 10 2 3" xfId="33663" xr:uid="{78439AA2-0232-4EF0-AC55-78F57445CA91}"/>
    <cellStyle name="40% - Ênfase6 11 10 2 4" xfId="33664" xr:uid="{178F6918-9C6F-4B86-B018-DC75C488F185}"/>
    <cellStyle name="40% - Ênfase6 11 10 3" xfId="33665" xr:uid="{CF2A256B-0646-453F-BA10-1917D82E2B3C}"/>
    <cellStyle name="40% - Ênfase6 11 10 4" xfId="33666" xr:uid="{3D6D31AB-1292-4860-86A0-675DBD337D05}"/>
    <cellStyle name="40% - Ênfase6 11 10 5" xfId="33667" xr:uid="{77E67C62-EF1D-42E1-8512-07B8FEBC739A}"/>
    <cellStyle name="40% - Ênfase6 11 11" xfId="33668" xr:uid="{CC219FFC-DDF9-4B03-BA37-991268A18415}"/>
    <cellStyle name="40% - Ênfase6 11 11 2" xfId="33669" xr:uid="{928E65C1-7816-46BC-AF78-4AA8D46DFC0F}"/>
    <cellStyle name="40% - Ênfase6 11 11 2 2" xfId="33670" xr:uid="{90421DB1-31C9-42E1-B47E-ABBDF4F1AAF3}"/>
    <cellStyle name="40% - Ênfase6 11 11 2 3" xfId="33671" xr:uid="{DE1DBA79-CB66-48DD-8DCC-E3715A2D7A9E}"/>
    <cellStyle name="40% - Ênfase6 11 11 2 4" xfId="33672" xr:uid="{931F6EF1-0DEA-4D18-A394-F0B60AB68F6D}"/>
    <cellStyle name="40% - Ênfase6 11 11 3" xfId="33673" xr:uid="{83E53F99-A65E-4948-BA8A-B33DBB8C736A}"/>
    <cellStyle name="40% - Ênfase6 11 11 4" xfId="33674" xr:uid="{324ED770-41E8-4E8C-A3CB-375C098D5FA4}"/>
    <cellStyle name="40% - Ênfase6 11 11 5" xfId="33675" xr:uid="{411B94F7-9285-43C4-B1FE-C1E467BF6654}"/>
    <cellStyle name="40% - Ênfase6 11 12" xfId="33676" xr:uid="{E987E1B2-AD6C-4F96-B971-36D5BAFFA3E2}"/>
    <cellStyle name="40% - Ênfase6 11 12 2" xfId="33677" xr:uid="{F873E38A-2FED-4980-83CB-AE1E7CF9B7CC}"/>
    <cellStyle name="40% - Ênfase6 11 12 3" xfId="33678" xr:uid="{6B06AA41-73FE-4728-B97C-2E8144D30331}"/>
    <cellStyle name="40% - Ênfase6 11 12 4" xfId="33679" xr:uid="{DC13817D-72B8-41E7-BE5D-F8D73EBA38B0}"/>
    <cellStyle name="40% - Ênfase6 11 13" xfId="33680" xr:uid="{20A71621-C555-4C86-A93A-B0E20F182007}"/>
    <cellStyle name="40% - Ênfase6 11 14" xfId="33681" xr:uid="{2A7B64D5-DE43-4D55-8843-8C1532DCF5B7}"/>
    <cellStyle name="40% - Ênfase6 11 15" xfId="33682" xr:uid="{566AAF68-C795-42FF-99BD-C7ED6BC00F8A}"/>
    <cellStyle name="40% - Ênfase6 11 2" xfId="2408" xr:uid="{A6E1B6F1-7905-407C-82BA-44AFB5CF12DC}"/>
    <cellStyle name="40% - Ênfase6 11 2 2" xfId="33683" xr:uid="{0EC9A9B9-BE94-46D5-A6D6-93176CEFDEC3}"/>
    <cellStyle name="40% - Ênfase6 11 2 2 2" xfId="33684" xr:uid="{83F13122-8F13-4C54-8738-3C062D9226FA}"/>
    <cellStyle name="40% - Ênfase6 11 2 2 3" xfId="33685" xr:uid="{0701A4BC-5E49-4CB4-9FB4-2B096BB468B3}"/>
    <cellStyle name="40% - Ênfase6 11 2 2 4" xfId="33686" xr:uid="{027A9D70-A855-4C32-8C2B-D5C19A57BE98}"/>
    <cellStyle name="40% - Ênfase6 11 2 3" xfId="33687" xr:uid="{5331B596-CCE3-42DB-8D83-81C1B6EEB900}"/>
    <cellStyle name="40% - Ênfase6 11 2 4" xfId="33688" xr:uid="{C9CF2DB2-C0CF-4027-9051-BEA7AE0D4098}"/>
    <cellStyle name="40% - Ênfase6 11 2 5" xfId="33689" xr:uid="{0EDA0012-3451-432C-A524-5069C6876D97}"/>
    <cellStyle name="40% - Ênfase6 11 3" xfId="33690" xr:uid="{B6D38087-D423-47E2-A4B7-3AB01C037C65}"/>
    <cellStyle name="40% - Ênfase6 11 3 2" xfId="33691" xr:uid="{8945EA35-73EE-4C67-AE7C-FAF5F22C117B}"/>
    <cellStyle name="40% - Ênfase6 11 3 2 2" xfId="33692" xr:uid="{51576993-2B3E-412D-B7BF-4857D615D1EF}"/>
    <cellStyle name="40% - Ênfase6 11 3 2 3" xfId="33693" xr:uid="{11BC861F-A26A-405F-9E27-5A02B10E7F5F}"/>
    <cellStyle name="40% - Ênfase6 11 3 2 4" xfId="33694" xr:uid="{FF952793-5980-402F-839C-3A304D8418AE}"/>
    <cellStyle name="40% - Ênfase6 11 3 3" xfId="33695" xr:uid="{B27670E0-B087-4485-A620-75C27AEC1DFD}"/>
    <cellStyle name="40% - Ênfase6 11 3 4" xfId="33696" xr:uid="{D588ABBF-AE43-4454-87EC-6BDA5E3CF9B7}"/>
    <cellStyle name="40% - Ênfase6 11 3 5" xfId="33697" xr:uid="{55670DD5-95EE-436A-977A-D7E2D010B856}"/>
    <cellStyle name="40% - Ênfase6 11 4" xfId="33698" xr:uid="{465FB808-A088-4E70-BB88-EE7958522E9C}"/>
    <cellStyle name="40% - Ênfase6 11 4 2" xfId="33699" xr:uid="{5379C151-B05E-4158-9434-4FF8E9CA8D4C}"/>
    <cellStyle name="40% - Ênfase6 11 4 2 2" xfId="33700" xr:uid="{0523F0D8-3C38-45B9-9E1E-B7F9E2346F10}"/>
    <cellStyle name="40% - Ênfase6 11 4 2 3" xfId="33701" xr:uid="{26AE453E-494C-427F-AD89-4CB688363ABF}"/>
    <cellStyle name="40% - Ênfase6 11 4 2 4" xfId="33702" xr:uid="{8B73C77F-CBAF-4EE7-97D1-0A515513D45F}"/>
    <cellStyle name="40% - Ênfase6 11 4 3" xfId="33703" xr:uid="{77BD39F8-A6E1-40EF-BC9A-61AEE15F932C}"/>
    <cellStyle name="40% - Ênfase6 11 4 4" xfId="33704" xr:uid="{CADEC689-8CB9-45DD-8A04-8F7B00837D7F}"/>
    <cellStyle name="40% - Ênfase6 11 4 5" xfId="33705" xr:uid="{96EEC44D-DBD1-48D7-A084-F09801BA6C41}"/>
    <cellStyle name="40% - Ênfase6 11 5" xfId="33706" xr:uid="{91883770-BD96-45BE-8C46-AFACEF2FD395}"/>
    <cellStyle name="40% - Ênfase6 11 5 2" xfId="33707" xr:uid="{98F7488C-C808-493C-B7DC-AC2F2A01E564}"/>
    <cellStyle name="40% - Ênfase6 11 5 2 2" xfId="33708" xr:uid="{D6519084-6AE0-480F-83DF-52643775DD16}"/>
    <cellStyle name="40% - Ênfase6 11 5 2 3" xfId="33709" xr:uid="{8A2C19FD-3A0B-41D2-8D1B-B61A65F06561}"/>
    <cellStyle name="40% - Ênfase6 11 5 2 4" xfId="33710" xr:uid="{60D556DA-CAA9-4F91-99FE-4DADBAF4A4FB}"/>
    <cellStyle name="40% - Ênfase6 11 5 3" xfId="33711" xr:uid="{9C169F09-3F4E-46F4-83F8-27647C6C104D}"/>
    <cellStyle name="40% - Ênfase6 11 5 4" xfId="33712" xr:uid="{6425A2BB-0E9A-4001-A658-9026CCDD88A3}"/>
    <cellStyle name="40% - Ênfase6 11 5 5" xfId="33713" xr:uid="{6A430180-541D-449D-9B7A-8C3E4AB2530E}"/>
    <cellStyle name="40% - Ênfase6 11 6" xfId="33714" xr:uid="{712A98AB-213E-4DC3-A71A-4813846E6912}"/>
    <cellStyle name="40% - Ênfase6 11 6 2" xfId="33715" xr:uid="{1E4A4F2D-3E67-4499-9E37-FDFAF91A18C2}"/>
    <cellStyle name="40% - Ênfase6 11 6 2 2" xfId="33716" xr:uid="{7F988EC5-3B4E-4373-9E26-F367A4503F44}"/>
    <cellStyle name="40% - Ênfase6 11 6 2 3" xfId="33717" xr:uid="{95F78425-1D13-4AE0-9B26-7C97CC3F6AB3}"/>
    <cellStyle name="40% - Ênfase6 11 6 2 4" xfId="33718" xr:uid="{767EBEC0-C818-46C0-9CAB-726D985DA991}"/>
    <cellStyle name="40% - Ênfase6 11 6 3" xfId="33719" xr:uid="{FA1B7A15-6578-4BB2-B8B7-C5162D1779DC}"/>
    <cellStyle name="40% - Ênfase6 11 6 4" xfId="33720" xr:uid="{054F939B-4E4D-4C46-B02C-04D729A8065C}"/>
    <cellStyle name="40% - Ênfase6 11 6 5" xfId="33721" xr:uid="{9FC703C5-2441-40B0-A8D0-B85E8F236851}"/>
    <cellStyle name="40% - Ênfase6 11 7" xfId="33722" xr:uid="{C6520F30-80F8-4CA4-AA05-20FF2D42EB39}"/>
    <cellStyle name="40% - Ênfase6 11 7 2" xfId="33723" xr:uid="{C3A6E47D-F74D-4565-8C57-B4E647998D93}"/>
    <cellStyle name="40% - Ênfase6 11 7 2 2" xfId="33724" xr:uid="{EBAE4FDF-D831-4042-A88A-293DAB974769}"/>
    <cellStyle name="40% - Ênfase6 11 7 2 3" xfId="33725" xr:uid="{D5F1C403-E1B5-4541-AD67-97A482AD032E}"/>
    <cellStyle name="40% - Ênfase6 11 7 2 4" xfId="33726" xr:uid="{EDC4EC9B-C6D0-407F-A536-447772178BFA}"/>
    <cellStyle name="40% - Ênfase6 11 7 3" xfId="33727" xr:uid="{9164E734-0A96-4991-8DE9-8EA4D86C91C5}"/>
    <cellStyle name="40% - Ênfase6 11 7 4" xfId="33728" xr:uid="{9B758F0A-8B1C-4CCC-8E18-04A35967FE0B}"/>
    <cellStyle name="40% - Ênfase6 11 7 5" xfId="33729" xr:uid="{3AD9C145-0056-45DA-BE67-86ABA82DB6B3}"/>
    <cellStyle name="40% - Ênfase6 11 8" xfId="33730" xr:uid="{36F887EC-6D4A-4350-84CA-9A39AC5E603C}"/>
    <cellStyle name="40% - Ênfase6 11 8 2" xfId="33731" xr:uid="{8B94D0C8-2E31-4B2C-8773-A63EA83DBCEC}"/>
    <cellStyle name="40% - Ênfase6 11 8 2 2" xfId="33732" xr:uid="{C7151C0F-3924-4AF8-BBCA-262905E1ED44}"/>
    <cellStyle name="40% - Ênfase6 11 8 2 3" xfId="33733" xr:uid="{7A519E4D-CA7E-474A-AA30-59352D248BF7}"/>
    <cellStyle name="40% - Ênfase6 11 8 2 4" xfId="33734" xr:uid="{3A6A7DE6-D3BD-4968-8ACE-2C218A0268FA}"/>
    <cellStyle name="40% - Ênfase6 11 8 3" xfId="33735" xr:uid="{305BE1C9-65FB-4591-8D16-54F5BEBEAADA}"/>
    <cellStyle name="40% - Ênfase6 11 8 4" xfId="33736" xr:uid="{5EC02C09-09ED-4B1E-994D-D399EE9864F8}"/>
    <cellStyle name="40% - Ênfase6 11 8 5" xfId="33737" xr:uid="{5BADEC43-0A12-4182-822B-3BB629925264}"/>
    <cellStyle name="40% - Ênfase6 11 9" xfId="33738" xr:uid="{E530B754-5F29-4891-A798-5917B7B2EE8C}"/>
    <cellStyle name="40% - Ênfase6 11 9 2" xfId="33739" xr:uid="{8D9ABC58-5E0C-4C68-86F8-4D14E7BECBBC}"/>
    <cellStyle name="40% - Ênfase6 11 9 2 2" xfId="33740" xr:uid="{4B755D70-585B-405D-951D-536E296908F5}"/>
    <cellStyle name="40% - Ênfase6 11 9 2 3" xfId="33741" xr:uid="{4AC400FB-B345-484F-A43A-5872AC9F584C}"/>
    <cellStyle name="40% - Ênfase6 11 9 2 4" xfId="33742" xr:uid="{47E83DD3-5979-4CA7-87E9-118D1E92B09F}"/>
    <cellStyle name="40% - Ênfase6 11 9 3" xfId="33743" xr:uid="{BAB06741-7376-4E92-9E4B-FF20052EA7F3}"/>
    <cellStyle name="40% - Ênfase6 11 9 4" xfId="33744" xr:uid="{BB3FD810-6D91-41C0-B816-CEB9CE83BC21}"/>
    <cellStyle name="40% - Ênfase6 11 9 5" xfId="33745" xr:uid="{5FCB5054-CEA2-42A1-BCBE-86AB55D76974}"/>
    <cellStyle name="40% - Ênfase6 110" xfId="33746" xr:uid="{DB09ED94-DA4C-4B04-B6AB-BF09552B69F3}"/>
    <cellStyle name="40% - Ênfase6 111" xfId="33747" xr:uid="{9C4332EE-3906-4F84-B76E-FD73820CDEE5}"/>
    <cellStyle name="40% - Ênfase6 112" xfId="33748" xr:uid="{0CC557F5-832E-4C36-9C50-19A0F63E0D2B}"/>
    <cellStyle name="40% - Ênfase6 113" xfId="33749" xr:uid="{278A7EB2-5F8C-430D-8A06-35F72A6770D4}"/>
    <cellStyle name="40% - Ênfase6 114" xfId="33750" xr:uid="{F196B594-AD8A-42F9-8372-8755E4386EB3}"/>
    <cellStyle name="40% - Ênfase6 115" xfId="33751" xr:uid="{789092DB-62E8-48E4-ACF4-EBB470C947C8}"/>
    <cellStyle name="40% - Ênfase6 116" xfId="33752" xr:uid="{37533445-1CF7-407C-90AE-89B85D94E5B1}"/>
    <cellStyle name="40% - Ênfase6 117" xfId="33753" xr:uid="{1EC3B911-6549-49DB-B1B5-DBD0C542EB58}"/>
    <cellStyle name="40% - Ênfase6 118" xfId="33754" xr:uid="{0262D5FD-DB86-402E-89EF-5A66B794704A}"/>
    <cellStyle name="40% - Ênfase6 119" xfId="33755" xr:uid="{F8ACF077-199F-4DD0-A5A8-37BFD1899118}"/>
    <cellStyle name="40% - Ênfase6 12" xfId="2409" xr:uid="{15B326D2-C7FC-4161-BFFE-919C91CC0185}"/>
    <cellStyle name="40% - Ênfase6 12 10" xfId="33756" xr:uid="{3B5B2266-52E5-45CE-8297-7B53AD3679A3}"/>
    <cellStyle name="40% - Ênfase6 12 10 2" xfId="33757" xr:uid="{4E43D82B-8C83-4230-9916-E11591A106D8}"/>
    <cellStyle name="40% - Ênfase6 12 10 2 2" xfId="33758" xr:uid="{409F2303-9785-4D1A-9DE4-30F498FF5B56}"/>
    <cellStyle name="40% - Ênfase6 12 10 2 3" xfId="33759" xr:uid="{70D8F7B3-EC74-4C86-A175-545438A15133}"/>
    <cellStyle name="40% - Ênfase6 12 10 2 4" xfId="33760" xr:uid="{6FD714AD-89BD-4202-A993-37C9CA37EA15}"/>
    <cellStyle name="40% - Ênfase6 12 10 3" xfId="33761" xr:uid="{18A22612-E231-4451-9170-C56D98176450}"/>
    <cellStyle name="40% - Ênfase6 12 10 4" xfId="33762" xr:uid="{B3EC1A31-6248-4BF3-890A-E7B8C43031A1}"/>
    <cellStyle name="40% - Ênfase6 12 10 5" xfId="33763" xr:uid="{EFE34CCA-091A-49FB-A3C2-D3C7478505A4}"/>
    <cellStyle name="40% - Ênfase6 12 11" xfId="33764" xr:uid="{F4CF14DC-20EE-40BE-85C9-CFEEA5DCAFA2}"/>
    <cellStyle name="40% - Ênfase6 12 11 2" xfId="33765" xr:uid="{C778C0A7-B882-4BF7-AC4F-19F330625265}"/>
    <cellStyle name="40% - Ênfase6 12 11 2 2" xfId="33766" xr:uid="{4AC17E89-3749-4761-A2D3-344012211F18}"/>
    <cellStyle name="40% - Ênfase6 12 11 2 3" xfId="33767" xr:uid="{BD6C6D73-B461-4449-A185-2C09FEF79858}"/>
    <cellStyle name="40% - Ênfase6 12 11 2 4" xfId="33768" xr:uid="{44E042CF-07D9-47A0-8E24-963C6D1B4A5C}"/>
    <cellStyle name="40% - Ênfase6 12 11 3" xfId="33769" xr:uid="{EADA196A-0A56-4EA3-8D96-BEAB6CF70A9A}"/>
    <cellStyle name="40% - Ênfase6 12 11 4" xfId="33770" xr:uid="{E4D10969-F4E8-46C3-903F-76A3D490B6EB}"/>
    <cellStyle name="40% - Ênfase6 12 11 5" xfId="33771" xr:uid="{486B211E-A5D8-4EF5-8E2B-B010720B35C9}"/>
    <cellStyle name="40% - Ênfase6 12 12" xfId="33772" xr:uid="{9466148E-8FE9-4D8C-99DE-332F26D4A6A0}"/>
    <cellStyle name="40% - Ênfase6 12 12 2" xfId="33773" xr:uid="{456AD1EF-933A-4254-A355-316A1DCE1153}"/>
    <cellStyle name="40% - Ênfase6 12 12 3" xfId="33774" xr:uid="{8E249DD5-8D59-4DFC-B28B-75D1EDF2ACA0}"/>
    <cellStyle name="40% - Ênfase6 12 12 4" xfId="33775" xr:uid="{DE20AB43-59D9-40B6-B906-A1AD3BB1E121}"/>
    <cellStyle name="40% - Ênfase6 12 13" xfId="33776" xr:uid="{8BE2A374-5582-4093-9BD5-79AB07ACEC70}"/>
    <cellStyle name="40% - Ênfase6 12 14" xfId="33777" xr:uid="{8389B413-22AA-47F8-820E-122B4FC42333}"/>
    <cellStyle name="40% - Ênfase6 12 15" xfId="33778" xr:uid="{33FB4E59-942C-47A8-A007-973169DA51AF}"/>
    <cellStyle name="40% - Ênfase6 12 2" xfId="2410" xr:uid="{EDA1D5E8-58E5-4765-9379-B8242AAEDCDB}"/>
    <cellStyle name="40% - Ênfase6 12 2 2" xfId="33779" xr:uid="{1679E9E0-448C-442A-B447-A5AB6A8CAC21}"/>
    <cellStyle name="40% - Ênfase6 12 2 2 2" xfId="33780" xr:uid="{B2BC48F4-9ECC-4FAB-8975-AA5855196019}"/>
    <cellStyle name="40% - Ênfase6 12 2 2 3" xfId="33781" xr:uid="{D067CACC-5FC8-4C93-B6C7-9312E684CEEA}"/>
    <cellStyle name="40% - Ênfase6 12 2 2 4" xfId="33782" xr:uid="{4C0161FE-8E05-4E6E-BBA7-9174703065BE}"/>
    <cellStyle name="40% - Ênfase6 12 2 3" xfId="33783" xr:uid="{6B0906E6-8632-4EAC-9237-D5D5C88A0505}"/>
    <cellStyle name="40% - Ênfase6 12 2 4" xfId="33784" xr:uid="{888398E6-3B04-48E3-A5E7-D7AF566B6BF2}"/>
    <cellStyle name="40% - Ênfase6 12 2 5" xfId="33785" xr:uid="{7030E7DA-76C5-4817-A654-82E7EBCB973D}"/>
    <cellStyle name="40% - Ênfase6 12 3" xfId="33786" xr:uid="{AC3D8A4F-3135-4EA8-8BC2-6C56BF7D5DAF}"/>
    <cellStyle name="40% - Ênfase6 12 3 2" xfId="33787" xr:uid="{027C0F89-4429-49BF-AFC6-ABDDC53FB84A}"/>
    <cellStyle name="40% - Ênfase6 12 3 2 2" xfId="33788" xr:uid="{E9D1D3AF-D802-4E7B-9ED5-201BC9FA3043}"/>
    <cellStyle name="40% - Ênfase6 12 3 2 3" xfId="33789" xr:uid="{AA9D1BB0-42C7-4F7F-AC4B-BB1AF03F6DD4}"/>
    <cellStyle name="40% - Ênfase6 12 3 2 4" xfId="33790" xr:uid="{65FF5F48-9305-457D-B2F5-7B20B3065EEB}"/>
    <cellStyle name="40% - Ênfase6 12 3 3" xfId="33791" xr:uid="{0A01F6F3-63C0-4839-ACD3-9320EE660512}"/>
    <cellStyle name="40% - Ênfase6 12 3 4" xfId="33792" xr:uid="{6E96CEE3-00CD-42D3-B447-F2719B29CBC9}"/>
    <cellStyle name="40% - Ênfase6 12 3 5" xfId="33793" xr:uid="{B8CCC815-BD6D-41D6-9B84-14D1FD23AF7A}"/>
    <cellStyle name="40% - Ênfase6 12 4" xfId="33794" xr:uid="{776A6ACF-2368-431E-B0F3-02CA3136CC35}"/>
    <cellStyle name="40% - Ênfase6 12 4 2" xfId="33795" xr:uid="{801CAC3A-BF35-4675-A58A-C3C94CFFA44A}"/>
    <cellStyle name="40% - Ênfase6 12 4 2 2" xfId="33796" xr:uid="{C85A68DA-A66D-428C-835C-D496478B9E2D}"/>
    <cellStyle name="40% - Ênfase6 12 4 2 3" xfId="33797" xr:uid="{8BF55E32-9776-4A6B-BFFD-D7C7A27B617B}"/>
    <cellStyle name="40% - Ênfase6 12 4 2 4" xfId="33798" xr:uid="{9F308127-808C-4D45-95E6-ACCA7B0760D9}"/>
    <cellStyle name="40% - Ênfase6 12 4 3" xfId="33799" xr:uid="{6971F7A1-2848-4FC9-B126-D0889F9A5090}"/>
    <cellStyle name="40% - Ênfase6 12 4 4" xfId="33800" xr:uid="{96C253B4-F1E7-43D9-8542-EE51A74C2290}"/>
    <cellStyle name="40% - Ênfase6 12 4 5" xfId="33801" xr:uid="{096F27D9-35B1-4BF7-88ED-02D6AE02643A}"/>
    <cellStyle name="40% - Ênfase6 12 5" xfId="33802" xr:uid="{FB821E3E-0936-4D8E-B766-344946DDD115}"/>
    <cellStyle name="40% - Ênfase6 12 5 2" xfId="33803" xr:uid="{F6EDD5BF-D43F-4ED6-A9D4-D6F5FE17B1B8}"/>
    <cellStyle name="40% - Ênfase6 12 5 2 2" xfId="33804" xr:uid="{4D2B7F66-0AB7-46EC-86ED-CBA5EEF28F92}"/>
    <cellStyle name="40% - Ênfase6 12 5 2 3" xfId="33805" xr:uid="{34E0C980-6897-402C-B456-8CB576E3BC53}"/>
    <cellStyle name="40% - Ênfase6 12 5 2 4" xfId="33806" xr:uid="{5E6134B7-BD36-4D9B-8B2F-75FBAC448FCD}"/>
    <cellStyle name="40% - Ênfase6 12 5 3" xfId="33807" xr:uid="{901ABBC9-9AD0-474D-81CE-6F6909F191B3}"/>
    <cellStyle name="40% - Ênfase6 12 5 4" xfId="33808" xr:uid="{B2B2B5F2-2A7E-4EDA-977B-CF23D8794A6C}"/>
    <cellStyle name="40% - Ênfase6 12 5 5" xfId="33809" xr:uid="{9EE5FE81-ED00-4304-820D-E3F6F5AF62AA}"/>
    <cellStyle name="40% - Ênfase6 12 6" xfId="33810" xr:uid="{5C5C8E02-9714-402F-BD20-65EF4ADCDDF1}"/>
    <cellStyle name="40% - Ênfase6 12 6 2" xfId="33811" xr:uid="{9BFB06C3-427D-4DE3-A1D8-73C6113C0D57}"/>
    <cellStyle name="40% - Ênfase6 12 6 2 2" xfId="33812" xr:uid="{27A8ED62-5E76-43FB-96B4-C99FEEEDF53E}"/>
    <cellStyle name="40% - Ênfase6 12 6 2 3" xfId="33813" xr:uid="{0DF433CF-AD1D-45DB-BAD2-EE378D2F2E14}"/>
    <cellStyle name="40% - Ênfase6 12 6 2 4" xfId="33814" xr:uid="{96BAACEA-B99F-4EAF-8F55-BC4C91DD7219}"/>
    <cellStyle name="40% - Ênfase6 12 6 3" xfId="33815" xr:uid="{7E532A3C-DA2B-4186-93E4-00554313C39D}"/>
    <cellStyle name="40% - Ênfase6 12 6 4" xfId="33816" xr:uid="{0E78FBEA-CB56-4D8F-8536-DDD3AC4D27A2}"/>
    <cellStyle name="40% - Ênfase6 12 6 5" xfId="33817" xr:uid="{FBF06D8C-2AF7-48A6-AB06-98D459EF211A}"/>
    <cellStyle name="40% - Ênfase6 12 7" xfId="33818" xr:uid="{9D712B7A-A920-40E0-AF7F-24ECB177449E}"/>
    <cellStyle name="40% - Ênfase6 12 7 2" xfId="33819" xr:uid="{B38CD059-A509-4206-A041-79C331C20141}"/>
    <cellStyle name="40% - Ênfase6 12 7 2 2" xfId="33820" xr:uid="{1C3877A9-D655-4ADF-A242-672CC48AAD16}"/>
    <cellStyle name="40% - Ênfase6 12 7 2 3" xfId="33821" xr:uid="{471C68DD-1D13-492A-AC75-55DA826E4231}"/>
    <cellStyle name="40% - Ênfase6 12 7 2 4" xfId="33822" xr:uid="{61E551CA-7C8B-4669-B069-7B01AFACF576}"/>
    <cellStyle name="40% - Ênfase6 12 7 3" xfId="33823" xr:uid="{D0145AD0-A653-4572-A5E8-E7AA6CA6737E}"/>
    <cellStyle name="40% - Ênfase6 12 7 4" xfId="33824" xr:uid="{ACA44B89-58E0-4501-BE1B-21C42838377D}"/>
    <cellStyle name="40% - Ênfase6 12 7 5" xfId="33825" xr:uid="{BC6DC64C-0A46-45E8-A4A2-8E79B1784CC1}"/>
    <cellStyle name="40% - Ênfase6 12 8" xfId="33826" xr:uid="{A4C900D0-8A09-41D1-AC4F-22747C47A246}"/>
    <cellStyle name="40% - Ênfase6 12 8 2" xfId="33827" xr:uid="{6BF73892-67C5-4929-AB64-B9D241C4926B}"/>
    <cellStyle name="40% - Ênfase6 12 8 2 2" xfId="33828" xr:uid="{F22FF366-7236-488C-ADDD-A237F9C45282}"/>
    <cellStyle name="40% - Ênfase6 12 8 2 3" xfId="33829" xr:uid="{5B474D7B-E0A0-4590-BD82-73B2779E26EC}"/>
    <cellStyle name="40% - Ênfase6 12 8 2 4" xfId="33830" xr:uid="{E0E7AD5C-30E6-489D-B940-240C9FE7D5E6}"/>
    <cellStyle name="40% - Ênfase6 12 8 3" xfId="33831" xr:uid="{EC7C05A3-0187-486F-BB8F-897FDE25C48E}"/>
    <cellStyle name="40% - Ênfase6 12 8 4" xfId="33832" xr:uid="{97E5118A-7FFB-4D51-8876-6FC85BE5390E}"/>
    <cellStyle name="40% - Ênfase6 12 8 5" xfId="33833" xr:uid="{47954C31-8A28-4244-92C8-47074534E1FF}"/>
    <cellStyle name="40% - Ênfase6 12 9" xfId="33834" xr:uid="{1350DDA3-1528-4CE7-92AA-38517E3BA0E6}"/>
    <cellStyle name="40% - Ênfase6 12 9 2" xfId="33835" xr:uid="{9194E87A-739C-4B6E-90B3-E8DB96A8F07F}"/>
    <cellStyle name="40% - Ênfase6 12 9 2 2" xfId="33836" xr:uid="{8D744651-3A9D-415A-860A-FE3F09A67DC4}"/>
    <cellStyle name="40% - Ênfase6 12 9 2 3" xfId="33837" xr:uid="{756F03EE-7A75-4920-A0ED-CF56E5780B1F}"/>
    <cellStyle name="40% - Ênfase6 12 9 2 4" xfId="33838" xr:uid="{2E2C2097-084D-4AB8-ADA0-314E6197D2DF}"/>
    <cellStyle name="40% - Ênfase6 12 9 3" xfId="33839" xr:uid="{40C20CC4-A749-48CD-89C3-EA05BB408924}"/>
    <cellStyle name="40% - Ênfase6 12 9 4" xfId="33840" xr:uid="{99DF3DF4-5E18-450C-B123-67107AE10EFC}"/>
    <cellStyle name="40% - Ênfase6 12 9 5" xfId="33841" xr:uid="{70E4866A-F77E-40B0-B37C-B266EF130B8B}"/>
    <cellStyle name="40% - Ênfase6 120" xfId="33842" xr:uid="{26606A35-317C-459B-A153-C3354F8F16F6}"/>
    <cellStyle name="40% - Ênfase6 121" xfId="33843" xr:uid="{11603FD8-AB31-4FB7-A1BE-77382BCCD8BF}"/>
    <cellStyle name="40% - Ênfase6 13" xfId="2411" xr:uid="{067A32F4-A185-4BBC-92C9-2CDC0EF826F4}"/>
    <cellStyle name="40% - Ênfase6 13 10" xfId="33844" xr:uid="{7302F40D-8D51-4F1E-A1C1-A07A8912FC42}"/>
    <cellStyle name="40% - Ênfase6 13 10 2" xfId="33845" xr:uid="{B1225F9A-1C62-4172-8FAD-EEA5208C1379}"/>
    <cellStyle name="40% - Ênfase6 13 10 2 2" xfId="33846" xr:uid="{B0CCFBAA-0232-4291-B809-8858093A8BE0}"/>
    <cellStyle name="40% - Ênfase6 13 10 2 3" xfId="33847" xr:uid="{0FEBD6C8-2816-4DD9-ADE4-5FBAB2EFBA6B}"/>
    <cellStyle name="40% - Ênfase6 13 10 2 4" xfId="33848" xr:uid="{1572D9D6-DACD-4514-82CC-A4EEE0F6AE2D}"/>
    <cellStyle name="40% - Ênfase6 13 10 3" xfId="33849" xr:uid="{A86A0020-4C30-4168-AB34-D25E083631AC}"/>
    <cellStyle name="40% - Ênfase6 13 10 4" xfId="33850" xr:uid="{8F36DE0F-FF90-421F-91FE-B60B6FB9CABE}"/>
    <cellStyle name="40% - Ênfase6 13 10 5" xfId="33851" xr:uid="{8ED657BD-6D40-489F-81DC-DD13D0C20754}"/>
    <cellStyle name="40% - Ênfase6 13 11" xfId="33852" xr:uid="{CC11FDE3-8C0B-4ED1-9EF7-8314A7B309CA}"/>
    <cellStyle name="40% - Ênfase6 13 11 2" xfId="33853" xr:uid="{DEB62833-494C-4CD3-9977-A8C0A823D6FB}"/>
    <cellStyle name="40% - Ênfase6 13 11 2 2" xfId="33854" xr:uid="{77B2EA5C-569A-48A3-AA81-D0E1979E6E76}"/>
    <cellStyle name="40% - Ênfase6 13 11 2 3" xfId="33855" xr:uid="{4C40ACC5-56DB-4B65-ABCC-0645ED73237A}"/>
    <cellStyle name="40% - Ênfase6 13 11 2 4" xfId="33856" xr:uid="{FEC915BE-8719-4BFC-BB67-CD737193AA9D}"/>
    <cellStyle name="40% - Ênfase6 13 11 3" xfId="33857" xr:uid="{045A3F06-1B16-4C65-8F5B-760EC599EC29}"/>
    <cellStyle name="40% - Ênfase6 13 11 4" xfId="33858" xr:uid="{7BF6A882-4096-40C7-8D7B-360C50CBA782}"/>
    <cellStyle name="40% - Ênfase6 13 11 5" xfId="33859" xr:uid="{4A853B7C-776F-45EE-A3E3-5CE0CD9B4202}"/>
    <cellStyle name="40% - Ênfase6 13 12" xfId="33860" xr:uid="{826514F7-0C94-4AAA-B683-986A69A00E37}"/>
    <cellStyle name="40% - Ênfase6 13 12 2" xfId="33861" xr:uid="{EA20B304-780E-416C-9A3C-2D9CA9EAB185}"/>
    <cellStyle name="40% - Ênfase6 13 12 3" xfId="33862" xr:uid="{F58F1B08-FE4B-41FA-82F7-9677008ADA42}"/>
    <cellStyle name="40% - Ênfase6 13 12 4" xfId="33863" xr:uid="{33B111A8-09EB-4B06-9690-708AA686CB84}"/>
    <cellStyle name="40% - Ênfase6 13 13" xfId="33864" xr:uid="{CE4BB90F-A6EE-437C-9FA9-8EB65511E5FE}"/>
    <cellStyle name="40% - Ênfase6 13 14" xfId="33865" xr:uid="{84FDC3BD-F45A-45F5-A4EB-9FC21E7E9915}"/>
    <cellStyle name="40% - Ênfase6 13 15" xfId="33866" xr:uid="{AF110D5C-EEAF-43E0-B35C-416AF5CEA03A}"/>
    <cellStyle name="40% - Ênfase6 13 2" xfId="2412" xr:uid="{15B7A683-E112-4130-9FA9-204A593A81DB}"/>
    <cellStyle name="40% - Ênfase6 13 2 2" xfId="33867" xr:uid="{5886D079-9356-405C-B651-2F6C50AB4270}"/>
    <cellStyle name="40% - Ênfase6 13 2 2 2" xfId="33868" xr:uid="{05415761-570E-4310-940B-63FE7C6BE59F}"/>
    <cellStyle name="40% - Ênfase6 13 2 2 3" xfId="33869" xr:uid="{13EA7E15-DA60-4CE7-AB60-0000B64F899A}"/>
    <cellStyle name="40% - Ênfase6 13 2 2 4" xfId="33870" xr:uid="{77A91ABB-9E94-4572-A756-98413CE10EEE}"/>
    <cellStyle name="40% - Ênfase6 13 2 3" xfId="33871" xr:uid="{7EE56560-C1B4-4389-BC89-84D7816BD70F}"/>
    <cellStyle name="40% - Ênfase6 13 2 4" xfId="33872" xr:uid="{878ECFFF-B802-4531-B597-15D3B45A248B}"/>
    <cellStyle name="40% - Ênfase6 13 2 5" xfId="33873" xr:uid="{C1AF9149-3353-46AB-B625-7C24B13B9495}"/>
    <cellStyle name="40% - Ênfase6 13 3" xfId="33874" xr:uid="{3188D180-CE0B-4E3C-99BB-4B9758E30C3A}"/>
    <cellStyle name="40% - Ênfase6 13 3 2" xfId="33875" xr:uid="{3FBC1CF6-0B2A-4719-AF60-17CACF325C63}"/>
    <cellStyle name="40% - Ênfase6 13 3 2 2" xfId="33876" xr:uid="{693AB734-A1E9-4D95-BC1F-E9C78776513A}"/>
    <cellStyle name="40% - Ênfase6 13 3 2 3" xfId="33877" xr:uid="{65A78460-EDE0-445E-B73D-DB70A8686483}"/>
    <cellStyle name="40% - Ênfase6 13 3 2 4" xfId="33878" xr:uid="{3DDADCE7-429E-4B07-B1B9-B8B0B72B0A92}"/>
    <cellStyle name="40% - Ênfase6 13 3 3" xfId="33879" xr:uid="{D1C5A265-B8E1-4D15-A0A3-DDA548CE8322}"/>
    <cellStyle name="40% - Ênfase6 13 3 4" xfId="33880" xr:uid="{9F9BE64F-8E2E-41EA-9117-F4053E1C0AE8}"/>
    <cellStyle name="40% - Ênfase6 13 3 5" xfId="33881" xr:uid="{F2635E95-5D04-4A6D-A90B-A051E164C350}"/>
    <cellStyle name="40% - Ênfase6 13 4" xfId="33882" xr:uid="{B09C399B-836B-43E7-AE06-CF84B8377C15}"/>
    <cellStyle name="40% - Ênfase6 13 4 2" xfId="33883" xr:uid="{9420610D-EA04-4209-9327-E1D31FCB4B0A}"/>
    <cellStyle name="40% - Ênfase6 13 4 2 2" xfId="33884" xr:uid="{0B33F69E-AE07-41D8-8457-6E80E6C7F8C4}"/>
    <cellStyle name="40% - Ênfase6 13 4 2 3" xfId="33885" xr:uid="{DC387B6C-D5DD-49FE-B3BD-073FC72F1694}"/>
    <cellStyle name="40% - Ênfase6 13 4 2 4" xfId="33886" xr:uid="{962ACBE0-A6C1-4CF8-939B-528F2B519192}"/>
    <cellStyle name="40% - Ênfase6 13 4 3" xfId="33887" xr:uid="{A6BDD69F-8E66-4255-B0F8-08DAF78AEABD}"/>
    <cellStyle name="40% - Ênfase6 13 4 4" xfId="33888" xr:uid="{1F706A5F-37D4-429A-8E6F-3E1E86B73E72}"/>
    <cellStyle name="40% - Ênfase6 13 4 5" xfId="33889" xr:uid="{5694E616-262E-4025-8CF4-533543C4F903}"/>
    <cellStyle name="40% - Ênfase6 13 5" xfId="33890" xr:uid="{53C85A76-51E1-4B72-A13A-2BCCC5FFBFFE}"/>
    <cellStyle name="40% - Ênfase6 13 5 2" xfId="33891" xr:uid="{CB4D54D5-74A5-4AB3-89C9-8BC837A05341}"/>
    <cellStyle name="40% - Ênfase6 13 5 2 2" xfId="33892" xr:uid="{379D2C5E-D09D-4A3D-9E55-C4A03FDFABB0}"/>
    <cellStyle name="40% - Ênfase6 13 5 2 3" xfId="33893" xr:uid="{C2D73B31-4D90-4C03-A987-D7B46B15E4A3}"/>
    <cellStyle name="40% - Ênfase6 13 5 2 4" xfId="33894" xr:uid="{C581A018-E36F-40AE-B519-4BF038A17545}"/>
    <cellStyle name="40% - Ênfase6 13 5 3" xfId="33895" xr:uid="{5967A316-D3D4-4582-BC0C-2ED30C99D457}"/>
    <cellStyle name="40% - Ênfase6 13 5 4" xfId="33896" xr:uid="{41A886B5-0379-47CE-859C-B9949595575D}"/>
    <cellStyle name="40% - Ênfase6 13 5 5" xfId="33897" xr:uid="{F0EF98C0-E1CF-4220-8FC7-D6FD83FC3C65}"/>
    <cellStyle name="40% - Ênfase6 13 6" xfId="33898" xr:uid="{16EA2B0E-D5FA-48F7-B09A-0B4AFC5DB618}"/>
    <cellStyle name="40% - Ênfase6 13 6 2" xfId="33899" xr:uid="{F6EA61BB-D06A-4B96-82A3-2BA0B995EB05}"/>
    <cellStyle name="40% - Ênfase6 13 6 2 2" xfId="33900" xr:uid="{E8F05CD0-8E9F-4B6B-A5F2-F29B11201112}"/>
    <cellStyle name="40% - Ênfase6 13 6 2 3" xfId="33901" xr:uid="{EC5D0327-0AC2-4E37-83E8-FC2827EA6230}"/>
    <cellStyle name="40% - Ênfase6 13 6 2 4" xfId="33902" xr:uid="{905CC1C0-D9F5-49A8-BA16-8794EE1FE4E9}"/>
    <cellStyle name="40% - Ênfase6 13 6 3" xfId="33903" xr:uid="{8E470545-1CDE-402C-97E5-B6E9156A1768}"/>
    <cellStyle name="40% - Ênfase6 13 6 4" xfId="33904" xr:uid="{41794FBF-7A72-49EB-9895-CFAF01BE2B23}"/>
    <cellStyle name="40% - Ênfase6 13 6 5" xfId="33905" xr:uid="{5D1D687B-8D15-4827-854F-738F23A129C5}"/>
    <cellStyle name="40% - Ênfase6 13 7" xfId="33906" xr:uid="{FD71F2C2-9C82-4717-9AC0-ED41A0257692}"/>
    <cellStyle name="40% - Ênfase6 13 7 2" xfId="33907" xr:uid="{6E205A2C-4A0E-4C37-808A-090DADD87777}"/>
    <cellStyle name="40% - Ênfase6 13 7 2 2" xfId="33908" xr:uid="{AD749C87-4D8F-4C66-BA36-45EB53A87301}"/>
    <cellStyle name="40% - Ênfase6 13 7 2 3" xfId="33909" xr:uid="{E4FF39B5-5D76-4340-BD82-F09BDE7A320B}"/>
    <cellStyle name="40% - Ênfase6 13 7 2 4" xfId="33910" xr:uid="{06642296-8163-4606-AF94-076D4525EBCE}"/>
    <cellStyle name="40% - Ênfase6 13 7 3" xfId="33911" xr:uid="{606909EC-FADD-4E3E-BE22-A01173905AC7}"/>
    <cellStyle name="40% - Ênfase6 13 7 4" xfId="33912" xr:uid="{86233BD3-567D-404B-BAB7-C8BCFE279F97}"/>
    <cellStyle name="40% - Ênfase6 13 7 5" xfId="33913" xr:uid="{44291FCE-58DB-4F8E-B3A4-F751BFAAEE8F}"/>
    <cellStyle name="40% - Ênfase6 13 8" xfId="33914" xr:uid="{D25D2285-2EFE-40C4-A40E-616D45781504}"/>
    <cellStyle name="40% - Ênfase6 13 8 2" xfId="33915" xr:uid="{4F49B521-D246-4747-BA19-DCDCD79F78C7}"/>
    <cellStyle name="40% - Ênfase6 13 8 2 2" xfId="33916" xr:uid="{4FFE84AE-5EA2-4B08-9F69-257330430A35}"/>
    <cellStyle name="40% - Ênfase6 13 8 2 3" xfId="33917" xr:uid="{66351BFC-F79E-4293-9209-DD112F8271E3}"/>
    <cellStyle name="40% - Ênfase6 13 8 2 4" xfId="33918" xr:uid="{461E0F26-BBCE-4EFF-BBA9-FC7BD19439FD}"/>
    <cellStyle name="40% - Ênfase6 13 8 3" xfId="33919" xr:uid="{B49DCE4E-B783-49BE-AAF6-29575EFB3209}"/>
    <cellStyle name="40% - Ênfase6 13 8 4" xfId="33920" xr:uid="{5901525E-E015-4580-A3D9-3D061C1C2C2E}"/>
    <cellStyle name="40% - Ênfase6 13 8 5" xfId="33921" xr:uid="{CE715B1C-AA5A-4742-9E28-4251C43EF2E7}"/>
    <cellStyle name="40% - Ênfase6 13 9" xfId="33922" xr:uid="{F7FC6C61-DB41-4E96-81FA-843A26F91D6E}"/>
    <cellStyle name="40% - Ênfase6 13 9 2" xfId="33923" xr:uid="{D4F2AC17-69E4-4583-A8D2-55D4C9358AF8}"/>
    <cellStyle name="40% - Ênfase6 13 9 2 2" xfId="33924" xr:uid="{7078DABB-6155-4DF0-8F45-DA8D5D6A6AC7}"/>
    <cellStyle name="40% - Ênfase6 13 9 2 3" xfId="33925" xr:uid="{2058C178-6E59-4782-AD7E-836E8C266D51}"/>
    <cellStyle name="40% - Ênfase6 13 9 2 4" xfId="33926" xr:uid="{831213AF-F21F-4A16-94DB-1E6EF749BEB6}"/>
    <cellStyle name="40% - Ênfase6 13 9 3" xfId="33927" xr:uid="{5CF5A974-259C-46C8-A09A-10D115B77E3B}"/>
    <cellStyle name="40% - Ênfase6 13 9 4" xfId="33928" xr:uid="{5BC3CB95-6034-4DF5-9EEE-837A677B5B4C}"/>
    <cellStyle name="40% - Ênfase6 13 9 5" xfId="33929" xr:uid="{B258313E-9427-43D2-B707-DBEA6DA63867}"/>
    <cellStyle name="40% - Ênfase6 14" xfId="2413" xr:uid="{EFC48604-0545-47D4-9661-5C9CCCC0E9B8}"/>
    <cellStyle name="40% - Ênfase6 14 10" xfId="33930" xr:uid="{3A4F304E-F32D-4528-BDEE-79C1A2BB92D3}"/>
    <cellStyle name="40% - Ênfase6 14 10 2" xfId="33931" xr:uid="{3D797D18-2DBB-4923-928A-435519D2B2CF}"/>
    <cellStyle name="40% - Ênfase6 14 10 2 2" xfId="33932" xr:uid="{069C5B5D-C63B-4A7A-884A-B833037E79E9}"/>
    <cellStyle name="40% - Ênfase6 14 10 2 3" xfId="33933" xr:uid="{5980B21C-0159-4B78-8CE7-9ED0548686B3}"/>
    <cellStyle name="40% - Ênfase6 14 10 2 4" xfId="33934" xr:uid="{4031685B-F3A0-4138-B5A1-62F7DC4E9B63}"/>
    <cellStyle name="40% - Ênfase6 14 10 3" xfId="33935" xr:uid="{AA0922FF-0B56-47EE-B320-3BC860F8B2DB}"/>
    <cellStyle name="40% - Ênfase6 14 10 4" xfId="33936" xr:uid="{82CE6823-3B44-4DAA-8471-AC04688010F1}"/>
    <cellStyle name="40% - Ênfase6 14 10 5" xfId="33937" xr:uid="{CF2DEB47-BD68-4580-85CC-C27406B0424C}"/>
    <cellStyle name="40% - Ênfase6 14 11" xfId="33938" xr:uid="{C7F4B3C9-682E-479D-A3A1-725350017C74}"/>
    <cellStyle name="40% - Ênfase6 14 11 2" xfId="33939" xr:uid="{A14251EB-7911-43AE-BBB4-1F4BD3996A81}"/>
    <cellStyle name="40% - Ênfase6 14 11 2 2" xfId="33940" xr:uid="{FAD5CAD4-61FD-4DA7-93E8-32ECB76FF2B5}"/>
    <cellStyle name="40% - Ênfase6 14 11 2 3" xfId="33941" xr:uid="{00AB7406-5EC0-479B-9136-C01B6BA6E493}"/>
    <cellStyle name="40% - Ênfase6 14 11 2 4" xfId="33942" xr:uid="{3545D5D6-E02B-446D-AF9D-4A080231520C}"/>
    <cellStyle name="40% - Ênfase6 14 11 3" xfId="33943" xr:uid="{341C13C1-FDDC-4A86-80FF-2D2CA202131C}"/>
    <cellStyle name="40% - Ênfase6 14 11 4" xfId="33944" xr:uid="{A08A321B-1730-466B-9A1C-22C5B677DF48}"/>
    <cellStyle name="40% - Ênfase6 14 11 5" xfId="33945" xr:uid="{B662B776-5399-4221-94DC-95205B5FE7AD}"/>
    <cellStyle name="40% - Ênfase6 14 12" xfId="33946" xr:uid="{C2287CEF-534D-4F17-AB83-D1D8AE139367}"/>
    <cellStyle name="40% - Ênfase6 14 12 2" xfId="33947" xr:uid="{5B8FA01F-281A-4BD7-93D8-7DA1BD628843}"/>
    <cellStyle name="40% - Ênfase6 14 12 3" xfId="33948" xr:uid="{92A92A96-CE8B-4933-AA66-743946FEAA74}"/>
    <cellStyle name="40% - Ênfase6 14 12 4" xfId="33949" xr:uid="{C1EF01AE-924F-4648-9295-04873F233452}"/>
    <cellStyle name="40% - Ênfase6 14 13" xfId="33950" xr:uid="{2EAC1CE9-83E0-4ADB-B896-5E6C88DA14C8}"/>
    <cellStyle name="40% - Ênfase6 14 14" xfId="33951" xr:uid="{F7F38767-996F-49ED-85BD-186F8B6052A7}"/>
    <cellStyle name="40% - Ênfase6 14 15" xfId="33952" xr:uid="{E7F26299-CFCE-4503-BD90-782A0229E71C}"/>
    <cellStyle name="40% - Ênfase6 14 2" xfId="2414" xr:uid="{F921BE0F-C880-4BC3-9F61-C2F0CC5B3F79}"/>
    <cellStyle name="40% - Ênfase6 14 2 2" xfId="33953" xr:uid="{B59AC871-BE76-4B3B-83B5-60BFF7D77B42}"/>
    <cellStyle name="40% - Ênfase6 14 2 2 2" xfId="33954" xr:uid="{CC8414B6-D2FB-46D2-B174-5629A529162C}"/>
    <cellStyle name="40% - Ênfase6 14 2 2 3" xfId="33955" xr:uid="{476BBE4B-16C7-4CCC-97D0-475B593A2864}"/>
    <cellStyle name="40% - Ênfase6 14 2 2 4" xfId="33956" xr:uid="{BD1D0FB5-01A4-4E03-9324-E671DF408933}"/>
    <cellStyle name="40% - Ênfase6 14 2 3" xfId="33957" xr:uid="{330F603F-C747-480A-BA7B-D2E0B4F29A83}"/>
    <cellStyle name="40% - Ênfase6 14 2 4" xfId="33958" xr:uid="{C52C7369-45CE-443F-BB27-DB272ABEBE6B}"/>
    <cellStyle name="40% - Ênfase6 14 2 5" xfId="33959" xr:uid="{FD7995FB-2F1D-4930-9CF1-A511790FE9DB}"/>
    <cellStyle name="40% - Ênfase6 14 3" xfId="33960" xr:uid="{A3492695-9577-414E-84DF-F5FE63E08D69}"/>
    <cellStyle name="40% - Ênfase6 14 3 2" xfId="33961" xr:uid="{5C135550-CA45-4DF1-BAB2-CDEB879DED36}"/>
    <cellStyle name="40% - Ênfase6 14 3 2 2" xfId="33962" xr:uid="{84CEC257-89F7-477B-A58E-4F14E2B877A1}"/>
    <cellStyle name="40% - Ênfase6 14 3 2 3" xfId="33963" xr:uid="{68755F67-75C7-4A63-B3B3-E6417608C2B9}"/>
    <cellStyle name="40% - Ênfase6 14 3 2 4" xfId="33964" xr:uid="{3477F9FC-B0A7-453C-A9F4-A8992D242695}"/>
    <cellStyle name="40% - Ênfase6 14 3 3" xfId="33965" xr:uid="{BCC47353-9531-40B9-8D0E-90CBFA223C9A}"/>
    <cellStyle name="40% - Ênfase6 14 3 4" xfId="33966" xr:uid="{7FB55FF3-95CF-4F34-82CB-EE0B7B1A44F7}"/>
    <cellStyle name="40% - Ênfase6 14 3 5" xfId="33967" xr:uid="{2A38B770-14B3-44A5-AD37-69901DA6E96D}"/>
    <cellStyle name="40% - Ênfase6 14 4" xfId="33968" xr:uid="{3C0DED3D-F4D8-467A-8D14-B9BCB6781853}"/>
    <cellStyle name="40% - Ênfase6 14 4 2" xfId="33969" xr:uid="{C25E1CD6-66C4-47D5-859D-1B3FDC6A72F8}"/>
    <cellStyle name="40% - Ênfase6 14 4 2 2" xfId="33970" xr:uid="{7C3D5382-8839-4775-A4C2-47AFD3358838}"/>
    <cellStyle name="40% - Ênfase6 14 4 2 3" xfId="33971" xr:uid="{6B3507D1-0234-474E-B178-283856898FD3}"/>
    <cellStyle name="40% - Ênfase6 14 4 2 4" xfId="33972" xr:uid="{B7993D58-E217-44BB-9112-36E16BC48E67}"/>
    <cellStyle name="40% - Ênfase6 14 4 3" xfId="33973" xr:uid="{D14CBDC5-9912-4128-95F5-88EF6E5448EC}"/>
    <cellStyle name="40% - Ênfase6 14 4 4" xfId="33974" xr:uid="{237E1A3E-4B7C-4894-AE49-E400A523850F}"/>
    <cellStyle name="40% - Ênfase6 14 4 5" xfId="33975" xr:uid="{FB4332DC-7197-478C-BFF1-7B191414EFFB}"/>
    <cellStyle name="40% - Ênfase6 14 5" xfId="33976" xr:uid="{02941DA8-91D9-4093-A4A2-6405299B6ECA}"/>
    <cellStyle name="40% - Ênfase6 14 5 2" xfId="33977" xr:uid="{8A1C368B-0900-4096-95AF-1E5AC7AF2510}"/>
    <cellStyle name="40% - Ênfase6 14 5 2 2" xfId="33978" xr:uid="{02CE50F6-8F40-4391-90C0-81A2FB9CCA7F}"/>
    <cellStyle name="40% - Ênfase6 14 5 2 3" xfId="33979" xr:uid="{22D37AAD-6326-431E-BBC5-693C4DC0EB73}"/>
    <cellStyle name="40% - Ênfase6 14 5 2 4" xfId="33980" xr:uid="{A1AEB36D-C293-487C-8323-01CF9C52A2A7}"/>
    <cellStyle name="40% - Ênfase6 14 5 3" xfId="33981" xr:uid="{FE40E59E-29F7-47C7-9060-D83CF1E1105C}"/>
    <cellStyle name="40% - Ênfase6 14 5 4" xfId="33982" xr:uid="{EF6541F1-077E-4649-9A4C-3CE80A6C6059}"/>
    <cellStyle name="40% - Ênfase6 14 5 5" xfId="33983" xr:uid="{18ADB618-766C-4844-ACAA-C531EF0367A7}"/>
    <cellStyle name="40% - Ênfase6 14 6" xfId="33984" xr:uid="{F128284B-2AA5-4DB6-ACA1-ABA8B362CD1A}"/>
    <cellStyle name="40% - Ênfase6 14 6 2" xfId="33985" xr:uid="{1931A201-496F-4FE0-A9D5-25A0F6DEC70F}"/>
    <cellStyle name="40% - Ênfase6 14 6 2 2" xfId="33986" xr:uid="{52FF23BF-4634-4B93-AB91-7F2B83EE69EF}"/>
    <cellStyle name="40% - Ênfase6 14 6 2 3" xfId="33987" xr:uid="{FAFD7695-BE88-4DF7-82DD-CE05495793D5}"/>
    <cellStyle name="40% - Ênfase6 14 6 2 4" xfId="33988" xr:uid="{DB811033-E35E-48B1-86B0-9DC6A42E3569}"/>
    <cellStyle name="40% - Ênfase6 14 6 3" xfId="33989" xr:uid="{4D6D2CDA-E363-41B9-AB07-FBE8D75E853B}"/>
    <cellStyle name="40% - Ênfase6 14 6 4" xfId="33990" xr:uid="{CAB2D552-375F-4EA6-BBB5-26E3C07E8E7B}"/>
    <cellStyle name="40% - Ênfase6 14 6 5" xfId="33991" xr:uid="{3D08A633-505E-4F5F-8311-B396B2FB1B1B}"/>
    <cellStyle name="40% - Ênfase6 14 7" xfId="33992" xr:uid="{C0B94579-FD74-46CB-BC93-0013736A5CCA}"/>
    <cellStyle name="40% - Ênfase6 14 7 2" xfId="33993" xr:uid="{CB5642EA-B827-42AB-AACA-1827C2DDB93C}"/>
    <cellStyle name="40% - Ênfase6 14 7 2 2" xfId="33994" xr:uid="{E7B07047-7184-4C9E-B97F-16606659A9E4}"/>
    <cellStyle name="40% - Ênfase6 14 7 2 3" xfId="33995" xr:uid="{B8798BA4-6886-49C3-9EF6-48334F2C5EA5}"/>
    <cellStyle name="40% - Ênfase6 14 7 2 4" xfId="33996" xr:uid="{499C99CE-B506-49CF-B704-E2B466F3B602}"/>
    <cellStyle name="40% - Ênfase6 14 7 3" xfId="33997" xr:uid="{45EFAEF2-4357-4558-B3ED-5BE123907703}"/>
    <cellStyle name="40% - Ênfase6 14 7 4" xfId="33998" xr:uid="{C5B49998-FC18-44B5-A22C-7FDD5E4BD5EA}"/>
    <cellStyle name="40% - Ênfase6 14 7 5" xfId="33999" xr:uid="{22B66C07-6281-49E2-9BFB-814A610DEE6A}"/>
    <cellStyle name="40% - Ênfase6 14 8" xfId="34000" xr:uid="{1E29EF37-1A09-426C-8A99-71974013CBFC}"/>
    <cellStyle name="40% - Ênfase6 14 8 2" xfId="34001" xr:uid="{4EB926CC-F275-44DB-BA38-39CD89F46B98}"/>
    <cellStyle name="40% - Ênfase6 14 8 2 2" xfId="34002" xr:uid="{6DE2B53B-A09E-4191-8B3B-46A4C029870F}"/>
    <cellStyle name="40% - Ênfase6 14 8 2 3" xfId="34003" xr:uid="{94A670C0-F696-4BFF-9A75-8FBDAA00A818}"/>
    <cellStyle name="40% - Ênfase6 14 8 2 4" xfId="34004" xr:uid="{41F98819-46E3-4934-8D1F-6948D492DEA1}"/>
    <cellStyle name="40% - Ênfase6 14 8 3" xfId="34005" xr:uid="{C9316E95-E088-40E7-86C0-1D30F50CD25C}"/>
    <cellStyle name="40% - Ênfase6 14 8 4" xfId="34006" xr:uid="{90E095A5-9354-4024-9A7E-E549BE718A0F}"/>
    <cellStyle name="40% - Ênfase6 14 8 5" xfId="34007" xr:uid="{9AAFE85B-EBF0-4B2C-9E8C-C4B893626FFF}"/>
    <cellStyle name="40% - Ênfase6 14 9" xfId="34008" xr:uid="{FE435769-D681-463C-A215-AAC1D9062A5A}"/>
    <cellStyle name="40% - Ênfase6 14 9 2" xfId="34009" xr:uid="{3472723C-77C3-40B2-B979-4ED38222B84F}"/>
    <cellStyle name="40% - Ênfase6 14 9 2 2" xfId="34010" xr:uid="{AF3AEA61-63D0-4F06-B499-6FCBEDD1E2D7}"/>
    <cellStyle name="40% - Ênfase6 14 9 2 3" xfId="34011" xr:uid="{E6358C3E-A311-4DD5-8CB5-622D0C2765CF}"/>
    <cellStyle name="40% - Ênfase6 14 9 2 4" xfId="34012" xr:uid="{D7F1588B-E72C-44C0-A975-5EFB09994135}"/>
    <cellStyle name="40% - Ênfase6 14 9 3" xfId="34013" xr:uid="{CCEC39A7-E9C3-4D21-B736-23B1E4E75EEA}"/>
    <cellStyle name="40% - Ênfase6 14 9 4" xfId="34014" xr:uid="{BD84B24F-9909-4A75-88E2-E5186A10D8F2}"/>
    <cellStyle name="40% - Ênfase6 14 9 5" xfId="34015" xr:uid="{0869C56A-69FB-45F5-B1FE-04D3314D73B1}"/>
    <cellStyle name="40% - Ênfase6 15" xfId="2415" xr:uid="{876F9A25-E6AA-4206-A58B-A1B983783BC7}"/>
    <cellStyle name="40% - Ênfase6 15 10" xfId="34016" xr:uid="{E5075CBF-FA2C-4405-991E-C281C5CA33AE}"/>
    <cellStyle name="40% - Ênfase6 15 10 2" xfId="34017" xr:uid="{1172B65C-4B68-4429-A72B-64FE432E5202}"/>
    <cellStyle name="40% - Ênfase6 15 10 2 2" xfId="34018" xr:uid="{92742F7F-F88B-4EA7-A9E4-1FA5B3EF56E3}"/>
    <cellStyle name="40% - Ênfase6 15 10 2 3" xfId="34019" xr:uid="{56978299-EB44-4E16-B4E3-226C8CF922A9}"/>
    <cellStyle name="40% - Ênfase6 15 10 2 4" xfId="34020" xr:uid="{A88A112D-448C-4265-93B2-ACD0D5852068}"/>
    <cellStyle name="40% - Ênfase6 15 10 3" xfId="34021" xr:uid="{AAB6A77D-F2B6-4AC0-B3AA-90BE3126DB08}"/>
    <cellStyle name="40% - Ênfase6 15 10 4" xfId="34022" xr:uid="{A47C6655-9014-408B-AC58-AD16C48E9024}"/>
    <cellStyle name="40% - Ênfase6 15 10 5" xfId="34023" xr:uid="{8B8C4167-9C1E-47DE-BE69-2AB055D1ED49}"/>
    <cellStyle name="40% - Ênfase6 15 11" xfId="34024" xr:uid="{C4D32432-5DDB-47F9-BE2F-5E1D0B244A86}"/>
    <cellStyle name="40% - Ênfase6 15 11 2" xfId="34025" xr:uid="{4F77BBCA-A375-4816-A258-785281533AF1}"/>
    <cellStyle name="40% - Ênfase6 15 11 2 2" xfId="34026" xr:uid="{7D785F83-0035-42CE-8D8F-D55960C54D4C}"/>
    <cellStyle name="40% - Ênfase6 15 11 2 3" xfId="34027" xr:uid="{693AF0C2-129F-40AE-80E3-D816F8289D4B}"/>
    <cellStyle name="40% - Ênfase6 15 11 2 4" xfId="34028" xr:uid="{F0E84694-703E-49A6-B2E3-89666F937530}"/>
    <cellStyle name="40% - Ênfase6 15 11 3" xfId="34029" xr:uid="{EC796E98-73D0-4F31-8E13-845EF7FAD131}"/>
    <cellStyle name="40% - Ênfase6 15 11 4" xfId="34030" xr:uid="{5C4EAD04-061B-4E87-8824-BC4FC99DAFA1}"/>
    <cellStyle name="40% - Ênfase6 15 11 5" xfId="34031" xr:uid="{34CCBF0D-244F-44B1-AFA7-E658291FE889}"/>
    <cellStyle name="40% - Ênfase6 15 12" xfId="34032" xr:uid="{B3F4852E-3809-4D65-916F-B36CADC32912}"/>
    <cellStyle name="40% - Ênfase6 15 12 2" xfId="34033" xr:uid="{ADE05D21-33FA-44F0-A0CE-BC691C3E4893}"/>
    <cellStyle name="40% - Ênfase6 15 12 3" xfId="34034" xr:uid="{6A359ABA-C551-460D-9995-7F0FAE072F2E}"/>
    <cellStyle name="40% - Ênfase6 15 12 4" xfId="34035" xr:uid="{AE7721CF-A8C0-496A-B49F-06693F458F84}"/>
    <cellStyle name="40% - Ênfase6 15 13" xfId="34036" xr:uid="{9586B0FE-0F53-4BD9-A39F-D63E468B6824}"/>
    <cellStyle name="40% - Ênfase6 15 14" xfId="34037" xr:uid="{6FD790EA-425A-49F9-AF58-93C7DC579C86}"/>
    <cellStyle name="40% - Ênfase6 15 15" xfId="34038" xr:uid="{2B88AD12-F214-46A9-93BC-D4D82041F5B8}"/>
    <cellStyle name="40% - Ênfase6 15 2" xfId="2416" xr:uid="{3D2F1A7A-11D1-476F-87CC-E1F3C1CA01F1}"/>
    <cellStyle name="40% - Ênfase6 15 2 2" xfId="34039" xr:uid="{FAE904F8-9CCD-4F60-A9F3-421CA427106D}"/>
    <cellStyle name="40% - Ênfase6 15 2 2 2" xfId="34040" xr:uid="{04C31A7D-C80E-4753-A2C6-09FA456D5EA6}"/>
    <cellStyle name="40% - Ênfase6 15 2 2 3" xfId="34041" xr:uid="{605E3486-833B-45FA-B207-639004C5A229}"/>
    <cellStyle name="40% - Ênfase6 15 2 2 4" xfId="34042" xr:uid="{186EA1E1-CB62-4A0B-A748-525DE93D381D}"/>
    <cellStyle name="40% - Ênfase6 15 2 3" xfId="34043" xr:uid="{A8B1FEB3-A319-48DF-BACB-BA47D79B1DAE}"/>
    <cellStyle name="40% - Ênfase6 15 2 4" xfId="34044" xr:uid="{B7704365-1789-4673-8A0A-DD53F9F931D8}"/>
    <cellStyle name="40% - Ênfase6 15 2 5" xfId="34045" xr:uid="{CA1DCCF5-C8C1-4230-85D3-485E22CE09B3}"/>
    <cellStyle name="40% - Ênfase6 15 3" xfId="34046" xr:uid="{F16C1357-CD0E-4721-81CE-2B521092E911}"/>
    <cellStyle name="40% - Ênfase6 15 3 2" xfId="34047" xr:uid="{E6E3E9CC-48DB-4CF7-BBCB-9E14F15BE74E}"/>
    <cellStyle name="40% - Ênfase6 15 3 2 2" xfId="34048" xr:uid="{A725D6FB-8FFA-4B35-BDC9-EA1100423BB4}"/>
    <cellStyle name="40% - Ênfase6 15 3 2 3" xfId="34049" xr:uid="{785D5756-B207-4A35-90FD-03E6AC2B8DFD}"/>
    <cellStyle name="40% - Ênfase6 15 3 2 4" xfId="34050" xr:uid="{D69EB4A5-665F-4EC7-A116-D47042A17C06}"/>
    <cellStyle name="40% - Ênfase6 15 3 3" xfId="34051" xr:uid="{B2B3ACD8-CDD9-41F1-8FE7-0E323FA1E378}"/>
    <cellStyle name="40% - Ênfase6 15 3 4" xfId="34052" xr:uid="{9B17A501-A3CD-49AA-9504-AA978B67FEF2}"/>
    <cellStyle name="40% - Ênfase6 15 3 5" xfId="34053" xr:uid="{67C7BE6E-F83E-44EB-A993-B81FE8C1BC18}"/>
    <cellStyle name="40% - Ênfase6 15 4" xfId="34054" xr:uid="{266737B0-01DC-47A0-9954-5CA660399725}"/>
    <cellStyle name="40% - Ênfase6 15 4 2" xfId="34055" xr:uid="{2C376FD5-296D-44FE-8148-3C8E43610CD0}"/>
    <cellStyle name="40% - Ênfase6 15 4 2 2" xfId="34056" xr:uid="{3AFD8AC9-6C61-42EC-81CF-59CAA0303BBD}"/>
    <cellStyle name="40% - Ênfase6 15 4 2 3" xfId="34057" xr:uid="{0316F944-D5A3-4211-96F8-A486EFFD9205}"/>
    <cellStyle name="40% - Ênfase6 15 4 2 4" xfId="34058" xr:uid="{2B55A6E3-B7FC-4BF4-AF8F-8CF303938671}"/>
    <cellStyle name="40% - Ênfase6 15 4 3" xfId="34059" xr:uid="{ABC2B48E-8CCE-4237-B0CE-1B9FE3790995}"/>
    <cellStyle name="40% - Ênfase6 15 4 4" xfId="34060" xr:uid="{B5B8E499-E85C-4F7F-A1F8-5AB48167B812}"/>
    <cellStyle name="40% - Ênfase6 15 4 5" xfId="34061" xr:uid="{6CBB651A-1AC3-46C1-8FCC-4DCBBFE0A919}"/>
    <cellStyle name="40% - Ênfase6 15 5" xfId="34062" xr:uid="{B02C16D8-9A19-437D-A47F-FFD1E43737E4}"/>
    <cellStyle name="40% - Ênfase6 15 5 2" xfId="34063" xr:uid="{D40AE885-BFC4-4C1A-B176-8F9CE9B4DC22}"/>
    <cellStyle name="40% - Ênfase6 15 5 2 2" xfId="34064" xr:uid="{9EA7FCFA-E674-4F03-995C-68DE604200AD}"/>
    <cellStyle name="40% - Ênfase6 15 5 2 3" xfId="34065" xr:uid="{777128B9-58E4-4F9F-8CC5-70F1C979B0E0}"/>
    <cellStyle name="40% - Ênfase6 15 5 2 4" xfId="34066" xr:uid="{81EF1AE0-F025-4FFF-A2A0-9BC2C5619215}"/>
    <cellStyle name="40% - Ênfase6 15 5 3" xfId="34067" xr:uid="{C7BCB49B-1537-416A-B5E3-0C008A2F4F63}"/>
    <cellStyle name="40% - Ênfase6 15 5 4" xfId="34068" xr:uid="{3F82F608-55DB-4ECB-AE52-E6F42CAA18A6}"/>
    <cellStyle name="40% - Ênfase6 15 5 5" xfId="34069" xr:uid="{06E6BEEB-0EB6-4F7C-B5C5-4A7E92C7531A}"/>
    <cellStyle name="40% - Ênfase6 15 6" xfId="34070" xr:uid="{B1A1701A-B8A9-40D1-BBD4-1D084D22A935}"/>
    <cellStyle name="40% - Ênfase6 15 6 2" xfId="34071" xr:uid="{BCF705FB-C267-44B9-9934-FB3D2CBF6211}"/>
    <cellStyle name="40% - Ênfase6 15 6 2 2" xfId="34072" xr:uid="{C23981A8-2E03-4940-88D0-08D4B6C9F273}"/>
    <cellStyle name="40% - Ênfase6 15 6 2 3" xfId="34073" xr:uid="{46D6EB91-0838-4A46-B4DF-294666F4420A}"/>
    <cellStyle name="40% - Ênfase6 15 6 2 4" xfId="34074" xr:uid="{7EC00286-1FD7-4F89-9408-80B2F9B21DC0}"/>
    <cellStyle name="40% - Ênfase6 15 6 3" xfId="34075" xr:uid="{84D31281-80EF-4BF1-99C2-34BA66C1B928}"/>
    <cellStyle name="40% - Ênfase6 15 6 4" xfId="34076" xr:uid="{0D12AFAE-C4D9-4C35-B516-DB3FC611269E}"/>
    <cellStyle name="40% - Ênfase6 15 6 5" xfId="34077" xr:uid="{9DDE31A5-A944-4848-9F61-388558B80DC3}"/>
    <cellStyle name="40% - Ênfase6 15 7" xfId="34078" xr:uid="{BB53210E-C9F3-4FF3-9964-D29229C7D15D}"/>
    <cellStyle name="40% - Ênfase6 15 7 2" xfId="34079" xr:uid="{889F6768-1BCB-4FDF-8650-075357428860}"/>
    <cellStyle name="40% - Ênfase6 15 7 2 2" xfId="34080" xr:uid="{F9782CF0-80B6-4910-84A8-901DF22CAB96}"/>
    <cellStyle name="40% - Ênfase6 15 7 2 3" xfId="34081" xr:uid="{5E42FB89-EDCA-4661-8F37-11C367B3625C}"/>
    <cellStyle name="40% - Ênfase6 15 7 2 4" xfId="34082" xr:uid="{4A8729B0-A9BB-4A00-989C-547232E71838}"/>
    <cellStyle name="40% - Ênfase6 15 7 3" xfId="34083" xr:uid="{581CEBA1-E1A5-464F-BD92-C8F7B3E6C157}"/>
    <cellStyle name="40% - Ênfase6 15 7 4" xfId="34084" xr:uid="{8746859B-9FC6-475C-BB5D-FA5B23C0DB4D}"/>
    <cellStyle name="40% - Ênfase6 15 7 5" xfId="34085" xr:uid="{8F809A51-6641-46B1-9DA0-4F2AFCA83F17}"/>
    <cellStyle name="40% - Ênfase6 15 8" xfId="34086" xr:uid="{91292C8A-9F37-44DA-8356-5E2989BFE913}"/>
    <cellStyle name="40% - Ênfase6 15 8 2" xfId="34087" xr:uid="{254F77DA-4E88-4AD5-A6F8-0D309127DE2B}"/>
    <cellStyle name="40% - Ênfase6 15 8 2 2" xfId="34088" xr:uid="{1DC0D537-A2CA-4772-B519-D29812E01F05}"/>
    <cellStyle name="40% - Ênfase6 15 8 2 3" xfId="34089" xr:uid="{D1F16CF3-F1EE-4FBE-9A01-ED22A16ACF44}"/>
    <cellStyle name="40% - Ênfase6 15 8 2 4" xfId="34090" xr:uid="{EB51E50A-0CDD-4414-A3E8-121CCEF1633A}"/>
    <cellStyle name="40% - Ênfase6 15 8 3" xfId="34091" xr:uid="{A6B020E5-04EF-4558-8D4C-6D2845772E52}"/>
    <cellStyle name="40% - Ênfase6 15 8 4" xfId="34092" xr:uid="{D8802A7E-9B1B-43BD-A23E-D5F1A4A7D175}"/>
    <cellStyle name="40% - Ênfase6 15 8 5" xfId="34093" xr:uid="{29314D3D-DD95-4365-BD1E-1106FCBB9490}"/>
    <cellStyle name="40% - Ênfase6 15 9" xfId="34094" xr:uid="{012FB774-D1E5-47A8-A1A3-B2E23F68F8AD}"/>
    <cellStyle name="40% - Ênfase6 15 9 2" xfId="34095" xr:uid="{73458DDA-435B-48B5-8ADE-77BAC75B89EF}"/>
    <cellStyle name="40% - Ênfase6 15 9 2 2" xfId="34096" xr:uid="{27DFB989-A7FC-4B7C-8EEF-091D436D5920}"/>
    <cellStyle name="40% - Ênfase6 15 9 2 3" xfId="34097" xr:uid="{3C11707D-1DAE-4E30-B742-67D1E0CDD7BB}"/>
    <cellStyle name="40% - Ênfase6 15 9 2 4" xfId="34098" xr:uid="{9A0C32BF-9628-4EA0-BE2B-FCB87CA2E6A9}"/>
    <cellStyle name="40% - Ênfase6 15 9 3" xfId="34099" xr:uid="{5C9B51E9-77E2-4726-B71D-2051128412DA}"/>
    <cellStyle name="40% - Ênfase6 15 9 4" xfId="34100" xr:uid="{03085758-CD5A-47F0-8589-A59C37581327}"/>
    <cellStyle name="40% - Ênfase6 15 9 5" xfId="34101" xr:uid="{3810FF00-81DA-47AF-9451-9FC2555C9AF3}"/>
    <cellStyle name="40% - Ênfase6 16" xfId="2417" xr:uid="{FE7DC33F-1965-483A-BC99-FBD72E86C1A5}"/>
    <cellStyle name="40% - Ênfase6 16 10" xfId="34102" xr:uid="{EAEE1984-C3A7-4F38-B1FD-B552EC5DE77F}"/>
    <cellStyle name="40% - Ênfase6 16 10 2" xfId="34103" xr:uid="{049B4618-BAEF-4D45-B239-E7AAEDBB77FE}"/>
    <cellStyle name="40% - Ênfase6 16 10 2 2" xfId="34104" xr:uid="{2221D714-F8D5-4CB2-90E3-D0698553C9B1}"/>
    <cellStyle name="40% - Ênfase6 16 10 2 3" xfId="34105" xr:uid="{66643568-6475-4F1D-B1BC-077557AED5F6}"/>
    <cellStyle name="40% - Ênfase6 16 10 2 4" xfId="34106" xr:uid="{7F12B2EE-A150-46EC-AC1C-7E97826492C9}"/>
    <cellStyle name="40% - Ênfase6 16 10 3" xfId="34107" xr:uid="{C7E72168-2993-446C-A4E3-328B8F1A7B02}"/>
    <cellStyle name="40% - Ênfase6 16 10 4" xfId="34108" xr:uid="{54FBDA17-6ACC-4160-ADD4-BB7B6B2D0B27}"/>
    <cellStyle name="40% - Ênfase6 16 10 5" xfId="34109" xr:uid="{5E1E1A7B-13CB-44C8-A2E2-A4C67120526E}"/>
    <cellStyle name="40% - Ênfase6 16 11" xfId="34110" xr:uid="{305B1B6E-7B31-4D75-BC6E-24ADE0222644}"/>
    <cellStyle name="40% - Ênfase6 16 11 2" xfId="34111" xr:uid="{0182FA05-7DE3-40BF-9627-A91DBFB3E160}"/>
    <cellStyle name="40% - Ênfase6 16 11 2 2" xfId="34112" xr:uid="{455BB915-7D81-4DFC-99F4-E50F381A80F1}"/>
    <cellStyle name="40% - Ênfase6 16 11 2 3" xfId="34113" xr:uid="{4CC312BA-A725-45FE-9196-C5F6E8741C0F}"/>
    <cellStyle name="40% - Ênfase6 16 11 2 4" xfId="34114" xr:uid="{97790D91-619A-40E4-9FDD-7B7A86125601}"/>
    <cellStyle name="40% - Ênfase6 16 11 3" xfId="34115" xr:uid="{9F37F1BE-AAB4-4416-A5F2-B597D862BC78}"/>
    <cellStyle name="40% - Ênfase6 16 11 4" xfId="34116" xr:uid="{3EB9709B-5FF9-45CE-8633-92247154BB5E}"/>
    <cellStyle name="40% - Ênfase6 16 11 5" xfId="34117" xr:uid="{EEF41E34-C0BA-430B-BFD0-0C9F40B4F01A}"/>
    <cellStyle name="40% - Ênfase6 16 12" xfId="34118" xr:uid="{C3066043-FDDA-4CB6-B010-6B515A2D8B2A}"/>
    <cellStyle name="40% - Ênfase6 16 12 2" xfId="34119" xr:uid="{D6B71869-CA08-44BD-B649-2BC224A9B0FA}"/>
    <cellStyle name="40% - Ênfase6 16 12 3" xfId="34120" xr:uid="{012FAC71-1624-444A-992A-59A88A26BB8B}"/>
    <cellStyle name="40% - Ênfase6 16 12 4" xfId="34121" xr:uid="{8B67C624-ED3F-47E7-B7C4-009CCA603317}"/>
    <cellStyle name="40% - Ênfase6 16 13" xfId="34122" xr:uid="{7F8720E7-F29F-4205-98C4-5BF9708A941C}"/>
    <cellStyle name="40% - Ênfase6 16 14" xfId="34123" xr:uid="{65869E58-2B76-4F40-A713-0166AD4A7ABE}"/>
    <cellStyle name="40% - Ênfase6 16 15" xfId="34124" xr:uid="{59D4EC3B-BC77-4545-9AB4-BFE8439BDCA4}"/>
    <cellStyle name="40% - Ênfase6 16 2" xfId="2418" xr:uid="{28E1F051-BB45-4437-83F0-059F45D163E8}"/>
    <cellStyle name="40% - Ênfase6 16 2 2" xfId="34125" xr:uid="{B0E30756-DED9-4854-9F13-0E46965EDF45}"/>
    <cellStyle name="40% - Ênfase6 16 2 2 2" xfId="34126" xr:uid="{C41B5264-B2B0-4C43-8DA7-9320E872806A}"/>
    <cellStyle name="40% - Ênfase6 16 2 2 3" xfId="34127" xr:uid="{8C699696-CF45-4FE2-83A2-478BAD595630}"/>
    <cellStyle name="40% - Ênfase6 16 2 2 4" xfId="34128" xr:uid="{FB776220-95B4-46EE-B9BD-EDE2D7CEB6F0}"/>
    <cellStyle name="40% - Ênfase6 16 2 3" xfId="34129" xr:uid="{231948E4-E02B-4F61-B31F-6D0C0E7853EB}"/>
    <cellStyle name="40% - Ênfase6 16 2 4" xfId="34130" xr:uid="{9693085E-3DD5-41A4-AFCE-43E4E63A377B}"/>
    <cellStyle name="40% - Ênfase6 16 2 5" xfId="34131" xr:uid="{807AA053-1962-4BDA-B61D-9923EFDA9BC8}"/>
    <cellStyle name="40% - Ênfase6 16 3" xfId="34132" xr:uid="{2CBCA99F-A218-47EF-AD73-8467CC91198B}"/>
    <cellStyle name="40% - Ênfase6 16 3 2" xfId="34133" xr:uid="{43CD6269-F494-4564-B52C-105EE4A535B1}"/>
    <cellStyle name="40% - Ênfase6 16 3 2 2" xfId="34134" xr:uid="{30219C06-F330-48EF-A824-A377D2796DB9}"/>
    <cellStyle name="40% - Ênfase6 16 3 2 3" xfId="34135" xr:uid="{D1FD13B0-5D6E-4E41-A961-4B43B6D79A25}"/>
    <cellStyle name="40% - Ênfase6 16 3 2 4" xfId="34136" xr:uid="{9E54B16D-ED85-4DC8-8BCD-1979376D54DC}"/>
    <cellStyle name="40% - Ênfase6 16 3 3" xfId="34137" xr:uid="{F9396CC5-68FE-4AAD-93F4-0FFAD4DA4223}"/>
    <cellStyle name="40% - Ênfase6 16 3 4" xfId="34138" xr:uid="{4CF1270F-7DB5-434C-8021-5B7C12332C6F}"/>
    <cellStyle name="40% - Ênfase6 16 3 5" xfId="34139" xr:uid="{A83656C3-A136-4060-B65D-84AA3C87021B}"/>
    <cellStyle name="40% - Ênfase6 16 4" xfId="34140" xr:uid="{0CD67DF5-FDFD-4C88-A221-2ACBE26CF7CF}"/>
    <cellStyle name="40% - Ênfase6 16 4 2" xfId="34141" xr:uid="{A699C682-0119-427D-B772-BD0F6C8EBBC4}"/>
    <cellStyle name="40% - Ênfase6 16 4 2 2" xfId="34142" xr:uid="{71A2188B-C3E6-428E-9FA3-FEF67B509B46}"/>
    <cellStyle name="40% - Ênfase6 16 4 2 3" xfId="34143" xr:uid="{5F38A2FA-CF8B-4679-A9DD-6B59030BD47D}"/>
    <cellStyle name="40% - Ênfase6 16 4 2 4" xfId="34144" xr:uid="{810A7A94-7E7F-4DF6-BB44-2E141B360A5E}"/>
    <cellStyle name="40% - Ênfase6 16 4 3" xfId="34145" xr:uid="{9B3E6740-85B3-485B-BD64-ECFDFBD8FCFF}"/>
    <cellStyle name="40% - Ênfase6 16 4 4" xfId="34146" xr:uid="{4D045356-872C-4D2E-A905-3FA5ABF4F1F4}"/>
    <cellStyle name="40% - Ênfase6 16 4 5" xfId="34147" xr:uid="{ECFFFF00-D51D-49FA-9D98-A050426239A0}"/>
    <cellStyle name="40% - Ênfase6 16 5" xfId="34148" xr:uid="{E3014902-EE35-43D3-BD05-2B2D482F7968}"/>
    <cellStyle name="40% - Ênfase6 16 5 2" xfId="34149" xr:uid="{0BE72BDB-0FD6-464B-9B7F-E585FD4CCA94}"/>
    <cellStyle name="40% - Ênfase6 16 5 2 2" xfId="34150" xr:uid="{75E95602-1934-41B8-BAED-362DCDB643C0}"/>
    <cellStyle name="40% - Ênfase6 16 5 2 3" xfId="34151" xr:uid="{8A5780CE-DB9E-4BC8-9BC4-AEED68E569CC}"/>
    <cellStyle name="40% - Ênfase6 16 5 2 4" xfId="34152" xr:uid="{BE1EA3D6-3547-4F66-88FB-A1A5B2AFD6AE}"/>
    <cellStyle name="40% - Ênfase6 16 5 3" xfId="34153" xr:uid="{3536131F-4AF6-42EA-8CE9-61CD65232FD4}"/>
    <cellStyle name="40% - Ênfase6 16 5 4" xfId="34154" xr:uid="{A3570903-9348-437B-949E-BAABEA773FDC}"/>
    <cellStyle name="40% - Ênfase6 16 5 5" xfId="34155" xr:uid="{20FFF065-FC75-4DE1-A6D6-DFE41A8BFF3B}"/>
    <cellStyle name="40% - Ênfase6 16 6" xfId="34156" xr:uid="{AB830700-7326-4ADD-BCE8-4EFCC7369E68}"/>
    <cellStyle name="40% - Ênfase6 16 6 2" xfId="34157" xr:uid="{04E9C4D8-B3A9-4420-B105-CC80E194AF40}"/>
    <cellStyle name="40% - Ênfase6 16 6 2 2" xfId="34158" xr:uid="{8F3C6266-9435-4348-8298-7D559AC5F9C2}"/>
    <cellStyle name="40% - Ênfase6 16 6 2 3" xfId="34159" xr:uid="{914F9421-C47E-4C2F-9A2B-0449444B64DC}"/>
    <cellStyle name="40% - Ênfase6 16 6 2 4" xfId="34160" xr:uid="{F95B84F1-F08A-4F35-8010-A421706783B0}"/>
    <cellStyle name="40% - Ênfase6 16 6 3" xfId="34161" xr:uid="{83974150-C6CA-4355-B878-55145C89698D}"/>
    <cellStyle name="40% - Ênfase6 16 6 4" xfId="34162" xr:uid="{06E832D1-4077-4073-8DA0-8DFC3B5CADD8}"/>
    <cellStyle name="40% - Ênfase6 16 6 5" xfId="34163" xr:uid="{5694C80E-4E7B-4FF2-AF71-9F9D4550A508}"/>
    <cellStyle name="40% - Ênfase6 16 7" xfId="34164" xr:uid="{FEE6BD42-B145-408A-AE0E-AFFE02CBE1AD}"/>
    <cellStyle name="40% - Ênfase6 16 7 2" xfId="34165" xr:uid="{93889F7E-E0A2-4236-81DB-26665E92862B}"/>
    <cellStyle name="40% - Ênfase6 16 7 2 2" xfId="34166" xr:uid="{AB85BEC6-268A-41DF-A44B-1963C136EAF5}"/>
    <cellStyle name="40% - Ênfase6 16 7 2 3" xfId="34167" xr:uid="{2C060F5A-20F9-4F50-BB5C-606C047291FD}"/>
    <cellStyle name="40% - Ênfase6 16 7 2 4" xfId="34168" xr:uid="{A3AB4401-088C-4143-A81E-DD9090826FE9}"/>
    <cellStyle name="40% - Ênfase6 16 7 3" xfId="34169" xr:uid="{8577A6BA-2E2D-429D-A95E-A9303FF5B16F}"/>
    <cellStyle name="40% - Ênfase6 16 7 4" xfId="34170" xr:uid="{82564947-AF35-4FD0-A673-947878BCED13}"/>
    <cellStyle name="40% - Ênfase6 16 7 5" xfId="34171" xr:uid="{E03761EE-AA6F-4DB6-8D91-BE6A37FD3D2B}"/>
    <cellStyle name="40% - Ênfase6 16 8" xfId="34172" xr:uid="{2BF5B39D-5D92-48A6-A185-400F6D08F1C5}"/>
    <cellStyle name="40% - Ênfase6 16 8 2" xfId="34173" xr:uid="{0128D1A1-5F5D-4E29-A7E9-7483FF2EF549}"/>
    <cellStyle name="40% - Ênfase6 16 8 2 2" xfId="34174" xr:uid="{120F3C9A-4883-4691-94BF-73D5FEEE1C1B}"/>
    <cellStyle name="40% - Ênfase6 16 8 2 3" xfId="34175" xr:uid="{19256159-CDAD-4605-A005-900AE48F6387}"/>
    <cellStyle name="40% - Ênfase6 16 8 2 4" xfId="34176" xr:uid="{0D71E64D-35D2-4711-9590-415408036B9B}"/>
    <cellStyle name="40% - Ênfase6 16 8 3" xfId="34177" xr:uid="{AB2ADB0B-2347-4A22-BF97-BD2B4132F574}"/>
    <cellStyle name="40% - Ênfase6 16 8 4" xfId="34178" xr:uid="{0FAB65D2-CA9B-4BBD-8E0F-091AF3814B3D}"/>
    <cellStyle name="40% - Ênfase6 16 8 5" xfId="34179" xr:uid="{0DB4C27C-9011-4AA3-95AB-6A7C62A3D767}"/>
    <cellStyle name="40% - Ênfase6 16 9" xfId="34180" xr:uid="{42258A5A-60CC-404E-9275-489B819DD818}"/>
    <cellStyle name="40% - Ênfase6 16 9 2" xfId="34181" xr:uid="{8480D938-D9EA-4A4A-AB8A-6ED8650AAFA9}"/>
    <cellStyle name="40% - Ênfase6 16 9 2 2" xfId="34182" xr:uid="{EC78DC17-93DE-482B-8DAB-0A523D0D22FD}"/>
    <cellStyle name="40% - Ênfase6 16 9 2 3" xfId="34183" xr:uid="{D442B447-E580-40A4-A114-25C99EDB8921}"/>
    <cellStyle name="40% - Ênfase6 16 9 2 4" xfId="34184" xr:uid="{10FC751D-B45C-45BE-975D-12B08F7FF36F}"/>
    <cellStyle name="40% - Ênfase6 16 9 3" xfId="34185" xr:uid="{BD707058-A3A3-4F23-B085-A7D83C22430A}"/>
    <cellStyle name="40% - Ênfase6 16 9 4" xfId="34186" xr:uid="{135F999D-F3CA-4996-A026-560F3D9710AD}"/>
    <cellStyle name="40% - Ênfase6 16 9 5" xfId="34187" xr:uid="{3F8F0268-C7D0-4424-9ECC-57A4B9ECA204}"/>
    <cellStyle name="40% - Ênfase6 17" xfId="2419" xr:uid="{419BAEBF-B56F-4B93-A4FF-338DBDDDC951}"/>
    <cellStyle name="40% - Ênfase6 17 10" xfId="34188" xr:uid="{9EEEB54E-BFB9-4091-89AC-79AC07E45A2D}"/>
    <cellStyle name="40% - Ênfase6 17 10 2" xfId="34189" xr:uid="{53F7E65E-387A-42AE-81CD-334F626B7444}"/>
    <cellStyle name="40% - Ênfase6 17 10 2 2" xfId="34190" xr:uid="{4803CE1F-2518-40F8-B406-A2306F7F8AEA}"/>
    <cellStyle name="40% - Ênfase6 17 10 2 3" xfId="34191" xr:uid="{E1B5A9AC-BAD3-42B3-A777-401D39E056D1}"/>
    <cellStyle name="40% - Ênfase6 17 10 2 4" xfId="34192" xr:uid="{D79899DB-F48B-4ED6-864C-B722F08B5A94}"/>
    <cellStyle name="40% - Ênfase6 17 10 3" xfId="34193" xr:uid="{73D962BB-1EB6-4D0C-8A75-FDA2ED655FBA}"/>
    <cellStyle name="40% - Ênfase6 17 10 4" xfId="34194" xr:uid="{2C05EA90-30B7-4D0B-913B-C0EC72DDEE0C}"/>
    <cellStyle name="40% - Ênfase6 17 10 5" xfId="34195" xr:uid="{D800974A-3F26-47A1-B297-B8AADAD01721}"/>
    <cellStyle name="40% - Ênfase6 17 11" xfId="34196" xr:uid="{3FFFCF4C-6B2E-417B-954E-911FBFB743A8}"/>
    <cellStyle name="40% - Ênfase6 17 11 2" xfId="34197" xr:uid="{160D7C00-5B9D-4370-9158-F2E6C1720856}"/>
    <cellStyle name="40% - Ênfase6 17 11 2 2" xfId="34198" xr:uid="{4B80BFC3-8B60-47D0-8F0C-8EAC218F78A4}"/>
    <cellStyle name="40% - Ênfase6 17 11 2 3" xfId="34199" xr:uid="{91A9663C-C02A-4C95-9931-5CD3DF3E35D2}"/>
    <cellStyle name="40% - Ênfase6 17 11 2 4" xfId="34200" xr:uid="{36613B30-86BA-4F14-83A4-2C9D8AC7966B}"/>
    <cellStyle name="40% - Ênfase6 17 11 3" xfId="34201" xr:uid="{5C3F4A41-D39F-45F2-B8F0-C96AC1FDE810}"/>
    <cellStyle name="40% - Ênfase6 17 11 4" xfId="34202" xr:uid="{311DEA71-C799-453C-847F-1DCDCB56966D}"/>
    <cellStyle name="40% - Ênfase6 17 11 5" xfId="34203" xr:uid="{623F7548-7D00-41E6-9B0B-83947EFDF7BC}"/>
    <cellStyle name="40% - Ênfase6 17 12" xfId="34204" xr:uid="{F018DDA4-A58B-409F-8921-03DC37CC664B}"/>
    <cellStyle name="40% - Ênfase6 17 12 2" xfId="34205" xr:uid="{5EF7908F-A6C2-4998-BB84-F113515E12BE}"/>
    <cellStyle name="40% - Ênfase6 17 12 3" xfId="34206" xr:uid="{7D53A1EC-856B-4ED6-9E2B-F69DA0E23BD9}"/>
    <cellStyle name="40% - Ênfase6 17 12 4" xfId="34207" xr:uid="{BC2F8693-DB81-43BC-8E95-04A124C462FF}"/>
    <cellStyle name="40% - Ênfase6 17 13" xfId="34208" xr:uid="{80E9EFF3-DD66-426B-94BF-77AE8CC07251}"/>
    <cellStyle name="40% - Ênfase6 17 14" xfId="34209" xr:uid="{843A4D3B-07A2-4085-AFE7-0C3F072C6070}"/>
    <cellStyle name="40% - Ênfase6 17 15" xfId="34210" xr:uid="{AC699FFD-2418-43F0-98AE-00671433C001}"/>
    <cellStyle name="40% - Ênfase6 17 2" xfId="2420" xr:uid="{E503B984-D413-49C8-A021-7AB19A251E12}"/>
    <cellStyle name="40% - Ênfase6 17 2 2" xfId="34211" xr:uid="{EB42CBCB-6783-4A54-9722-8D139802F045}"/>
    <cellStyle name="40% - Ênfase6 17 2 2 2" xfId="34212" xr:uid="{C103B79D-3C86-41CE-919E-5EE11CDA6317}"/>
    <cellStyle name="40% - Ênfase6 17 2 2 3" xfId="34213" xr:uid="{ECE344D2-F78F-4991-9AF3-18E782502EDC}"/>
    <cellStyle name="40% - Ênfase6 17 2 2 4" xfId="34214" xr:uid="{DEFCD96E-B900-4929-A733-A87B4F72625D}"/>
    <cellStyle name="40% - Ênfase6 17 2 3" xfId="34215" xr:uid="{68382306-AC18-40B8-A8D0-72BD7DA1D289}"/>
    <cellStyle name="40% - Ênfase6 17 2 4" xfId="34216" xr:uid="{3823B9DE-49C3-4008-B86A-302A460C5798}"/>
    <cellStyle name="40% - Ênfase6 17 2 5" xfId="34217" xr:uid="{92E866D6-4351-4125-A87C-5AF309198D0D}"/>
    <cellStyle name="40% - Ênfase6 17 3" xfId="34218" xr:uid="{B076BEDC-502A-470A-8C7D-106CEE9B05EB}"/>
    <cellStyle name="40% - Ênfase6 17 3 2" xfId="34219" xr:uid="{F6F28233-D59D-481B-BE68-43CE8A0A280B}"/>
    <cellStyle name="40% - Ênfase6 17 3 2 2" xfId="34220" xr:uid="{C603B3F1-0913-45B6-AD93-B3067FA4F85E}"/>
    <cellStyle name="40% - Ênfase6 17 3 2 3" xfId="34221" xr:uid="{E539B87F-3083-4DBD-A051-93564ECBF5DF}"/>
    <cellStyle name="40% - Ênfase6 17 3 2 4" xfId="34222" xr:uid="{F661BAA2-09E2-4F8B-A319-6942F91DD74D}"/>
    <cellStyle name="40% - Ênfase6 17 3 3" xfId="34223" xr:uid="{509518AD-6CEA-49EE-BC4D-69BDB1EEAF89}"/>
    <cellStyle name="40% - Ênfase6 17 3 4" xfId="34224" xr:uid="{46B841D8-5562-4D1E-ADCF-834415BBB932}"/>
    <cellStyle name="40% - Ênfase6 17 3 5" xfId="34225" xr:uid="{DC2D42C4-315E-430D-AFE7-6DF782E442DB}"/>
    <cellStyle name="40% - Ênfase6 17 4" xfId="34226" xr:uid="{BFB63470-1AA2-40DC-834B-5D05E22F7438}"/>
    <cellStyle name="40% - Ênfase6 17 4 2" xfId="34227" xr:uid="{028D8DF7-AA98-4753-A0FC-6B6557EF4BCB}"/>
    <cellStyle name="40% - Ênfase6 17 4 2 2" xfId="34228" xr:uid="{48D31DD5-58EB-4A3A-8943-E4ECB3608021}"/>
    <cellStyle name="40% - Ênfase6 17 4 2 3" xfId="34229" xr:uid="{1F169005-FF3C-4D32-BD78-0D968AFB4C50}"/>
    <cellStyle name="40% - Ênfase6 17 4 2 4" xfId="34230" xr:uid="{9F428073-C8CF-480E-B693-25FE20E1ECB6}"/>
    <cellStyle name="40% - Ênfase6 17 4 3" xfId="34231" xr:uid="{2514957F-70A9-4CAD-A6C1-82C20540C9F7}"/>
    <cellStyle name="40% - Ênfase6 17 4 4" xfId="34232" xr:uid="{C6467ED8-C37E-4310-A79B-F796B2B730A8}"/>
    <cellStyle name="40% - Ênfase6 17 4 5" xfId="34233" xr:uid="{792C3EF2-808D-4DD9-AC74-962D2C2CFA5D}"/>
    <cellStyle name="40% - Ênfase6 17 5" xfId="34234" xr:uid="{711B79D8-21D5-4408-B0B2-CA621BC93BE4}"/>
    <cellStyle name="40% - Ênfase6 17 5 2" xfId="34235" xr:uid="{856F86A7-20E7-4B82-879A-3DD27861CADF}"/>
    <cellStyle name="40% - Ênfase6 17 5 2 2" xfId="34236" xr:uid="{AE8873E8-23A6-43EE-93DF-EB251FAA47E0}"/>
    <cellStyle name="40% - Ênfase6 17 5 2 3" xfId="34237" xr:uid="{5D005FA9-1BE0-4CAD-88A4-C73D7A0DDF2D}"/>
    <cellStyle name="40% - Ênfase6 17 5 2 4" xfId="34238" xr:uid="{8F42A7C6-E103-4F58-B0DA-EE5EEF9BA19D}"/>
    <cellStyle name="40% - Ênfase6 17 5 3" xfId="34239" xr:uid="{7D7882F2-1758-49AC-9E21-FFD5F6D93A87}"/>
    <cellStyle name="40% - Ênfase6 17 5 4" xfId="34240" xr:uid="{DB06BBA9-D661-4C28-AAE1-79640B31A4F0}"/>
    <cellStyle name="40% - Ênfase6 17 5 5" xfId="34241" xr:uid="{CBE5D3A7-9E19-492A-986C-C7CE62A0B94A}"/>
    <cellStyle name="40% - Ênfase6 17 6" xfId="34242" xr:uid="{EB003F87-5EE8-481D-A5EF-BA58B160EACF}"/>
    <cellStyle name="40% - Ênfase6 17 6 2" xfId="34243" xr:uid="{42EE9DA1-BB53-4888-B125-FA9636397A60}"/>
    <cellStyle name="40% - Ênfase6 17 6 2 2" xfId="34244" xr:uid="{122D26B4-A277-4D7D-8805-BB93AA38C86B}"/>
    <cellStyle name="40% - Ênfase6 17 6 2 3" xfId="34245" xr:uid="{0807860A-695C-4119-AF04-5ADD5E3F610C}"/>
    <cellStyle name="40% - Ênfase6 17 6 2 4" xfId="34246" xr:uid="{257D82AE-5238-4323-B8D8-884B39FB328D}"/>
    <cellStyle name="40% - Ênfase6 17 6 3" xfId="34247" xr:uid="{72C0BC18-756E-4B47-AC4B-7B78B3DC8329}"/>
    <cellStyle name="40% - Ênfase6 17 6 4" xfId="34248" xr:uid="{F23CCCE8-A9EE-4D46-A103-61EE963A66F7}"/>
    <cellStyle name="40% - Ênfase6 17 6 5" xfId="34249" xr:uid="{9F4A818F-BB52-4F5E-9F40-DAA3042D11F2}"/>
    <cellStyle name="40% - Ênfase6 17 7" xfId="34250" xr:uid="{480D2EA3-5334-4511-81E1-DF60B19F2037}"/>
    <cellStyle name="40% - Ênfase6 17 7 2" xfId="34251" xr:uid="{C428758B-9A60-431A-8623-38A00C599020}"/>
    <cellStyle name="40% - Ênfase6 17 7 2 2" xfId="34252" xr:uid="{5203CA7F-19E8-466B-A037-3C0708FDE73F}"/>
    <cellStyle name="40% - Ênfase6 17 7 2 3" xfId="34253" xr:uid="{2ED08869-BA1B-45ED-8DF6-7C3BA9E7E4D4}"/>
    <cellStyle name="40% - Ênfase6 17 7 2 4" xfId="34254" xr:uid="{7510F3FE-5BE8-4E9C-9E49-7E8751A2EF37}"/>
    <cellStyle name="40% - Ênfase6 17 7 3" xfId="34255" xr:uid="{7D014831-3603-4DA5-936B-D478E84C5B9F}"/>
    <cellStyle name="40% - Ênfase6 17 7 4" xfId="34256" xr:uid="{968ECCEA-B162-4CBA-8018-69E9EEE251BE}"/>
    <cellStyle name="40% - Ênfase6 17 7 5" xfId="34257" xr:uid="{400706BE-E6D7-4109-9C61-371B16B036B6}"/>
    <cellStyle name="40% - Ênfase6 17 8" xfId="34258" xr:uid="{870A3482-B97B-473E-BF86-88579E3C6D84}"/>
    <cellStyle name="40% - Ênfase6 17 8 2" xfId="34259" xr:uid="{8D2B4879-2778-42F8-B5EC-77C382DF2B69}"/>
    <cellStyle name="40% - Ênfase6 17 8 2 2" xfId="34260" xr:uid="{4BA2A8A9-5BD6-4C1C-88FB-DA533301C95A}"/>
    <cellStyle name="40% - Ênfase6 17 8 2 3" xfId="34261" xr:uid="{1FECC288-B3C6-408B-91A7-92B46DB317C9}"/>
    <cellStyle name="40% - Ênfase6 17 8 2 4" xfId="34262" xr:uid="{7D0DA427-E58B-46CC-9AF4-194B27CE8B60}"/>
    <cellStyle name="40% - Ênfase6 17 8 3" xfId="34263" xr:uid="{54523050-6569-414D-AEEF-FC33EEF33B2E}"/>
    <cellStyle name="40% - Ênfase6 17 8 4" xfId="34264" xr:uid="{E876AC20-4065-4556-A7B6-EC10C748D5BF}"/>
    <cellStyle name="40% - Ênfase6 17 8 5" xfId="34265" xr:uid="{7520498C-B7FE-467B-864D-98899B83B6B8}"/>
    <cellStyle name="40% - Ênfase6 17 9" xfId="34266" xr:uid="{53FFE73E-A558-4333-B215-AEC80E28B3F2}"/>
    <cellStyle name="40% - Ênfase6 17 9 2" xfId="34267" xr:uid="{62F6ECA1-EE5E-483B-BA73-A5AEC97ADA9D}"/>
    <cellStyle name="40% - Ênfase6 17 9 2 2" xfId="34268" xr:uid="{13302102-353E-4F9A-A468-FDB4765BEB40}"/>
    <cellStyle name="40% - Ênfase6 17 9 2 3" xfId="34269" xr:uid="{F3E9AA2D-7AAB-4861-B84B-A9775052438D}"/>
    <cellStyle name="40% - Ênfase6 17 9 2 4" xfId="34270" xr:uid="{BD0AFB55-5718-4612-962B-F497CABB705D}"/>
    <cellStyle name="40% - Ênfase6 17 9 3" xfId="34271" xr:uid="{93BFC5BF-3A2E-44A1-8FED-67C648A69F8C}"/>
    <cellStyle name="40% - Ênfase6 17 9 4" xfId="34272" xr:uid="{E17094D4-E744-4565-A01C-7C8369EA8219}"/>
    <cellStyle name="40% - Ênfase6 17 9 5" xfId="34273" xr:uid="{30E4A887-DDF7-4F6E-92AE-8AE6FE73925C}"/>
    <cellStyle name="40% - Ênfase6 18" xfId="2421" xr:uid="{91860BB6-4032-442A-A473-E1E11F169462}"/>
    <cellStyle name="40% - Ênfase6 18 10" xfId="34274" xr:uid="{7AC35A50-0307-4375-8658-24F25404A6A7}"/>
    <cellStyle name="40% - Ênfase6 18 10 2" xfId="34275" xr:uid="{5A30347E-07A4-461F-A10D-6738EEB989AD}"/>
    <cellStyle name="40% - Ênfase6 18 10 2 2" xfId="34276" xr:uid="{6AB754C0-E9D2-468D-9757-48EED5450D37}"/>
    <cellStyle name="40% - Ênfase6 18 10 2 3" xfId="34277" xr:uid="{810E5F80-960F-40CB-98E0-26ED44CF1F39}"/>
    <cellStyle name="40% - Ênfase6 18 10 2 4" xfId="34278" xr:uid="{DD627CBE-9B5E-4781-A15E-A4E2864BF543}"/>
    <cellStyle name="40% - Ênfase6 18 10 3" xfId="34279" xr:uid="{68F1A3BE-C416-4549-AFB8-B117C3994C8C}"/>
    <cellStyle name="40% - Ênfase6 18 10 4" xfId="34280" xr:uid="{DDA45B4F-8E34-4FB6-B0F6-42192F5AC1EB}"/>
    <cellStyle name="40% - Ênfase6 18 10 5" xfId="34281" xr:uid="{40AD0FFE-1AFE-43C5-8C4B-F93F366E84D4}"/>
    <cellStyle name="40% - Ênfase6 18 11" xfId="34282" xr:uid="{7C8C3F6F-2DF1-46DC-8D5C-14D6AD1DD735}"/>
    <cellStyle name="40% - Ênfase6 18 11 2" xfId="34283" xr:uid="{404A37AC-0722-4990-9845-08779B81B0D5}"/>
    <cellStyle name="40% - Ênfase6 18 11 2 2" xfId="34284" xr:uid="{5A8BC21A-70B1-4FAC-B011-B642B2968BDA}"/>
    <cellStyle name="40% - Ênfase6 18 11 2 3" xfId="34285" xr:uid="{49A8AB3B-303A-4887-8B70-C784CED734F0}"/>
    <cellStyle name="40% - Ênfase6 18 11 2 4" xfId="34286" xr:uid="{5117D632-8F7C-4ACB-AFEA-D21C41AC690F}"/>
    <cellStyle name="40% - Ênfase6 18 11 3" xfId="34287" xr:uid="{48C971BF-2EA2-47DA-B7F7-A5EC1A4D0E52}"/>
    <cellStyle name="40% - Ênfase6 18 11 4" xfId="34288" xr:uid="{16D03F82-BFCB-4A82-A399-04A3E6678039}"/>
    <cellStyle name="40% - Ênfase6 18 11 5" xfId="34289" xr:uid="{7DCE4528-82E2-4483-BE58-28CC0C1AC074}"/>
    <cellStyle name="40% - Ênfase6 18 12" xfId="34290" xr:uid="{1F60BA91-DA6B-47CF-98A5-C4B5A04F1C67}"/>
    <cellStyle name="40% - Ênfase6 18 12 2" xfId="34291" xr:uid="{8F57F335-5A68-4934-8016-11211E09FB82}"/>
    <cellStyle name="40% - Ênfase6 18 12 3" xfId="34292" xr:uid="{2319A275-9256-40F3-87A5-C130B8487F38}"/>
    <cellStyle name="40% - Ênfase6 18 12 4" xfId="34293" xr:uid="{34A00F89-8E07-46C8-897B-329A843F4446}"/>
    <cellStyle name="40% - Ênfase6 18 13" xfId="34294" xr:uid="{EC96A7B9-A4DB-4915-8DCA-4BBD02923247}"/>
    <cellStyle name="40% - Ênfase6 18 14" xfId="34295" xr:uid="{68692F3B-8CBF-474D-A0F6-0DE380560074}"/>
    <cellStyle name="40% - Ênfase6 18 15" xfId="34296" xr:uid="{EDCD5438-9A7D-4CA0-B96A-E5EBA5112F7C}"/>
    <cellStyle name="40% - Ênfase6 18 2" xfId="2422" xr:uid="{6D7A9EFF-6A8C-4B4E-9852-9BE03D41AB82}"/>
    <cellStyle name="40% - Ênfase6 18 2 2" xfId="34297" xr:uid="{4ACF4140-240C-4003-ACD8-977B32CA76A5}"/>
    <cellStyle name="40% - Ênfase6 18 2 2 2" xfId="34298" xr:uid="{EB9908C3-A0C0-4538-A5A9-6EB1A0B6A7E1}"/>
    <cellStyle name="40% - Ênfase6 18 2 2 3" xfId="34299" xr:uid="{BD2E80AB-F0B5-4F29-A94A-011C24537D9D}"/>
    <cellStyle name="40% - Ênfase6 18 2 2 4" xfId="34300" xr:uid="{930EF40D-6A20-4118-95C4-85035D5EBF8C}"/>
    <cellStyle name="40% - Ênfase6 18 2 3" xfId="34301" xr:uid="{EBCD11F1-C5B3-4BAA-8B46-87DC19444687}"/>
    <cellStyle name="40% - Ênfase6 18 2 4" xfId="34302" xr:uid="{F6D3C024-A7C8-478A-B082-0B3844B1771F}"/>
    <cellStyle name="40% - Ênfase6 18 2 5" xfId="34303" xr:uid="{0ED20C96-2748-4501-9AFD-AF3D730C2216}"/>
    <cellStyle name="40% - Ênfase6 18 3" xfId="34304" xr:uid="{807665E1-F81B-459B-A7FB-FBB8DD12A5D7}"/>
    <cellStyle name="40% - Ênfase6 18 3 2" xfId="34305" xr:uid="{4C2F08F9-F165-493B-8BCD-7F231A2513BC}"/>
    <cellStyle name="40% - Ênfase6 18 3 2 2" xfId="34306" xr:uid="{3D2710AC-37AB-4B4E-A325-3F56768FCB6C}"/>
    <cellStyle name="40% - Ênfase6 18 3 2 3" xfId="34307" xr:uid="{B78B1CA8-D197-4677-8700-D8D3BC914F89}"/>
    <cellStyle name="40% - Ênfase6 18 3 2 4" xfId="34308" xr:uid="{88C3F06F-2832-4043-9DFF-92648C1E2511}"/>
    <cellStyle name="40% - Ênfase6 18 3 3" xfId="34309" xr:uid="{6ADCA028-A32B-4427-AED4-78F9247B643E}"/>
    <cellStyle name="40% - Ênfase6 18 3 4" xfId="34310" xr:uid="{8307649F-A323-4D4F-B140-51C07695645E}"/>
    <cellStyle name="40% - Ênfase6 18 3 5" xfId="34311" xr:uid="{28038472-AAA0-4DCE-8CCD-55FEA943D286}"/>
    <cellStyle name="40% - Ênfase6 18 4" xfId="34312" xr:uid="{8F944944-F600-4B04-B268-38EBD26BCACA}"/>
    <cellStyle name="40% - Ênfase6 18 4 2" xfId="34313" xr:uid="{C928D98F-C273-4491-B2D8-666C3C54A9A0}"/>
    <cellStyle name="40% - Ênfase6 18 4 2 2" xfId="34314" xr:uid="{34387C22-B3B8-4587-B006-6369C1CAA8F8}"/>
    <cellStyle name="40% - Ênfase6 18 4 2 3" xfId="34315" xr:uid="{7BC8DC79-70B8-4F5C-9E12-3EDE63291163}"/>
    <cellStyle name="40% - Ênfase6 18 4 2 4" xfId="34316" xr:uid="{28AA5F48-00D5-4656-A97A-D15454358A24}"/>
    <cellStyle name="40% - Ênfase6 18 4 3" xfId="34317" xr:uid="{7C7B846B-17A7-4C67-BD16-73F00ADCC4EA}"/>
    <cellStyle name="40% - Ênfase6 18 4 4" xfId="34318" xr:uid="{93394026-FDD4-4EEC-98DF-6CE8A5DF7C06}"/>
    <cellStyle name="40% - Ênfase6 18 4 5" xfId="34319" xr:uid="{3E936CC2-9C70-4F9D-9E19-A4529BBDF8FE}"/>
    <cellStyle name="40% - Ênfase6 18 5" xfId="34320" xr:uid="{7150B501-813D-475B-B78D-83DAC694C929}"/>
    <cellStyle name="40% - Ênfase6 18 5 2" xfId="34321" xr:uid="{930A934E-F6C6-442F-9BAF-F87A8807A4C2}"/>
    <cellStyle name="40% - Ênfase6 18 5 2 2" xfId="34322" xr:uid="{1F2DC0F9-5870-4D48-9806-279CFAD27FDF}"/>
    <cellStyle name="40% - Ênfase6 18 5 2 3" xfId="34323" xr:uid="{394D3885-BF4F-4832-8F4D-7BFA964990BF}"/>
    <cellStyle name="40% - Ênfase6 18 5 2 4" xfId="34324" xr:uid="{78C63FD0-8290-46B1-AC6C-A0D5649903BA}"/>
    <cellStyle name="40% - Ênfase6 18 5 3" xfId="34325" xr:uid="{D37E330A-5677-4412-932C-6D5F17BB6D36}"/>
    <cellStyle name="40% - Ênfase6 18 5 4" xfId="34326" xr:uid="{411B7410-5313-4746-B7CB-D2C6C25BFDDC}"/>
    <cellStyle name="40% - Ênfase6 18 5 5" xfId="34327" xr:uid="{F8AD8BB7-2199-430B-AE3D-7CC23E1E8621}"/>
    <cellStyle name="40% - Ênfase6 18 6" xfId="34328" xr:uid="{6E774C4D-8CA1-41D2-8B4F-1FC54D9D86E2}"/>
    <cellStyle name="40% - Ênfase6 18 6 2" xfId="34329" xr:uid="{E642A838-AD0B-4DF6-82D1-31FBF0FD5183}"/>
    <cellStyle name="40% - Ênfase6 18 6 2 2" xfId="34330" xr:uid="{2B4383B4-9BF8-4372-AC50-BCF8A56E39D7}"/>
    <cellStyle name="40% - Ênfase6 18 6 2 3" xfId="34331" xr:uid="{F9D4BD28-1CCD-4935-A9D6-5E03B7CA2A42}"/>
    <cellStyle name="40% - Ênfase6 18 6 2 4" xfId="34332" xr:uid="{6DF752CA-2198-4026-88C7-77FDE5EC9056}"/>
    <cellStyle name="40% - Ênfase6 18 6 3" xfId="34333" xr:uid="{609A098B-6F7D-4A5D-A7A3-675549D66875}"/>
    <cellStyle name="40% - Ênfase6 18 6 4" xfId="34334" xr:uid="{04652A1A-6617-42FA-AB69-69B794D20C90}"/>
    <cellStyle name="40% - Ênfase6 18 6 5" xfId="34335" xr:uid="{93C1621C-7260-4C4F-8394-F48C1FE00978}"/>
    <cellStyle name="40% - Ênfase6 18 7" xfId="34336" xr:uid="{D0942372-C45A-4A48-A2C5-F8EFC66B9973}"/>
    <cellStyle name="40% - Ênfase6 18 7 2" xfId="34337" xr:uid="{F21DB19A-DAFA-4B08-938D-3EBB9F9A112E}"/>
    <cellStyle name="40% - Ênfase6 18 7 2 2" xfId="34338" xr:uid="{63DF0204-D4F4-4AAE-9951-6B1658508BD5}"/>
    <cellStyle name="40% - Ênfase6 18 7 2 3" xfId="34339" xr:uid="{01AF7DD9-F77A-4204-9138-D343EF92C295}"/>
    <cellStyle name="40% - Ênfase6 18 7 2 4" xfId="34340" xr:uid="{7B5C4DF7-2A7C-4DDA-948F-AFCFEB04ACB0}"/>
    <cellStyle name="40% - Ênfase6 18 7 3" xfId="34341" xr:uid="{85F71020-DEDD-4BD1-B300-2189C91C822E}"/>
    <cellStyle name="40% - Ênfase6 18 7 4" xfId="34342" xr:uid="{83EA73A4-6F16-489B-8121-AEDC6D2A4552}"/>
    <cellStyle name="40% - Ênfase6 18 7 5" xfId="34343" xr:uid="{84C20986-AD82-4F76-A7AA-9FE27B76EC94}"/>
    <cellStyle name="40% - Ênfase6 18 8" xfId="34344" xr:uid="{188521AF-AE92-46B9-8213-5C55ABFCC8A7}"/>
    <cellStyle name="40% - Ênfase6 18 8 2" xfId="34345" xr:uid="{BB5DA0D9-79FF-4DE4-AF62-3C1AE9FBB05D}"/>
    <cellStyle name="40% - Ênfase6 18 8 2 2" xfId="34346" xr:uid="{19D6DB54-6F6F-4810-9BB3-AD8A53288766}"/>
    <cellStyle name="40% - Ênfase6 18 8 2 3" xfId="34347" xr:uid="{0D4C96BD-58FE-42CD-99D6-84BC8854A7C3}"/>
    <cellStyle name="40% - Ênfase6 18 8 2 4" xfId="34348" xr:uid="{3AC484CF-9F59-4691-9E03-3E65B84A3220}"/>
    <cellStyle name="40% - Ênfase6 18 8 3" xfId="34349" xr:uid="{4AA8ADB6-D267-4016-8BB2-ED82909E947F}"/>
    <cellStyle name="40% - Ênfase6 18 8 4" xfId="34350" xr:uid="{BC698480-483E-468F-85BB-7303BFED11AA}"/>
    <cellStyle name="40% - Ênfase6 18 8 5" xfId="34351" xr:uid="{DDD3898E-7940-4990-B176-0334D71A7E12}"/>
    <cellStyle name="40% - Ênfase6 18 9" xfId="34352" xr:uid="{93553E83-4646-4D4C-B5B6-BACE965FB7F3}"/>
    <cellStyle name="40% - Ênfase6 18 9 2" xfId="34353" xr:uid="{993587C4-24FD-4703-8593-748C181D953B}"/>
    <cellStyle name="40% - Ênfase6 18 9 2 2" xfId="34354" xr:uid="{A7651C9C-AEA5-4EEA-8FB9-C12A6A239232}"/>
    <cellStyle name="40% - Ênfase6 18 9 2 3" xfId="34355" xr:uid="{7BB06A62-0023-4798-9E13-B1223C9DCB7D}"/>
    <cellStyle name="40% - Ênfase6 18 9 2 4" xfId="34356" xr:uid="{EAB2219B-1C38-44AB-A407-56592156EFA7}"/>
    <cellStyle name="40% - Ênfase6 18 9 3" xfId="34357" xr:uid="{ED9B7493-FADA-4914-9D91-3F832BDEEC90}"/>
    <cellStyle name="40% - Ênfase6 18 9 4" xfId="34358" xr:uid="{CD16965C-ACEE-4FCD-9318-EC3AF8B7E51C}"/>
    <cellStyle name="40% - Ênfase6 18 9 5" xfId="34359" xr:uid="{AF7BD557-EA95-4345-9E1E-EBDF4B505AE2}"/>
    <cellStyle name="40% - Ênfase6 19" xfId="2423" xr:uid="{80D9A226-C2C4-407E-98B6-65ECEFE5F414}"/>
    <cellStyle name="40% - Ênfase6 19 10" xfId="34360" xr:uid="{3132DF67-F655-45D3-B96E-3113C44D6479}"/>
    <cellStyle name="40% - Ênfase6 19 10 2" xfId="34361" xr:uid="{314B7502-A04D-447F-A435-D0D73AB81E89}"/>
    <cellStyle name="40% - Ênfase6 19 10 2 2" xfId="34362" xr:uid="{8EE48422-FF1F-479B-8E8B-D4C9D218C047}"/>
    <cellStyle name="40% - Ênfase6 19 10 2 3" xfId="34363" xr:uid="{20A3A2EC-9B13-4EF4-9102-62EA8E3816CA}"/>
    <cellStyle name="40% - Ênfase6 19 10 2 4" xfId="34364" xr:uid="{30C0EBBF-4773-423F-83E6-655D90282E4B}"/>
    <cellStyle name="40% - Ênfase6 19 10 3" xfId="34365" xr:uid="{C3DA29AF-9C75-42A1-B328-EF2B0108E0C9}"/>
    <cellStyle name="40% - Ênfase6 19 10 4" xfId="34366" xr:uid="{A9B46671-DDF2-4C92-A0A1-1656ADF8D4D2}"/>
    <cellStyle name="40% - Ênfase6 19 10 5" xfId="34367" xr:uid="{17ECFF41-9719-4417-BAD5-51CB28BCBA3C}"/>
    <cellStyle name="40% - Ênfase6 19 11" xfId="34368" xr:uid="{89617291-3DE4-4A55-B0D6-5AE24A25433D}"/>
    <cellStyle name="40% - Ênfase6 19 11 2" xfId="34369" xr:uid="{0DD912EB-2082-40C8-A9F2-E905A8A97D80}"/>
    <cellStyle name="40% - Ênfase6 19 11 2 2" xfId="34370" xr:uid="{8D552A09-4749-4C2E-8D83-D394A0DF683F}"/>
    <cellStyle name="40% - Ênfase6 19 11 2 3" xfId="34371" xr:uid="{06DB04BB-86CC-4BA7-9EFE-64A521242B91}"/>
    <cellStyle name="40% - Ênfase6 19 11 2 4" xfId="34372" xr:uid="{C63228FB-0CD9-44CA-9E14-6F8D72776808}"/>
    <cellStyle name="40% - Ênfase6 19 11 3" xfId="34373" xr:uid="{DA34FAE5-BEA5-40E7-950F-03D0842E85BB}"/>
    <cellStyle name="40% - Ênfase6 19 11 4" xfId="34374" xr:uid="{62F4506D-96D5-4811-BDCE-6E5AB1D701CE}"/>
    <cellStyle name="40% - Ênfase6 19 11 5" xfId="34375" xr:uid="{C9F685BB-A106-404B-9B13-92A582D1A28F}"/>
    <cellStyle name="40% - Ênfase6 19 12" xfId="34376" xr:uid="{1EBAF86C-926A-4957-8C40-5C8E862BE1C9}"/>
    <cellStyle name="40% - Ênfase6 19 12 2" xfId="34377" xr:uid="{240DEAC6-48DB-4A07-9738-3198452C3A4A}"/>
    <cellStyle name="40% - Ênfase6 19 12 3" xfId="34378" xr:uid="{218E0B9A-B477-49A3-881A-D397ABB88900}"/>
    <cellStyle name="40% - Ênfase6 19 12 4" xfId="34379" xr:uid="{54AB1AAF-AB8E-4AB7-B74E-9ADDC0786D69}"/>
    <cellStyle name="40% - Ênfase6 19 13" xfId="34380" xr:uid="{50F72444-CC75-424D-A7D2-46BC790D466F}"/>
    <cellStyle name="40% - Ênfase6 19 14" xfId="34381" xr:uid="{A7047DDE-D13F-42E5-9670-772208391AA1}"/>
    <cellStyle name="40% - Ênfase6 19 15" xfId="34382" xr:uid="{7279FA4A-0C4B-46AF-BBEB-EBD7F60174F4}"/>
    <cellStyle name="40% - Ênfase6 19 2" xfId="2424" xr:uid="{ECA117B7-9952-4B19-A14C-25786ECBB524}"/>
    <cellStyle name="40% - Ênfase6 19 2 2" xfId="34383" xr:uid="{21BA7A98-E75A-42B7-8233-F56F4E32A9A1}"/>
    <cellStyle name="40% - Ênfase6 19 2 2 2" xfId="34384" xr:uid="{FF9BB38D-1D08-4B84-B3E0-E49D31653308}"/>
    <cellStyle name="40% - Ênfase6 19 2 2 3" xfId="34385" xr:uid="{3DC8FC35-15D5-4716-9B5B-F3E2FB9A24ED}"/>
    <cellStyle name="40% - Ênfase6 19 2 2 4" xfId="34386" xr:uid="{A86072B2-F50B-490C-AA55-AB13CF3AE1E2}"/>
    <cellStyle name="40% - Ênfase6 19 2 3" xfId="34387" xr:uid="{5F3445B1-C848-4242-BEE6-E532CF6083F5}"/>
    <cellStyle name="40% - Ênfase6 19 2 4" xfId="34388" xr:uid="{3E1592C5-2CDB-4A45-A938-EE23EA0543F3}"/>
    <cellStyle name="40% - Ênfase6 19 2 5" xfId="34389" xr:uid="{075AB0DA-EF5E-4BE9-A7FC-5928C42A02C9}"/>
    <cellStyle name="40% - Ênfase6 19 3" xfId="34390" xr:uid="{873ADCCB-0003-4FED-945F-F84E98CF8701}"/>
    <cellStyle name="40% - Ênfase6 19 3 2" xfId="34391" xr:uid="{B1F828E0-D404-4860-ABCE-875E3D5C9439}"/>
    <cellStyle name="40% - Ênfase6 19 3 2 2" xfId="34392" xr:uid="{7D6C179B-B380-44CD-B865-7998102034E0}"/>
    <cellStyle name="40% - Ênfase6 19 3 2 3" xfId="34393" xr:uid="{89E375DA-961A-4E7C-84B0-325719E1C12E}"/>
    <cellStyle name="40% - Ênfase6 19 3 2 4" xfId="34394" xr:uid="{981234A3-73A3-411C-BF12-5507E1F880A3}"/>
    <cellStyle name="40% - Ênfase6 19 3 3" xfId="34395" xr:uid="{4807E455-054E-4644-A87C-967C5699EDFC}"/>
    <cellStyle name="40% - Ênfase6 19 3 4" xfId="34396" xr:uid="{B0ED7D6A-E8DD-4AD2-A415-9B49DCF96F69}"/>
    <cellStyle name="40% - Ênfase6 19 3 5" xfId="34397" xr:uid="{719F10AD-F698-4919-B865-0E67FFE3E14F}"/>
    <cellStyle name="40% - Ênfase6 19 4" xfId="34398" xr:uid="{86D99EB5-F96E-4D8C-936D-98188AF011E3}"/>
    <cellStyle name="40% - Ênfase6 19 4 2" xfId="34399" xr:uid="{00359487-46EF-4178-A1A1-9A9709C9EC00}"/>
    <cellStyle name="40% - Ênfase6 19 4 2 2" xfId="34400" xr:uid="{D9AE0458-EBCB-47BE-946D-7650C7990DA3}"/>
    <cellStyle name="40% - Ênfase6 19 4 2 3" xfId="34401" xr:uid="{A2B058E5-82BF-4D0C-8500-B807BABB2CCD}"/>
    <cellStyle name="40% - Ênfase6 19 4 2 4" xfId="34402" xr:uid="{1FF9714C-DEA7-4C05-B7E0-78AFE5D68151}"/>
    <cellStyle name="40% - Ênfase6 19 4 3" xfId="34403" xr:uid="{D733D249-5495-44B3-86B4-E0BFA5805569}"/>
    <cellStyle name="40% - Ênfase6 19 4 4" xfId="34404" xr:uid="{B9E0C047-2173-4CEC-B79E-96C4F047FB4F}"/>
    <cellStyle name="40% - Ênfase6 19 4 5" xfId="34405" xr:uid="{4441F8CF-3628-455F-87B2-09771ED4A98C}"/>
    <cellStyle name="40% - Ênfase6 19 5" xfId="34406" xr:uid="{8C437850-8246-47BB-8093-8DD57599EB83}"/>
    <cellStyle name="40% - Ênfase6 19 5 2" xfId="34407" xr:uid="{9770A2D9-7E4B-43B3-B7A0-D7DE07D9393F}"/>
    <cellStyle name="40% - Ênfase6 19 5 2 2" xfId="34408" xr:uid="{C3270D34-296E-44A0-9ADB-AA1FF31FE7F0}"/>
    <cellStyle name="40% - Ênfase6 19 5 2 3" xfId="34409" xr:uid="{235F99FB-6757-40A6-BB71-B86032F9E4C2}"/>
    <cellStyle name="40% - Ênfase6 19 5 2 4" xfId="34410" xr:uid="{1134B540-B459-4227-A62F-255AF9F37626}"/>
    <cellStyle name="40% - Ênfase6 19 5 3" xfId="34411" xr:uid="{FB6071CF-3DC3-4DEC-80D1-DAE760E83F68}"/>
    <cellStyle name="40% - Ênfase6 19 5 4" xfId="34412" xr:uid="{267974C4-A346-4CE1-A14F-402198F150FE}"/>
    <cellStyle name="40% - Ênfase6 19 5 5" xfId="34413" xr:uid="{65457F8E-C1DA-4E68-B853-D255A84318CA}"/>
    <cellStyle name="40% - Ênfase6 19 6" xfId="34414" xr:uid="{70977BED-6296-4C94-B928-7724AB54D3C0}"/>
    <cellStyle name="40% - Ênfase6 19 6 2" xfId="34415" xr:uid="{77268E93-2379-4438-AD2F-4F2FC2A5E6EB}"/>
    <cellStyle name="40% - Ênfase6 19 6 2 2" xfId="34416" xr:uid="{009A9733-8EC1-40EF-95E1-CF419BE39EF2}"/>
    <cellStyle name="40% - Ênfase6 19 6 2 3" xfId="34417" xr:uid="{C245DC69-8EF5-400F-9708-11D92F10A401}"/>
    <cellStyle name="40% - Ênfase6 19 6 2 4" xfId="34418" xr:uid="{FBFA37C9-EDF4-4CCE-9D0D-74024D34894D}"/>
    <cellStyle name="40% - Ênfase6 19 6 3" xfId="34419" xr:uid="{04C8BCEA-F8AB-45EE-8D7C-F4CCE953E210}"/>
    <cellStyle name="40% - Ênfase6 19 6 4" xfId="34420" xr:uid="{8B8607BB-ED0A-4333-998F-C3BF678D3674}"/>
    <cellStyle name="40% - Ênfase6 19 6 5" xfId="34421" xr:uid="{9C0A7076-F5CF-4602-B85B-109DEDA71F6B}"/>
    <cellStyle name="40% - Ênfase6 19 7" xfId="34422" xr:uid="{CFE41DF2-6563-4BF2-A38F-93BD366901ED}"/>
    <cellStyle name="40% - Ênfase6 19 7 2" xfId="34423" xr:uid="{33D8DEFE-EFFC-48DE-8800-4C4E1D756B75}"/>
    <cellStyle name="40% - Ênfase6 19 7 2 2" xfId="34424" xr:uid="{E8B07EA9-D9A7-4FAE-85FE-DC7EB0FF8F87}"/>
    <cellStyle name="40% - Ênfase6 19 7 2 3" xfId="34425" xr:uid="{0381D330-42ED-43DB-BA5F-F73946C9A5B8}"/>
    <cellStyle name="40% - Ênfase6 19 7 2 4" xfId="34426" xr:uid="{5FAE55B1-D039-4D5A-9838-0FDE0CF0DF50}"/>
    <cellStyle name="40% - Ênfase6 19 7 3" xfId="34427" xr:uid="{6FC447BF-C5BB-4473-A915-6C088AA9031A}"/>
    <cellStyle name="40% - Ênfase6 19 7 4" xfId="34428" xr:uid="{60274D7D-02A8-4FE0-9692-7C76E0BA707E}"/>
    <cellStyle name="40% - Ênfase6 19 7 5" xfId="34429" xr:uid="{B1C47330-1972-4E1E-BAE8-F5E1E2A4A18A}"/>
    <cellStyle name="40% - Ênfase6 19 8" xfId="34430" xr:uid="{3DE7428C-4E3F-4D9F-A9A1-79B9FF96DFCF}"/>
    <cellStyle name="40% - Ênfase6 19 8 2" xfId="34431" xr:uid="{1C07537B-771D-4DAD-8E1A-D99B2E313A59}"/>
    <cellStyle name="40% - Ênfase6 19 8 2 2" xfId="34432" xr:uid="{CBC4DFD9-B945-418E-9D26-DEE3A6721A92}"/>
    <cellStyle name="40% - Ênfase6 19 8 2 3" xfId="34433" xr:uid="{0769B631-A23B-4EA0-AA94-0D9F6DC912CA}"/>
    <cellStyle name="40% - Ênfase6 19 8 2 4" xfId="34434" xr:uid="{CBE14759-2AAB-4E06-9A1D-818F5A6A7133}"/>
    <cellStyle name="40% - Ênfase6 19 8 3" xfId="34435" xr:uid="{AE98E39E-D3C9-494A-B68E-5C7711DE4AC1}"/>
    <cellStyle name="40% - Ênfase6 19 8 4" xfId="34436" xr:uid="{6E10D486-0F26-45AF-A3E6-1B401A44603B}"/>
    <cellStyle name="40% - Ênfase6 19 8 5" xfId="34437" xr:uid="{7A0B1CC3-1A18-4120-82F8-0EA8EA1DEA45}"/>
    <cellStyle name="40% - Ênfase6 19 9" xfId="34438" xr:uid="{1457027A-07C3-42E1-8B34-C07D54A6A803}"/>
    <cellStyle name="40% - Ênfase6 19 9 2" xfId="34439" xr:uid="{7866270B-54F8-456E-821E-C1A6B42DCD22}"/>
    <cellStyle name="40% - Ênfase6 19 9 2 2" xfId="34440" xr:uid="{F2888FD0-E7B9-49B0-88F3-FBCB91E1D3ED}"/>
    <cellStyle name="40% - Ênfase6 19 9 2 3" xfId="34441" xr:uid="{5858630A-E8A1-47DB-A33E-5D3CCED65C90}"/>
    <cellStyle name="40% - Ênfase6 19 9 2 4" xfId="34442" xr:uid="{55028A47-D052-4C7A-A41B-033208006418}"/>
    <cellStyle name="40% - Ênfase6 19 9 3" xfId="34443" xr:uid="{2D455E34-C49D-439C-B324-E869ECC53D78}"/>
    <cellStyle name="40% - Ênfase6 19 9 4" xfId="34444" xr:uid="{1A57B456-C5F6-4F00-9FC9-A7319D135C8C}"/>
    <cellStyle name="40% - Ênfase6 19 9 5" xfId="34445" xr:uid="{26FA618A-22CE-4B9A-989E-297A4E3A9DF9}"/>
    <cellStyle name="40% - Ênfase6 2" xfId="2425" xr:uid="{EA327B2C-3A14-4963-A205-543305BCE485}"/>
    <cellStyle name="40% - Ênfase6 2 10" xfId="34446" xr:uid="{C2B7FBB2-41F5-4649-9F63-2672D6F038BF}"/>
    <cellStyle name="40% - Ênfase6 2 10 2" xfId="34447" xr:uid="{074F01A5-22DE-499B-A042-F58F179CEEC3}"/>
    <cellStyle name="40% - Ênfase6 2 10 2 2" xfId="34448" xr:uid="{D939BCC3-098B-49F8-AAF6-210E84B4A672}"/>
    <cellStyle name="40% - Ênfase6 2 10 2 3" xfId="34449" xr:uid="{B15E8691-282B-4A1A-A474-C0343595B2F2}"/>
    <cellStyle name="40% - Ênfase6 2 10 2 4" xfId="34450" xr:uid="{17E44D9D-990C-4526-83D6-50B8AD1B4734}"/>
    <cellStyle name="40% - Ênfase6 2 10 3" xfId="34451" xr:uid="{AA21F915-22EE-4B02-B108-482196A158C5}"/>
    <cellStyle name="40% - Ênfase6 2 10 4" xfId="34452" xr:uid="{ACD06DCF-BE3B-474D-9504-965E6892D0EA}"/>
    <cellStyle name="40% - Ênfase6 2 10 5" xfId="34453" xr:uid="{A5A5DA26-950B-4B40-8BC1-7D7FE207869A}"/>
    <cellStyle name="40% - Ênfase6 2 11" xfId="34454" xr:uid="{3EDB7249-A98F-4723-9281-2A18C340DFD8}"/>
    <cellStyle name="40% - Ênfase6 2 11 2" xfId="34455" xr:uid="{64BBD7D8-2B16-48EB-AC75-660C9BE465CA}"/>
    <cellStyle name="40% - Ênfase6 2 11 2 2" xfId="34456" xr:uid="{8F5020A6-FB31-4FA2-8E45-F5277BF3512C}"/>
    <cellStyle name="40% - Ênfase6 2 11 2 3" xfId="34457" xr:uid="{338EBE21-CEFB-45E5-86DA-89A35ABB3E4B}"/>
    <cellStyle name="40% - Ênfase6 2 11 2 4" xfId="34458" xr:uid="{256507B0-A740-44B3-B421-0F30DFEE2646}"/>
    <cellStyle name="40% - Ênfase6 2 11 3" xfId="34459" xr:uid="{314C7936-468E-45EC-9233-BBD618369B92}"/>
    <cellStyle name="40% - Ênfase6 2 11 4" xfId="34460" xr:uid="{18436C77-3BB4-448D-876B-639DBC75E262}"/>
    <cellStyle name="40% - Ênfase6 2 11 5" xfId="34461" xr:uid="{FF0C8A30-F3D3-4EDA-B175-CE98BDA14465}"/>
    <cellStyle name="40% - Ênfase6 2 12" xfId="34462" xr:uid="{40F760AD-055F-4D91-A73F-3688E2DC3482}"/>
    <cellStyle name="40% - Ênfase6 2 12 2" xfId="34463" xr:uid="{2AB870D1-0E44-428A-8AE4-A6E7345ABFDC}"/>
    <cellStyle name="40% - Ênfase6 2 12 2 2" xfId="34464" xr:uid="{68ADE610-35A9-433C-ADCB-05A8B98B6F51}"/>
    <cellStyle name="40% - Ênfase6 2 12 2 3" xfId="34465" xr:uid="{B34A2596-E45A-4980-8E8F-C61878455157}"/>
    <cellStyle name="40% - Ênfase6 2 12 2 4" xfId="34466" xr:uid="{DBC62471-767C-4709-99CD-A978CBE359B2}"/>
    <cellStyle name="40% - Ênfase6 2 12 3" xfId="34467" xr:uid="{D0858DEC-B9B5-4093-BDD1-91B4509A5112}"/>
    <cellStyle name="40% - Ênfase6 2 12 4" xfId="34468" xr:uid="{2B596B6E-B48B-41C7-8492-6B7AE9A51579}"/>
    <cellStyle name="40% - Ênfase6 2 12 5" xfId="34469" xr:uid="{8BCF5B27-4C6D-48CB-8757-CC8935A56319}"/>
    <cellStyle name="40% - Ênfase6 2 13" xfId="34470" xr:uid="{44FCEE78-0F99-43F7-9E64-432B4A0FC98E}"/>
    <cellStyle name="40% - Ênfase6 2 13 2" xfId="34471" xr:uid="{7140111F-1CA2-4981-AB1B-6C194CE4B3E0}"/>
    <cellStyle name="40% - Ênfase6 2 13 3" xfId="34472" xr:uid="{766A1393-FC30-4E51-97BE-656776973CEB}"/>
    <cellStyle name="40% - Ênfase6 2 13 4" xfId="34473" xr:uid="{313390FF-F99C-429E-8EFF-9D0140E50BB4}"/>
    <cellStyle name="40% - Ênfase6 2 14" xfId="34474" xr:uid="{2377860B-F8F6-490A-B162-3AE5DEE7263A}"/>
    <cellStyle name="40% - Ênfase6 2 14 2" xfId="34475" xr:uid="{C0F08F20-066F-4664-B083-9E865B6B4468}"/>
    <cellStyle name="40% - Ênfase6 2 14 3" xfId="34476" xr:uid="{00381375-790E-42E3-936B-CBAB9FC9384A}"/>
    <cellStyle name="40% - Ênfase6 2 14 4" xfId="34477" xr:uid="{7A14F437-AB57-4849-A87C-2192F6BC2971}"/>
    <cellStyle name="40% - Ênfase6 2 15" xfId="34478" xr:uid="{3049CA86-F445-4858-B5E5-5E89453CA59E}"/>
    <cellStyle name="40% - Ênfase6 2 15 2" xfId="34479" xr:uid="{3FF2C903-1745-492A-82DC-FF6369B017FB}"/>
    <cellStyle name="40% - Ênfase6 2 15 3" xfId="34480" xr:uid="{30525ACB-25A4-4A11-A5DB-51587F97313A}"/>
    <cellStyle name="40% - Ênfase6 2 16" xfId="34481" xr:uid="{251A0B05-B0D0-4904-B28B-6265C61158D3}"/>
    <cellStyle name="40% - Ênfase6 2 16 2" xfId="34482" xr:uid="{003FB2AC-6806-43A0-AF5A-658B466F5607}"/>
    <cellStyle name="40% - Ênfase6 2 16 3" xfId="34483" xr:uid="{E8ACAB33-5F60-45A6-AABD-1658AFDAB4C7}"/>
    <cellStyle name="40% - Ênfase6 2 17" xfId="34484" xr:uid="{01A899E2-B55F-4742-AF5E-81A8F7585A4F}"/>
    <cellStyle name="40% - Ênfase6 2 17 2" xfId="34485" xr:uid="{5563A25E-3885-4015-B552-07B1297E8C71}"/>
    <cellStyle name="40% - Ênfase6 2 17 3" xfId="34486" xr:uid="{2B7C8473-C64D-4341-8118-7C5DA1C3125E}"/>
    <cellStyle name="40% - Ênfase6 2 18" xfId="34487" xr:uid="{78C3C1C0-89C4-46FB-95FB-C8C093CF287C}"/>
    <cellStyle name="40% - Ênfase6 2 18 2" xfId="34488" xr:uid="{9C91C8D7-90AB-4506-9CD4-2E9E3BD4E890}"/>
    <cellStyle name="40% - Ênfase6 2 18 3" xfId="34489" xr:uid="{D4CC524E-E066-4DF3-A9D2-50E41C8E2584}"/>
    <cellStyle name="40% - Ênfase6 2 19" xfId="34490" xr:uid="{E804307D-76DD-456E-837F-BD4B80329030}"/>
    <cellStyle name="40% - Ênfase6 2 19 2" xfId="34491" xr:uid="{DFA4FBD7-BEC1-45C5-8E3E-C4D91DF43FE5}"/>
    <cellStyle name="40% - Ênfase6 2 19 3" xfId="34492" xr:uid="{16B24764-4EDF-437B-A030-C37492BDDFB2}"/>
    <cellStyle name="40% - Ênfase6 2 2" xfId="2426" xr:uid="{45588162-B94E-4AFE-854E-DE545BA792FA}"/>
    <cellStyle name="40% - Ênfase6 2 2 2" xfId="2427" xr:uid="{6190A528-39D1-4FF1-8137-E630CD617DB6}"/>
    <cellStyle name="40% - Ênfase6 2 2 2 2" xfId="34493" xr:uid="{16E0E574-487F-4D56-8E42-43AC1A79AF24}"/>
    <cellStyle name="40% - Ênfase6 2 2 2 3" xfId="34494" xr:uid="{EB39215A-E262-4CF2-865F-41B5E1DF9350}"/>
    <cellStyle name="40% - Ênfase6 2 2 2 4" xfId="34495" xr:uid="{F0599DBB-2857-4AA9-AA1E-F840397D23DC}"/>
    <cellStyle name="40% - Ênfase6 2 2 3" xfId="34496" xr:uid="{53B8ED96-BDA5-4A90-9D72-293E82E44B38}"/>
    <cellStyle name="40% - Ênfase6 2 2 4" xfId="34497" xr:uid="{53D4B38C-6E0D-429C-B57E-21D9C48E2AB1}"/>
    <cellStyle name="40% - Ênfase6 2 2 5" xfId="34498" xr:uid="{F8EAFA12-8E6C-43A2-8401-5CD64659F1FA}"/>
    <cellStyle name="40% - Ênfase6 2 20" xfId="34499" xr:uid="{A896F8E1-AF50-4ABF-AC11-3ECD232CCFE3}"/>
    <cellStyle name="40% - Ênfase6 2 20 2" xfId="34500" xr:uid="{21162352-ECB9-40C2-8EAD-B20A460ECD5D}"/>
    <cellStyle name="40% - Ênfase6 2 20 3" xfId="34501" xr:uid="{1E5B2B4A-F83C-49E0-923F-F335CA5BF4A5}"/>
    <cellStyle name="40% - Ênfase6 2 21" xfId="34502" xr:uid="{41079A79-474C-47D4-919A-F2757BD54F76}"/>
    <cellStyle name="40% - Ênfase6 2 21 2" xfId="34503" xr:uid="{356E5FF5-A5A6-46ED-BA72-70FF11060EDB}"/>
    <cellStyle name="40% - Ênfase6 2 21 3" xfId="34504" xr:uid="{D257D640-DE1E-4DE9-A470-4978803B3A73}"/>
    <cellStyle name="40% - Ênfase6 2 22" xfId="34505" xr:uid="{07F29ADC-D785-4B6C-A3E0-985E2B3A77F4}"/>
    <cellStyle name="40% - Ênfase6 2 22 2" xfId="34506" xr:uid="{ADE6A482-275D-4DFE-9CEA-6443E9B54452}"/>
    <cellStyle name="40% - Ênfase6 2 22 3" xfId="34507" xr:uid="{94143FFD-729B-41EA-B383-D1BF796DBE9C}"/>
    <cellStyle name="40% - Ênfase6 2 23" xfId="34508" xr:uid="{D5572764-8C0A-4205-8C07-9007102A57F2}"/>
    <cellStyle name="40% - Ênfase6 2 24" xfId="34509" xr:uid="{2D54F159-0499-4ED5-B184-34B21B9CA967}"/>
    <cellStyle name="40% - Ênfase6 2 3" xfId="2428" xr:uid="{86028FF3-9986-46E5-B2F9-092A250E2F25}"/>
    <cellStyle name="40% - Ênfase6 2 3 2" xfId="2429" xr:uid="{3CBCF212-4703-4664-9AF1-CB19C5FFD289}"/>
    <cellStyle name="40% - Ênfase6 2 3 2 2" xfId="34510" xr:uid="{450089C8-DD42-49D2-BDBB-8F57E4D39FD6}"/>
    <cellStyle name="40% - Ênfase6 2 3 2 3" xfId="34511" xr:uid="{F2AB9450-653A-4E7D-BDD0-83988901BCDB}"/>
    <cellStyle name="40% - Ênfase6 2 3 2 4" xfId="34512" xr:uid="{405FA720-26B8-45C7-A682-7330FED6F6C2}"/>
    <cellStyle name="40% - Ênfase6 2 3 3" xfId="34513" xr:uid="{67337FF9-D719-47EF-9483-F7716E3B51BC}"/>
    <cellStyle name="40% - Ênfase6 2 3 4" xfId="34514" xr:uid="{01F252CF-09CF-4CAD-A0C0-BDFCE74391FA}"/>
    <cellStyle name="40% - Ênfase6 2 3 5" xfId="34515" xr:uid="{ECA2D190-99EF-473C-B106-3E04808AE1C0}"/>
    <cellStyle name="40% - Ênfase6 2 4" xfId="2430" xr:uid="{37010CDC-9109-452A-AFC0-87E2D1ED71B4}"/>
    <cellStyle name="40% - Ênfase6 2 4 2" xfId="2431" xr:uid="{A7D5DC65-77D5-40D7-A926-CB9DB2376C92}"/>
    <cellStyle name="40% - Ênfase6 2 4 2 2" xfId="34516" xr:uid="{B151CC6B-3D4E-49FD-82F6-1F4186E271B1}"/>
    <cellStyle name="40% - Ênfase6 2 4 2 3" xfId="34517" xr:uid="{7E490F50-E625-4FE1-8A05-594109C1665D}"/>
    <cellStyle name="40% - Ênfase6 2 4 2 4" xfId="34518" xr:uid="{AF095529-B38A-4CA6-977E-5B349EC09C0F}"/>
    <cellStyle name="40% - Ênfase6 2 4 3" xfId="34519" xr:uid="{10C1CB6D-E635-4C89-B96F-F07299FD4362}"/>
    <cellStyle name="40% - Ênfase6 2 4 4" xfId="34520" xr:uid="{A61E0B61-5F2D-4E59-868B-AE26A88DBC41}"/>
    <cellStyle name="40% - Ênfase6 2 4 5" xfId="34521" xr:uid="{BE5D7523-2B5C-4CA4-A546-9E4CB6A24157}"/>
    <cellStyle name="40% - Ênfase6 2 5" xfId="2432" xr:uid="{A1D414FD-959B-4B2C-900A-D0AB13DE7BAC}"/>
    <cellStyle name="40% - Ênfase6 2 5 2" xfId="2433" xr:uid="{F94852BC-79B7-40B2-B82E-B76BF01C4FE9}"/>
    <cellStyle name="40% - Ênfase6 2 5 2 2" xfId="34522" xr:uid="{5C6E8C5C-A308-4469-8A23-3B1D0D51D2C3}"/>
    <cellStyle name="40% - Ênfase6 2 5 2 3" xfId="34523" xr:uid="{16FC2F35-132C-4970-8D67-B69B3681DA4F}"/>
    <cellStyle name="40% - Ênfase6 2 5 2 4" xfId="34524" xr:uid="{DBB45CCC-E3F7-4A56-A8AA-18072118B152}"/>
    <cellStyle name="40% - Ênfase6 2 5 3" xfId="34525" xr:uid="{0166193D-AF1F-4070-94A8-63C32F3A8612}"/>
    <cellStyle name="40% - Ênfase6 2 5 4" xfId="34526" xr:uid="{D93B695D-6614-465D-BDF0-9CEDE56ABB78}"/>
    <cellStyle name="40% - Ênfase6 2 5 5" xfId="34527" xr:uid="{241A638A-EF0F-462C-8FF9-18C751467674}"/>
    <cellStyle name="40% - Ênfase6 2 6" xfId="2434" xr:uid="{0EA674F8-939A-4DF2-BE67-33E9E0A66395}"/>
    <cellStyle name="40% - Ênfase6 2 6 2" xfId="2435" xr:uid="{B1C62F07-C990-4FBF-B46C-F11C1B76DFD0}"/>
    <cellStyle name="40% - Ênfase6 2 6 2 2" xfId="34528" xr:uid="{6AE86231-45E0-4FF8-8AD8-A6A760C86662}"/>
    <cellStyle name="40% - Ênfase6 2 6 2 3" xfId="34529" xr:uid="{0C77567C-8DDC-4532-BA35-CF4CC6834624}"/>
    <cellStyle name="40% - Ênfase6 2 6 2 4" xfId="34530" xr:uid="{49BF56AC-5E19-465F-B3D5-ABDE87BA52B5}"/>
    <cellStyle name="40% - Ênfase6 2 6 3" xfId="34531" xr:uid="{A29ADCF1-27BA-4063-8CD6-5F2398772F26}"/>
    <cellStyle name="40% - Ênfase6 2 6 4" xfId="34532" xr:uid="{E5CC3F05-2FA0-4516-9D35-D62AC2DEC5DA}"/>
    <cellStyle name="40% - Ênfase6 2 6 5" xfId="34533" xr:uid="{AD6AAF34-6272-4980-A2D5-B8A42B7A8D79}"/>
    <cellStyle name="40% - Ênfase6 2 7" xfId="2436" xr:uid="{07105D50-E11F-440D-8F7E-AE2B0EC27EDA}"/>
    <cellStyle name="40% - Ênfase6 2 7 2" xfId="34534" xr:uid="{CB07C46C-604F-4530-9136-BD8439BD6B54}"/>
    <cellStyle name="40% - Ênfase6 2 7 2 2" xfId="34535" xr:uid="{F4A56EC5-F121-47F2-8D80-1CEE5591A876}"/>
    <cellStyle name="40% - Ênfase6 2 7 2 3" xfId="34536" xr:uid="{717754AC-9EB5-4BA6-AF39-F0A35924D6D0}"/>
    <cellStyle name="40% - Ênfase6 2 7 2 4" xfId="34537" xr:uid="{0C559FC6-18F7-4808-AE4E-74A382014C54}"/>
    <cellStyle name="40% - Ênfase6 2 7 3" xfId="34538" xr:uid="{CC5CA0A8-61B4-4904-9BED-145940CA168C}"/>
    <cellStyle name="40% - Ênfase6 2 7 4" xfId="34539" xr:uid="{795B0CC2-B968-4C66-98D1-B5F4642AA29D}"/>
    <cellStyle name="40% - Ênfase6 2 7 5" xfId="34540" xr:uid="{FF2843F9-E6D2-454D-A6D9-909E3A4452DD}"/>
    <cellStyle name="40% - Ênfase6 2 8" xfId="34541" xr:uid="{ACC4D66E-7C35-4EC0-B7BE-49EBFFC37F3F}"/>
    <cellStyle name="40% - Ênfase6 2 8 2" xfId="34542" xr:uid="{89FEC399-19E5-4FFA-8064-FBCDE7FF6AC1}"/>
    <cellStyle name="40% - Ênfase6 2 8 2 2" xfId="34543" xr:uid="{D1C7A186-66C6-4F3F-8A4D-83C09F30F816}"/>
    <cellStyle name="40% - Ênfase6 2 8 2 3" xfId="34544" xr:uid="{650A5C2A-885E-4157-AC1F-46EE3B7670E0}"/>
    <cellStyle name="40% - Ênfase6 2 8 2 4" xfId="34545" xr:uid="{49F37CD0-ED3F-4898-890A-30CC03F8C502}"/>
    <cellStyle name="40% - Ênfase6 2 8 3" xfId="34546" xr:uid="{8770BD60-5AFB-413D-81EF-0278CB8390BB}"/>
    <cellStyle name="40% - Ênfase6 2 8 4" xfId="34547" xr:uid="{2E23C148-A988-441A-8076-C5C59D623550}"/>
    <cellStyle name="40% - Ênfase6 2 8 5" xfId="34548" xr:uid="{43C39F1B-13ED-4386-8BBE-41B5F1B7A528}"/>
    <cellStyle name="40% - Ênfase6 2 9" xfId="34549" xr:uid="{00219076-DAF3-4EED-B2FE-FDB06B672BFD}"/>
    <cellStyle name="40% - Ênfase6 2 9 2" xfId="34550" xr:uid="{9C196747-8FB3-4DC3-8B22-58DBA873B50A}"/>
    <cellStyle name="40% - Ênfase6 2 9 2 2" xfId="34551" xr:uid="{A8E00D61-805F-45BA-9745-0261241E7511}"/>
    <cellStyle name="40% - Ênfase6 2 9 2 3" xfId="34552" xr:uid="{16B6238C-EE01-4F5B-BFCD-4A42D004D704}"/>
    <cellStyle name="40% - Ênfase6 2 9 2 4" xfId="34553" xr:uid="{6849B318-56EA-444C-B6CA-DB7467BDC1CE}"/>
    <cellStyle name="40% - Ênfase6 2 9 3" xfId="34554" xr:uid="{B7EA5870-D0A8-4318-9559-3DDA120DE962}"/>
    <cellStyle name="40% - Ênfase6 2 9 4" xfId="34555" xr:uid="{95D6A551-36AB-41EB-B286-556083B70FC4}"/>
    <cellStyle name="40% - Ênfase6 2 9 5" xfId="34556" xr:uid="{E64277AC-EDFD-483A-AD9B-3AA4C07DADE5}"/>
    <cellStyle name="40% - Ênfase6 20" xfId="2437" xr:uid="{DEEAD36D-F0BD-4751-A084-C0CDFBB725DC}"/>
    <cellStyle name="40% - Ênfase6 20 10" xfId="34557" xr:uid="{314E2E40-66B4-41A0-AD02-F8D39E39960F}"/>
    <cellStyle name="40% - Ênfase6 20 10 2" xfId="34558" xr:uid="{87CD6260-0D13-489C-96D2-82965B0330EA}"/>
    <cellStyle name="40% - Ênfase6 20 10 2 2" xfId="34559" xr:uid="{3F6FDB03-E706-4B66-B116-FA4F9C1ABA8B}"/>
    <cellStyle name="40% - Ênfase6 20 10 2 3" xfId="34560" xr:uid="{815822CE-DAFE-4917-89A4-67ABBE9225EB}"/>
    <cellStyle name="40% - Ênfase6 20 10 2 4" xfId="34561" xr:uid="{15A4B05E-FBB1-41DB-8EEC-C023C42D35C9}"/>
    <cellStyle name="40% - Ênfase6 20 10 3" xfId="34562" xr:uid="{43071A8A-A054-4DFD-BE73-0851476E100E}"/>
    <cellStyle name="40% - Ênfase6 20 10 4" xfId="34563" xr:uid="{BECA8AAC-89CC-4A46-ADEA-716B645BCF23}"/>
    <cellStyle name="40% - Ênfase6 20 10 5" xfId="34564" xr:uid="{7355515F-DD5A-4B1E-8F53-954D37B8AAEF}"/>
    <cellStyle name="40% - Ênfase6 20 11" xfId="34565" xr:uid="{11B3977E-9523-4AB1-9069-787498C2CA44}"/>
    <cellStyle name="40% - Ênfase6 20 11 2" xfId="34566" xr:uid="{61FB922C-4809-4207-93F1-5544FFC4582C}"/>
    <cellStyle name="40% - Ênfase6 20 11 2 2" xfId="34567" xr:uid="{9746F018-A277-4F79-95B9-52BEC24EEA5C}"/>
    <cellStyle name="40% - Ênfase6 20 11 2 3" xfId="34568" xr:uid="{182EB5A1-A567-4FFF-9F79-587EF2532DDA}"/>
    <cellStyle name="40% - Ênfase6 20 11 2 4" xfId="34569" xr:uid="{DD96BAD6-1766-4A26-999C-C1343084ECD0}"/>
    <cellStyle name="40% - Ênfase6 20 11 3" xfId="34570" xr:uid="{66765159-5283-48B5-AF0A-5DABC746C1C2}"/>
    <cellStyle name="40% - Ênfase6 20 11 4" xfId="34571" xr:uid="{C0E2556C-014F-4C55-B87F-D53656751127}"/>
    <cellStyle name="40% - Ênfase6 20 11 5" xfId="34572" xr:uid="{6DB3DC30-4AAF-4103-8566-7DD9F05A451D}"/>
    <cellStyle name="40% - Ênfase6 20 12" xfId="34573" xr:uid="{374F9108-335E-4AA6-A7D3-B684FBBDB7CB}"/>
    <cellStyle name="40% - Ênfase6 20 12 2" xfId="34574" xr:uid="{1FABAB00-E41A-47B1-8700-43EEA9E51D47}"/>
    <cellStyle name="40% - Ênfase6 20 12 3" xfId="34575" xr:uid="{A9CDC57F-DFA5-4BAB-961B-CB3A5C386F94}"/>
    <cellStyle name="40% - Ênfase6 20 12 4" xfId="34576" xr:uid="{7ABCD51A-97CE-45D9-9F69-D1CF44086EBA}"/>
    <cellStyle name="40% - Ênfase6 20 13" xfId="34577" xr:uid="{B5C9A328-3225-4FDB-B922-A9C127D6C44C}"/>
    <cellStyle name="40% - Ênfase6 20 14" xfId="34578" xr:uid="{6161CCE9-2F05-4AF6-81AC-320A66C6AA70}"/>
    <cellStyle name="40% - Ênfase6 20 15" xfId="34579" xr:uid="{317265AA-01F3-494C-AE63-95EB58DB33A9}"/>
    <cellStyle name="40% - Ênfase6 20 2" xfId="2438" xr:uid="{610F0F69-C172-4721-865B-2313A20EB6D0}"/>
    <cellStyle name="40% - Ênfase6 20 2 2" xfId="34580" xr:uid="{C2006CFF-FE7E-44F2-BA45-5E450961AC7D}"/>
    <cellStyle name="40% - Ênfase6 20 2 2 2" xfId="34581" xr:uid="{05756090-9014-4DA7-854D-668F554345FB}"/>
    <cellStyle name="40% - Ênfase6 20 2 2 3" xfId="34582" xr:uid="{012306B8-BDB2-414E-BF68-5CFFE404D520}"/>
    <cellStyle name="40% - Ênfase6 20 2 2 4" xfId="34583" xr:uid="{C11D48E6-5819-4C67-94E2-DFEAF8E6C9D3}"/>
    <cellStyle name="40% - Ênfase6 20 2 3" xfId="34584" xr:uid="{B9D0B092-2D9B-4A43-A188-D8F66B3F5F24}"/>
    <cellStyle name="40% - Ênfase6 20 2 4" xfId="34585" xr:uid="{BD360FAA-0F21-4CC5-B51D-922A2BA1086C}"/>
    <cellStyle name="40% - Ênfase6 20 2 5" xfId="34586" xr:uid="{191C7022-AFA6-42EB-9B61-14ADF0B6056F}"/>
    <cellStyle name="40% - Ênfase6 20 3" xfId="34587" xr:uid="{37EC8274-20E9-49B4-A8B5-1C084294447F}"/>
    <cellStyle name="40% - Ênfase6 20 3 2" xfId="34588" xr:uid="{E2DCAAEC-DD3A-4F79-BA3C-1072BE730007}"/>
    <cellStyle name="40% - Ênfase6 20 3 2 2" xfId="34589" xr:uid="{B2C8C1B8-1F40-4DB5-A6DF-DC81F8E7E29F}"/>
    <cellStyle name="40% - Ênfase6 20 3 2 3" xfId="34590" xr:uid="{264F42B4-AD6D-40B5-B43F-E8FB6161E866}"/>
    <cellStyle name="40% - Ênfase6 20 3 2 4" xfId="34591" xr:uid="{EF971696-90D0-4510-A385-CF116882CC52}"/>
    <cellStyle name="40% - Ênfase6 20 3 3" xfId="34592" xr:uid="{CADF545A-5E52-49C8-B9E7-803E3E6CB6B7}"/>
    <cellStyle name="40% - Ênfase6 20 3 4" xfId="34593" xr:uid="{E268C9B6-F245-4181-9C76-1294DAA521EE}"/>
    <cellStyle name="40% - Ênfase6 20 3 5" xfId="34594" xr:uid="{FA50ABFF-EED3-4909-ADD0-FDE543E454F1}"/>
    <cellStyle name="40% - Ênfase6 20 4" xfId="34595" xr:uid="{D0DE6899-0A69-49BC-B213-CEF0726B4B29}"/>
    <cellStyle name="40% - Ênfase6 20 4 2" xfId="34596" xr:uid="{7CD0A7DE-1BE3-466C-9C39-243711AB21BB}"/>
    <cellStyle name="40% - Ênfase6 20 4 2 2" xfId="34597" xr:uid="{136DEEDD-5840-4A5A-93C4-A6E9F73C21B0}"/>
    <cellStyle name="40% - Ênfase6 20 4 2 3" xfId="34598" xr:uid="{E258C8B1-C692-4C07-9812-4C53389C6FC5}"/>
    <cellStyle name="40% - Ênfase6 20 4 2 4" xfId="34599" xr:uid="{0146E97A-BE32-4E0F-A5DA-411AB4F92976}"/>
    <cellStyle name="40% - Ênfase6 20 4 3" xfId="34600" xr:uid="{34D3C21D-FF53-4542-9977-EEAA0424C41F}"/>
    <cellStyle name="40% - Ênfase6 20 4 4" xfId="34601" xr:uid="{ADC11C52-6454-45D0-BBCE-D6E2483DFDE8}"/>
    <cellStyle name="40% - Ênfase6 20 4 5" xfId="34602" xr:uid="{8660C312-FBF0-43FE-A148-7ACD43C7FE58}"/>
    <cellStyle name="40% - Ênfase6 20 5" xfId="34603" xr:uid="{BDF63A2B-0E03-4845-8AD3-845B1E910426}"/>
    <cellStyle name="40% - Ênfase6 20 5 2" xfId="34604" xr:uid="{54981657-1B34-4CB8-A623-8C88D24E3064}"/>
    <cellStyle name="40% - Ênfase6 20 5 2 2" xfId="34605" xr:uid="{5069CE8F-C70C-4EB8-A55A-DB2DF59A0BCE}"/>
    <cellStyle name="40% - Ênfase6 20 5 2 3" xfId="34606" xr:uid="{4BEA0358-61FD-4023-A690-D335492D5B76}"/>
    <cellStyle name="40% - Ênfase6 20 5 2 4" xfId="34607" xr:uid="{4348F663-AD5E-4E47-A00B-516307B445B9}"/>
    <cellStyle name="40% - Ênfase6 20 5 3" xfId="34608" xr:uid="{D622B2B4-BC7F-4128-9813-D535650A76FE}"/>
    <cellStyle name="40% - Ênfase6 20 5 4" xfId="34609" xr:uid="{40112DB0-B089-48F8-868A-9086FE68B60D}"/>
    <cellStyle name="40% - Ênfase6 20 5 5" xfId="34610" xr:uid="{708FC61D-374A-4B4A-AC4E-2574769A35CD}"/>
    <cellStyle name="40% - Ênfase6 20 6" xfId="34611" xr:uid="{77E5992E-470A-4B58-9B39-5B7D213DD583}"/>
    <cellStyle name="40% - Ênfase6 20 6 2" xfId="34612" xr:uid="{579C34FA-7228-4299-8657-F25EFF3DD81E}"/>
    <cellStyle name="40% - Ênfase6 20 6 2 2" xfId="34613" xr:uid="{54319E5C-A09A-43EF-ABF5-2E05AF1CC206}"/>
    <cellStyle name="40% - Ênfase6 20 6 2 3" xfId="34614" xr:uid="{21737D31-7457-48E9-A9CE-821D440E0278}"/>
    <cellStyle name="40% - Ênfase6 20 6 2 4" xfId="34615" xr:uid="{77C7A6BE-219C-4CD9-8185-B60B1ECBC922}"/>
    <cellStyle name="40% - Ênfase6 20 6 3" xfId="34616" xr:uid="{057D4E4C-2E19-4756-B673-C710C3384CEF}"/>
    <cellStyle name="40% - Ênfase6 20 6 4" xfId="34617" xr:uid="{7E375409-46FE-4633-ADB4-9689BCFDBA05}"/>
    <cellStyle name="40% - Ênfase6 20 6 5" xfId="34618" xr:uid="{428DD681-7532-4BA2-BB15-F4038491BCC5}"/>
    <cellStyle name="40% - Ênfase6 20 7" xfId="34619" xr:uid="{14924E63-3A8A-48D5-8843-CD1AAA6C82F2}"/>
    <cellStyle name="40% - Ênfase6 20 7 2" xfId="34620" xr:uid="{D5C5730B-1717-471A-AF2F-82EC73C4B6D9}"/>
    <cellStyle name="40% - Ênfase6 20 7 2 2" xfId="34621" xr:uid="{B6C10989-D8B8-4301-A843-E1C3FB53ECFA}"/>
    <cellStyle name="40% - Ênfase6 20 7 2 3" xfId="34622" xr:uid="{DF170DFA-D3F6-4D84-8715-A3508B29DFC0}"/>
    <cellStyle name="40% - Ênfase6 20 7 2 4" xfId="34623" xr:uid="{EF2B99C9-6513-4893-ADE6-EFFD5329E85A}"/>
    <cellStyle name="40% - Ênfase6 20 7 3" xfId="34624" xr:uid="{5D95B6CB-2271-476A-B13F-667AF97BE2D2}"/>
    <cellStyle name="40% - Ênfase6 20 7 4" xfId="34625" xr:uid="{E9773BA3-216D-4E38-B352-137107B545A6}"/>
    <cellStyle name="40% - Ênfase6 20 7 5" xfId="34626" xr:uid="{CA7488BC-13AE-4429-94EE-1215FB2DD8BE}"/>
    <cellStyle name="40% - Ênfase6 20 8" xfId="34627" xr:uid="{75C7CB93-041A-47EA-8D4E-1E6B7AF31D5A}"/>
    <cellStyle name="40% - Ênfase6 20 8 2" xfId="34628" xr:uid="{8764030F-40E8-4E22-A777-97BACD1B5439}"/>
    <cellStyle name="40% - Ênfase6 20 8 2 2" xfId="34629" xr:uid="{B945D3CE-2B20-4184-93B1-43079F03932D}"/>
    <cellStyle name="40% - Ênfase6 20 8 2 3" xfId="34630" xr:uid="{D639C06B-51E8-403A-9003-CFEC9F19CDD9}"/>
    <cellStyle name="40% - Ênfase6 20 8 2 4" xfId="34631" xr:uid="{9E288828-D732-4663-A9E0-F186E9C5A5FE}"/>
    <cellStyle name="40% - Ênfase6 20 8 3" xfId="34632" xr:uid="{5BDA5F3D-B71C-4664-B4CA-53FE190F60D1}"/>
    <cellStyle name="40% - Ênfase6 20 8 4" xfId="34633" xr:uid="{FE8CC1FD-FDB7-4468-989D-7832B52A3E4C}"/>
    <cellStyle name="40% - Ênfase6 20 8 5" xfId="34634" xr:uid="{7AE575B5-7DC6-4811-A061-6164A0C5CDC4}"/>
    <cellStyle name="40% - Ênfase6 20 9" xfId="34635" xr:uid="{57BB5850-7C31-4929-B9D7-3172DA7F8E10}"/>
    <cellStyle name="40% - Ênfase6 20 9 2" xfId="34636" xr:uid="{549EFA67-DA5D-4CB7-9957-DC516077B332}"/>
    <cellStyle name="40% - Ênfase6 20 9 2 2" xfId="34637" xr:uid="{72CB437D-D020-4693-B6F7-7C22C0FDE3F8}"/>
    <cellStyle name="40% - Ênfase6 20 9 2 3" xfId="34638" xr:uid="{C4106B84-B8EB-41B1-96CC-EC4109E55081}"/>
    <cellStyle name="40% - Ênfase6 20 9 2 4" xfId="34639" xr:uid="{3ECAFD3D-5115-4366-9B00-52857C8D4C4B}"/>
    <cellStyle name="40% - Ênfase6 20 9 3" xfId="34640" xr:uid="{B1894E43-0579-4452-A130-C99D4FB2D3C5}"/>
    <cellStyle name="40% - Ênfase6 20 9 4" xfId="34641" xr:uid="{EC88B298-C879-4F60-8CA5-ABC65E6DC637}"/>
    <cellStyle name="40% - Ênfase6 20 9 5" xfId="34642" xr:uid="{E525B8F1-274E-434E-9D45-8BA6D83F716A}"/>
    <cellStyle name="40% - Ênfase6 21" xfId="2439" xr:uid="{BF88A6EA-036B-45F9-B081-D9B7C75D0773}"/>
    <cellStyle name="40% - Ênfase6 21 10" xfId="34643" xr:uid="{880B0FAB-7279-4769-A670-90DC4864C468}"/>
    <cellStyle name="40% - Ênfase6 21 10 2" xfId="34644" xr:uid="{FACC2602-187C-474D-8844-BAB8E1B5AD7F}"/>
    <cellStyle name="40% - Ênfase6 21 10 2 2" xfId="34645" xr:uid="{176EC464-645A-46ED-97DF-9A7D3612A2AD}"/>
    <cellStyle name="40% - Ênfase6 21 10 2 3" xfId="34646" xr:uid="{524AE310-FD4B-4B65-9C67-0F547CA7F735}"/>
    <cellStyle name="40% - Ênfase6 21 10 2 4" xfId="34647" xr:uid="{2C81D330-DA63-43E5-92F6-DD7CE7BE128F}"/>
    <cellStyle name="40% - Ênfase6 21 10 3" xfId="34648" xr:uid="{1B30FFA6-6A91-4701-84C8-AA1B6F16B578}"/>
    <cellStyle name="40% - Ênfase6 21 10 4" xfId="34649" xr:uid="{CCAFDE37-A9EE-48C5-A488-5C8856319186}"/>
    <cellStyle name="40% - Ênfase6 21 10 5" xfId="34650" xr:uid="{D5C41EFE-7132-4296-9945-5E29D3249AF5}"/>
    <cellStyle name="40% - Ênfase6 21 11" xfId="34651" xr:uid="{B7CFDA1E-B6C2-422B-9739-FA48DCDF0DF0}"/>
    <cellStyle name="40% - Ênfase6 21 11 2" xfId="34652" xr:uid="{84D99BB9-B7F2-4824-AA79-6DD99AE7FBA3}"/>
    <cellStyle name="40% - Ênfase6 21 11 2 2" xfId="34653" xr:uid="{B1ED2335-CCB3-4874-A2D2-9C27D79E2154}"/>
    <cellStyle name="40% - Ênfase6 21 11 2 3" xfId="34654" xr:uid="{C2734B16-4CB3-47EB-A38F-8ABC6F0F11AB}"/>
    <cellStyle name="40% - Ênfase6 21 11 2 4" xfId="34655" xr:uid="{C4789FEC-216F-4A8D-BB64-FFAAD3E5FDB2}"/>
    <cellStyle name="40% - Ênfase6 21 11 3" xfId="34656" xr:uid="{67E1DA19-572A-4D90-9CDD-64907933108E}"/>
    <cellStyle name="40% - Ênfase6 21 11 4" xfId="34657" xr:uid="{419B33B0-D615-401B-9A97-498CC56CF317}"/>
    <cellStyle name="40% - Ênfase6 21 11 5" xfId="34658" xr:uid="{9FA1EB12-38C5-4982-86D4-CC49C486952E}"/>
    <cellStyle name="40% - Ênfase6 21 12" xfId="34659" xr:uid="{F9D86F8F-D2B9-4C9F-BD5F-4845675AEA1D}"/>
    <cellStyle name="40% - Ênfase6 21 12 2" xfId="34660" xr:uid="{4E261FE7-99DD-4780-AD53-6FC2EDCF8A08}"/>
    <cellStyle name="40% - Ênfase6 21 12 3" xfId="34661" xr:uid="{38009975-6828-4675-8510-EF9DF680C931}"/>
    <cellStyle name="40% - Ênfase6 21 12 4" xfId="34662" xr:uid="{960B3136-DAE0-461E-98B3-88F14F96F401}"/>
    <cellStyle name="40% - Ênfase6 21 13" xfId="34663" xr:uid="{622181A3-2B77-431D-B3F1-E0F52E4758D2}"/>
    <cellStyle name="40% - Ênfase6 21 14" xfId="34664" xr:uid="{7D5965AF-E7E9-44DB-8E65-FEC15DF3BCF8}"/>
    <cellStyle name="40% - Ênfase6 21 15" xfId="34665" xr:uid="{838258AA-2731-455C-AA58-E87FB66D525C}"/>
    <cellStyle name="40% - Ênfase6 21 2" xfId="2440" xr:uid="{BFEAC85C-0431-40A7-8B2F-70D9EC818730}"/>
    <cellStyle name="40% - Ênfase6 21 2 2" xfId="34666" xr:uid="{E3275652-F612-4D4C-A827-424B24AD05C1}"/>
    <cellStyle name="40% - Ênfase6 21 2 2 2" xfId="34667" xr:uid="{36CF8F1D-7B47-4DFB-A64B-E4CBF711410F}"/>
    <cellStyle name="40% - Ênfase6 21 2 2 3" xfId="34668" xr:uid="{EFA00BBA-EDF7-447F-8268-E4CBF06A66FF}"/>
    <cellStyle name="40% - Ênfase6 21 2 2 4" xfId="34669" xr:uid="{C280ED92-A8C5-41E4-8E80-3B00152819D2}"/>
    <cellStyle name="40% - Ênfase6 21 2 3" xfId="34670" xr:uid="{AFCB5F65-4AA4-46AD-85A7-B354AF104AB0}"/>
    <cellStyle name="40% - Ênfase6 21 2 4" xfId="34671" xr:uid="{0EB9497E-523E-4B2F-B443-1F6C57F1EFE8}"/>
    <cellStyle name="40% - Ênfase6 21 2 5" xfId="34672" xr:uid="{59D7F4E8-0DEF-49DA-A8D9-78009B664FF5}"/>
    <cellStyle name="40% - Ênfase6 21 3" xfId="34673" xr:uid="{2A625CBD-B0D5-4359-B272-29CDA8678FED}"/>
    <cellStyle name="40% - Ênfase6 21 3 2" xfId="34674" xr:uid="{2A741D05-FDF8-495F-A30D-90D462BBD24F}"/>
    <cellStyle name="40% - Ênfase6 21 3 2 2" xfId="34675" xr:uid="{3C5B77AB-EF17-4780-8011-5FCD33B0A77C}"/>
    <cellStyle name="40% - Ênfase6 21 3 2 3" xfId="34676" xr:uid="{1C13BE2F-4B36-4B44-B76A-99484D9A9278}"/>
    <cellStyle name="40% - Ênfase6 21 3 2 4" xfId="34677" xr:uid="{AE2B8D1C-83C4-4076-AA88-84C2BE68DED2}"/>
    <cellStyle name="40% - Ênfase6 21 3 3" xfId="34678" xr:uid="{D198D605-F4E3-4FE7-B632-525C2616B084}"/>
    <cellStyle name="40% - Ênfase6 21 3 4" xfId="34679" xr:uid="{092F3AD1-A9D9-4476-A67F-D1B6E10BF2D2}"/>
    <cellStyle name="40% - Ênfase6 21 3 5" xfId="34680" xr:uid="{FCE7D08E-17BC-4985-9F50-DCABC503882A}"/>
    <cellStyle name="40% - Ênfase6 21 4" xfId="34681" xr:uid="{502AA243-CE20-4046-8F1B-73529B39FC77}"/>
    <cellStyle name="40% - Ênfase6 21 4 2" xfId="34682" xr:uid="{876800D1-A994-4B46-8BC3-4D1B3D6AF9B7}"/>
    <cellStyle name="40% - Ênfase6 21 4 2 2" xfId="34683" xr:uid="{55842EF3-C0A0-411A-81C4-40ACE478FCCF}"/>
    <cellStyle name="40% - Ênfase6 21 4 2 3" xfId="34684" xr:uid="{EA4B88E6-BC6C-46F4-BABD-22840D857D4B}"/>
    <cellStyle name="40% - Ênfase6 21 4 2 4" xfId="34685" xr:uid="{DBBC4DCD-48E7-46EA-AFA0-D644810F3226}"/>
    <cellStyle name="40% - Ênfase6 21 4 3" xfId="34686" xr:uid="{76C33336-3F83-42A3-B3B5-5BDB5812346D}"/>
    <cellStyle name="40% - Ênfase6 21 4 4" xfId="34687" xr:uid="{93B97154-1376-4F04-B660-EEFDBDC71284}"/>
    <cellStyle name="40% - Ênfase6 21 4 5" xfId="34688" xr:uid="{73E6E53B-911D-4224-B4FA-08E31DF6BC84}"/>
    <cellStyle name="40% - Ênfase6 21 5" xfId="34689" xr:uid="{DD67098C-2688-4BDB-901E-327C505D1BAF}"/>
    <cellStyle name="40% - Ênfase6 21 5 2" xfId="34690" xr:uid="{934744A9-A3DB-4EDF-AE63-0046AE7A02F2}"/>
    <cellStyle name="40% - Ênfase6 21 5 2 2" xfId="34691" xr:uid="{91B31CA8-0D1F-4880-9E2A-DE54BA12595B}"/>
    <cellStyle name="40% - Ênfase6 21 5 2 3" xfId="34692" xr:uid="{4F6E0E26-8E71-47DC-89EA-0974CAAC9AFF}"/>
    <cellStyle name="40% - Ênfase6 21 5 2 4" xfId="34693" xr:uid="{55364C4C-907F-4667-9737-1472B00B8066}"/>
    <cellStyle name="40% - Ênfase6 21 5 3" xfId="34694" xr:uid="{64EE812F-C989-4E9D-96FF-6FF8045A2FB8}"/>
    <cellStyle name="40% - Ênfase6 21 5 4" xfId="34695" xr:uid="{DB205B24-B28A-48E9-8719-71EB356D2AE5}"/>
    <cellStyle name="40% - Ênfase6 21 5 5" xfId="34696" xr:uid="{CB14EE1C-FB19-4D97-AF25-6B7B8426EB10}"/>
    <cellStyle name="40% - Ênfase6 21 6" xfId="34697" xr:uid="{5D99ABBA-23A9-420E-8473-809DFBF43E0B}"/>
    <cellStyle name="40% - Ênfase6 21 6 2" xfId="34698" xr:uid="{A6FE156A-B653-4172-A909-4F4A8281AA1C}"/>
    <cellStyle name="40% - Ênfase6 21 6 2 2" xfId="34699" xr:uid="{58228543-AA50-467B-9DB7-C50A20718352}"/>
    <cellStyle name="40% - Ênfase6 21 6 2 3" xfId="34700" xr:uid="{F435D7FF-D86A-4B73-8E12-42E5FF71F936}"/>
    <cellStyle name="40% - Ênfase6 21 6 2 4" xfId="34701" xr:uid="{79AB8E4F-F589-4BCC-B929-66D3C7E419C7}"/>
    <cellStyle name="40% - Ênfase6 21 6 3" xfId="34702" xr:uid="{9E24F9E6-8C5B-4855-B5C8-4210C2449B7A}"/>
    <cellStyle name="40% - Ênfase6 21 6 4" xfId="34703" xr:uid="{BD15583E-88C8-4B25-952E-05FCB437981E}"/>
    <cellStyle name="40% - Ênfase6 21 6 5" xfId="34704" xr:uid="{0CA2D263-7865-42A0-BC8E-C2C9E346BACF}"/>
    <cellStyle name="40% - Ênfase6 21 7" xfId="34705" xr:uid="{D4368A99-C4D6-491F-92E9-039906D2FB6B}"/>
    <cellStyle name="40% - Ênfase6 21 7 2" xfId="34706" xr:uid="{86D382FC-9345-4F7E-849B-3911444C01CD}"/>
    <cellStyle name="40% - Ênfase6 21 7 2 2" xfId="34707" xr:uid="{95521A34-C39C-4B63-9AD5-C8E04572F4C4}"/>
    <cellStyle name="40% - Ênfase6 21 7 2 3" xfId="34708" xr:uid="{F04622E9-EA73-474B-A2B7-ECA4ED8C4C4E}"/>
    <cellStyle name="40% - Ênfase6 21 7 2 4" xfId="34709" xr:uid="{943AEDE7-1751-41C9-8093-738F29EC0B2E}"/>
    <cellStyle name="40% - Ênfase6 21 7 3" xfId="34710" xr:uid="{58DE5D16-C013-4032-B155-4C6D33923D65}"/>
    <cellStyle name="40% - Ênfase6 21 7 4" xfId="34711" xr:uid="{3367B24E-2E45-4FEA-8850-E4D0CECD0188}"/>
    <cellStyle name="40% - Ênfase6 21 7 5" xfId="34712" xr:uid="{575E54D4-7A8E-495D-8482-327994B442C2}"/>
    <cellStyle name="40% - Ênfase6 21 8" xfId="34713" xr:uid="{AFF90548-5A33-4BBF-859B-D0FADA91252C}"/>
    <cellStyle name="40% - Ênfase6 21 8 2" xfId="34714" xr:uid="{C3860E4B-CA83-4A4C-BFDF-2A8E08BD3289}"/>
    <cellStyle name="40% - Ênfase6 21 8 2 2" xfId="34715" xr:uid="{CD4A2D5A-4356-4083-8549-388419F3A848}"/>
    <cellStyle name="40% - Ênfase6 21 8 2 3" xfId="34716" xr:uid="{E4767CF0-6F8F-4894-9468-117A0F87809E}"/>
    <cellStyle name="40% - Ênfase6 21 8 2 4" xfId="34717" xr:uid="{8309FC78-403E-4BB5-B1A2-F557CDC8F9FC}"/>
    <cellStyle name="40% - Ênfase6 21 8 3" xfId="34718" xr:uid="{BE42BC5B-8528-466F-BC7B-72C8AFA1DEC0}"/>
    <cellStyle name="40% - Ênfase6 21 8 4" xfId="34719" xr:uid="{DF141314-4B3B-4279-850D-C907956A7A77}"/>
    <cellStyle name="40% - Ênfase6 21 8 5" xfId="34720" xr:uid="{1A8A29CA-9A55-433A-9207-D9222A6F7045}"/>
    <cellStyle name="40% - Ênfase6 21 9" xfId="34721" xr:uid="{EBB1C6DF-DA99-48B4-B4CB-8236D6D75E1E}"/>
    <cellStyle name="40% - Ênfase6 21 9 2" xfId="34722" xr:uid="{34BCB554-3F10-4404-9489-A6867BA6A0A9}"/>
    <cellStyle name="40% - Ênfase6 21 9 2 2" xfId="34723" xr:uid="{A277C04C-F212-4B1C-A987-45FF7F8D4FAF}"/>
    <cellStyle name="40% - Ênfase6 21 9 2 3" xfId="34724" xr:uid="{62B6DFFA-60FF-4268-A987-5E28C9C07CC2}"/>
    <cellStyle name="40% - Ênfase6 21 9 2 4" xfId="34725" xr:uid="{5C841381-5B40-4D21-8A68-A91F8DF92BEE}"/>
    <cellStyle name="40% - Ênfase6 21 9 3" xfId="34726" xr:uid="{D46C74D4-8598-4D95-9649-1BCDF49897D6}"/>
    <cellStyle name="40% - Ênfase6 21 9 4" xfId="34727" xr:uid="{F622993C-7CD3-4520-BC65-3FF79D35B128}"/>
    <cellStyle name="40% - Ênfase6 21 9 5" xfId="34728" xr:uid="{86ED6C57-7E3E-436D-B372-1FF1870DEF82}"/>
    <cellStyle name="40% - Ênfase6 22" xfId="2441" xr:uid="{B9005229-2640-4090-9F0C-E5BE56EEACEC}"/>
    <cellStyle name="40% - Ênfase6 22 10" xfId="34729" xr:uid="{BC8804EE-4F9B-4310-8A93-DF2054D639CD}"/>
    <cellStyle name="40% - Ênfase6 22 10 2" xfId="34730" xr:uid="{CC1C25BA-6BBC-4EB5-B106-C54750364CD4}"/>
    <cellStyle name="40% - Ênfase6 22 10 2 2" xfId="34731" xr:uid="{235D905D-F4E8-4545-8CB6-087F283D6B12}"/>
    <cellStyle name="40% - Ênfase6 22 10 2 3" xfId="34732" xr:uid="{3BB2AAA7-9050-47FE-B63C-003B7FC8AC7C}"/>
    <cellStyle name="40% - Ênfase6 22 10 2 4" xfId="34733" xr:uid="{8262D454-7EB2-41E8-9B43-C6FA56E8C841}"/>
    <cellStyle name="40% - Ênfase6 22 10 3" xfId="34734" xr:uid="{20C8A3F1-9684-4605-A4E3-618597DCABC9}"/>
    <cellStyle name="40% - Ênfase6 22 10 4" xfId="34735" xr:uid="{E02B4ABC-DE5C-451C-B302-C32994F2FE79}"/>
    <cellStyle name="40% - Ênfase6 22 10 5" xfId="34736" xr:uid="{67999D16-980A-489E-91FA-ADF01E566155}"/>
    <cellStyle name="40% - Ênfase6 22 11" xfId="34737" xr:uid="{DE421A31-5AF2-4C27-B19B-F77D4A3362B5}"/>
    <cellStyle name="40% - Ênfase6 22 11 2" xfId="34738" xr:uid="{0F56B789-D3A1-4D6E-B0C4-6E69B4562DB2}"/>
    <cellStyle name="40% - Ênfase6 22 11 2 2" xfId="34739" xr:uid="{21675A0A-C2C1-4278-94C0-D7DC58B8ED27}"/>
    <cellStyle name="40% - Ênfase6 22 11 2 3" xfId="34740" xr:uid="{D72B0C3C-84B1-48FF-AEA1-63D342C16279}"/>
    <cellStyle name="40% - Ênfase6 22 11 2 4" xfId="34741" xr:uid="{3F89D356-2B96-4B7F-864C-3652339B72E1}"/>
    <cellStyle name="40% - Ênfase6 22 11 3" xfId="34742" xr:uid="{DD709616-996A-46C1-AF38-75F59693AEB7}"/>
    <cellStyle name="40% - Ênfase6 22 11 4" xfId="34743" xr:uid="{7E440538-592A-4395-913F-538F2F8D9FAA}"/>
    <cellStyle name="40% - Ênfase6 22 11 5" xfId="34744" xr:uid="{1081A547-D42D-4915-99EB-0D436BA9EF33}"/>
    <cellStyle name="40% - Ênfase6 22 12" xfId="34745" xr:uid="{467C5B20-873F-4F19-96F2-AF26D52F02DA}"/>
    <cellStyle name="40% - Ênfase6 22 12 2" xfId="34746" xr:uid="{F4596018-63BD-4638-807A-805F2DDD67B7}"/>
    <cellStyle name="40% - Ênfase6 22 12 3" xfId="34747" xr:uid="{5DA1A955-34A8-404B-B988-AE6259003777}"/>
    <cellStyle name="40% - Ênfase6 22 12 4" xfId="34748" xr:uid="{AD913867-517D-4536-B0B9-7C6DFC45B0A4}"/>
    <cellStyle name="40% - Ênfase6 22 13" xfId="34749" xr:uid="{1AE52F96-A2DB-49A0-9E79-2A33F853D57F}"/>
    <cellStyle name="40% - Ênfase6 22 14" xfId="34750" xr:uid="{3FF06657-1E9D-4E6D-9231-E1842F428A58}"/>
    <cellStyle name="40% - Ênfase6 22 15" xfId="34751" xr:uid="{49E14731-408D-4819-A23F-0917C7D9B2ED}"/>
    <cellStyle name="40% - Ênfase6 22 2" xfId="2442" xr:uid="{6CC757F7-4F21-4F56-8CAD-71625C8D87F2}"/>
    <cellStyle name="40% - Ênfase6 22 2 2" xfId="34752" xr:uid="{665ED3BB-509C-4C27-B95C-CD544067B33D}"/>
    <cellStyle name="40% - Ênfase6 22 2 2 2" xfId="34753" xr:uid="{574FD291-FCE0-4FD8-9A28-73529F5F84FA}"/>
    <cellStyle name="40% - Ênfase6 22 2 2 3" xfId="34754" xr:uid="{2BF4232D-2FEE-46FF-B009-9BA2CADAD12B}"/>
    <cellStyle name="40% - Ênfase6 22 2 2 4" xfId="34755" xr:uid="{2DB8EE24-4729-44B7-8BC2-4F2861B8EF95}"/>
    <cellStyle name="40% - Ênfase6 22 2 3" xfId="34756" xr:uid="{7BF0A6C8-0B16-4A4D-8FD6-A490A3DC397F}"/>
    <cellStyle name="40% - Ênfase6 22 2 4" xfId="34757" xr:uid="{3722C67F-DF8C-4458-B856-66FCA6161AE1}"/>
    <cellStyle name="40% - Ênfase6 22 2 5" xfId="34758" xr:uid="{62923FA1-3DE2-4BD0-AD2F-DA6C1E3FBA71}"/>
    <cellStyle name="40% - Ênfase6 22 3" xfId="34759" xr:uid="{53C0FFBA-EACF-4757-ADB0-A4C499AEABA0}"/>
    <cellStyle name="40% - Ênfase6 22 3 2" xfId="34760" xr:uid="{BC6C888C-91AD-4054-8256-005576C2B93C}"/>
    <cellStyle name="40% - Ênfase6 22 3 2 2" xfId="34761" xr:uid="{738F4EB7-8A14-4FCB-9E26-5D0F05E8A307}"/>
    <cellStyle name="40% - Ênfase6 22 3 2 3" xfId="34762" xr:uid="{F4442CC3-F565-414D-B54F-F6D70C2A0C2C}"/>
    <cellStyle name="40% - Ênfase6 22 3 2 4" xfId="34763" xr:uid="{BF03584F-0B85-4FFA-9198-33E7BD2B36D4}"/>
    <cellStyle name="40% - Ênfase6 22 3 3" xfId="34764" xr:uid="{4688EAF8-5125-461B-B0E3-9CED23D71B50}"/>
    <cellStyle name="40% - Ênfase6 22 3 4" xfId="34765" xr:uid="{CEAAFA6D-6479-4953-B202-3864E8ED6887}"/>
    <cellStyle name="40% - Ênfase6 22 3 5" xfId="34766" xr:uid="{7BC840E1-C7FD-4BFF-81BA-EF0A2CDD2229}"/>
    <cellStyle name="40% - Ênfase6 22 4" xfId="34767" xr:uid="{5E75D5AC-0E71-4F3B-B991-71CA51707076}"/>
    <cellStyle name="40% - Ênfase6 22 4 2" xfId="34768" xr:uid="{4631C031-0EA7-4107-852F-C80D2FD12447}"/>
    <cellStyle name="40% - Ênfase6 22 4 2 2" xfId="34769" xr:uid="{8969E04B-AD0D-4780-A449-98CCB87E3597}"/>
    <cellStyle name="40% - Ênfase6 22 4 2 3" xfId="34770" xr:uid="{DBCE6138-1EB8-4E26-9021-B5B65DD19E89}"/>
    <cellStyle name="40% - Ênfase6 22 4 2 4" xfId="34771" xr:uid="{B3E0400D-988A-4C35-9904-31BA2896BAD6}"/>
    <cellStyle name="40% - Ênfase6 22 4 3" xfId="34772" xr:uid="{17FFF4B6-6479-4F23-A3BE-96A9EFF4A4AD}"/>
    <cellStyle name="40% - Ênfase6 22 4 4" xfId="34773" xr:uid="{C0164405-0EB5-4835-A567-FD3AD1E31848}"/>
    <cellStyle name="40% - Ênfase6 22 4 5" xfId="34774" xr:uid="{97D4282F-B1D1-43B0-9687-6D2D9D959061}"/>
    <cellStyle name="40% - Ênfase6 22 5" xfId="34775" xr:uid="{ADD7BF2E-63C3-4FEB-A478-37E962A96428}"/>
    <cellStyle name="40% - Ênfase6 22 5 2" xfId="34776" xr:uid="{00BF97BF-F731-4CBA-A3AE-9090DD4D854E}"/>
    <cellStyle name="40% - Ênfase6 22 5 2 2" xfId="34777" xr:uid="{B1A697B4-0DDF-494F-9DD7-ADBBE12FB363}"/>
    <cellStyle name="40% - Ênfase6 22 5 2 3" xfId="34778" xr:uid="{A148F6F1-62CC-42B0-AC4A-7EDD3FF0A1D5}"/>
    <cellStyle name="40% - Ênfase6 22 5 2 4" xfId="34779" xr:uid="{C78674FE-EA0F-4BD4-97A6-771C35A710A1}"/>
    <cellStyle name="40% - Ênfase6 22 5 3" xfId="34780" xr:uid="{C573E5E1-2CB6-4AC5-9AB9-79D78210C3E7}"/>
    <cellStyle name="40% - Ênfase6 22 5 4" xfId="34781" xr:uid="{6289B9AB-DB05-48B4-AAF0-BA19AF59B47E}"/>
    <cellStyle name="40% - Ênfase6 22 5 5" xfId="34782" xr:uid="{1911141B-4AB4-4220-B3A9-A1A14149B987}"/>
    <cellStyle name="40% - Ênfase6 22 6" xfId="34783" xr:uid="{3806FC33-E191-4AC1-B9B2-F6FF2DD4BC30}"/>
    <cellStyle name="40% - Ênfase6 22 6 2" xfId="34784" xr:uid="{6F3D3344-E0D2-4AFD-BA13-46DF58D74F39}"/>
    <cellStyle name="40% - Ênfase6 22 6 2 2" xfId="34785" xr:uid="{0CC2F1FA-ABFC-4D0C-894F-D40218F94E70}"/>
    <cellStyle name="40% - Ênfase6 22 6 2 3" xfId="34786" xr:uid="{4BA8A207-9AEF-4281-A9CE-0A4F121A1F6F}"/>
    <cellStyle name="40% - Ênfase6 22 6 2 4" xfId="34787" xr:uid="{1B3F3EAB-C937-42BF-826E-5596E999B4FB}"/>
    <cellStyle name="40% - Ênfase6 22 6 3" xfId="34788" xr:uid="{074DFF43-6C31-4A61-826E-ABCF64929313}"/>
    <cellStyle name="40% - Ênfase6 22 6 4" xfId="34789" xr:uid="{A707EA16-66D7-4BFF-BD7C-CD21A82AD836}"/>
    <cellStyle name="40% - Ênfase6 22 6 5" xfId="34790" xr:uid="{61695468-7D58-4AF6-9AA1-4A266F2E32E0}"/>
    <cellStyle name="40% - Ênfase6 22 7" xfId="34791" xr:uid="{870473AD-D780-4A9B-9276-7C9E3810D1AA}"/>
    <cellStyle name="40% - Ênfase6 22 7 2" xfId="34792" xr:uid="{CE73CEFF-470F-4968-AD5D-22D2EA53988F}"/>
    <cellStyle name="40% - Ênfase6 22 7 2 2" xfId="34793" xr:uid="{F0E67BCE-77F0-4ED7-9749-509DA0F952BD}"/>
    <cellStyle name="40% - Ênfase6 22 7 2 3" xfId="34794" xr:uid="{F0A954BE-94D9-41E4-8D51-A3036AC335AE}"/>
    <cellStyle name="40% - Ênfase6 22 7 2 4" xfId="34795" xr:uid="{BDAE998D-921E-4E4B-B828-2D939B04BD72}"/>
    <cellStyle name="40% - Ênfase6 22 7 3" xfId="34796" xr:uid="{9D86E9BC-A556-40FE-B644-C02E4B5161D5}"/>
    <cellStyle name="40% - Ênfase6 22 7 4" xfId="34797" xr:uid="{08EFA020-D0DA-4F55-9354-62723E2F5A37}"/>
    <cellStyle name="40% - Ênfase6 22 7 5" xfId="34798" xr:uid="{F0CD76DD-8345-4D19-A94F-4FD5E33296F8}"/>
    <cellStyle name="40% - Ênfase6 22 8" xfId="34799" xr:uid="{4577A059-79D4-4DBB-AA1B-2A52C802D89A}"/>
    <cellStyle name="40% - Ênfase6 22 8 2" xfId="34800" xr:uid="{65FF64DB-1E05-4C38-A62D-C6A10F9E325F}"/>
    <cellStyle name="40% - Ênfase6 22 8 2 2" xfId="34801" xr:uid="{DDE4D4C9-21DB-4B07-9D76-A3C33CAAF523}"/>
    <cellStyle name="40% - Ênfase6 22 8 2 3" xfId="34802" xr:uid="{C7EBB8C8-9539-44FF-9106-E95AE15539A2}"/>
    <cellStyle name="40% - Ênfase6 22 8 2 4" xfId="34803" xr:uid="{F405F151-39BA-4BDB-A03D-9E0CBE0E7F2B}"/>
    <cellStyle name="40% - Ênfase6 22 8 3" xfId="34804" xr:uid="{BCF950C0-FEA7-402B-8928-272A26997EA9}"/>
    <cellStyle name="40% - Ênfase6 22 8 4" xfId="34805" xr:uid="{5A23FF33-C968-4830-AD4D-F4D1EE72CB07}"/>
    <cellStyle name="40% - Ênfase6 22 8 5" xfId="34806" xr:uid="{F63378A5-6392-408A-8DFB-C894178BA7EF}"/>
    <cellStyle name="40% - Ênfase6 22 9" xfId="34807" xr:uid="{566E69F8-AE37-4EB3-9B41-F0165E573BAB}"/>
    <cellStyle name="40% - Ênfase6 22 9 2" xfId="34808" xr:uid="{C2B19D6E-50D2-4975-A974-0C8883E313C8}"/>
    <cellStyle name="40% - Ênfase6 22 9 2 2" xfId="34809" xr:uid="{06D9EC9D-33DE-4034-AEF9-0C1C4180E020}"/>
    <cellStyle name="40% - Ênfase6 22 9 2 3" xfId="34810" xr:uid="{C614FDC3-B59C-4EF0-A0E9-BF3C9BD01837}"/>
    <cellStyle name="40% - Ênfase6 22 9 2 4" xfId="34811" xr:uid="{86365AEF-7CA2-4883-AA93-EB6AAEE2DC91}"/>
    <cellStyle name="40% - Ênfase6 22 9 3" xfId="34812" xr:uid="{1C947FD2-CE97-47FF-8884-A8FE68DA8183}"/>
    <cellStyle name="40% - Ênfase6 22 9 4" xfId="34813" xr:uid="{95EDCC54-A9A1-4F09-AC70-B64FCF3623E6}"/>
    <cellStyle name="40% - Ênfase6 22 9 5" xfId="34814" xr:uid="{1952DB94-0894-4351-96F5-7B3C67D953E7}"/>
    <cellStyle name="40% - Ênfase6 23" xfId="2443" xr:uid="{88728D99-EBCF-405D-B5E5-23CEF290C20B}"/>
    <cellStyle name="40% - Ênfase6 23 10" xfId="34815" xr:uid="{44E0F34B-279F-4E7D-9E1A-56AC9A4D69A3}"/>
    <cellStyle name="40% - Ênfase6 23 10 2" xfId="34816" xr:uid="{D26F1900-33AA-423F-8856-E0F7F0AC295C}"/>
    <cellStyle name="40% - Ênfase6 23 10 2 2" xfId="34817" xr:uid="{652305A3-FACC-43DC-B480-273DC10C776D}"/>
    <cellStyle name="40% - Ênfase6 23 10 2 3" xfId="34818" xr:uid="{11AD7A4B-A852-48B8-BAFF-094EEBDDFB8A}"/>
    <cellStyle name="40% - Ênfase6 23 10 2 4" xfId="34819" xr:uid="{135ED69B-0308-4FFA-B3BC-6187A7DB4227}"/>
    <cellStyle name="40% - Ênfase6 23 10 3" xfId="34820" xr:uid="{6208A9D8-F148-4871-BFBE-58CCA3365BD4}"/>
    <cellStyle name="40% - Ênfase6 23 10 4" xfId="34821" xr:uid="{893F6262-A5AA-4AF9-951D-077B7CE1417F}"/>
    <cellStyle name="40% - Ênfase6 23 10 5" xfId="34822" xr:uid="{AE446821-EA6F-4F22-8E72-08D27D25DC3C}"/>
    <cellStyle name="40% - Ênfase6 23 11" xfId="34823" xr:uid="{00FA3509-BD8C-436C-B92F-46EEB3D9F37B}"/>
    <cellStyle name="40% - Ênfase6 23 11 2" xfId="34824" xr:uid="{FA0D458D-CE85-48FA-8C45-75BC496E6090}"/>
    <cellStyle name="40% - Ênfase6 23 11 2 2" xfId="34825" xr:uid="{7FC64FB0-8E3F-4A3A-BB65-688F6EABF297}"/>
    <cellStyle name="40% - Ênfase6 23 11 2 3" xfId="34826" xr:uid="{FAC20C36-C171-4C68-A7E2-411B81ADE17F}"/>
    <cellStyle name="40% - Ênfase6 23 11 2 4" xfId="34827" xr:uid="{DE9644AC-33B6-4882-A7FE-B88B68398269}"/>
    <cellStyle name="40% - Ênfase6 23 11 3" xfId="34828" xr:uid="{8B800B64-64F3-4D48-8467-D49C2DA40B25}"/>
    <cellStyle name="40% - Ênfase6 23 11 4" xfId="34829" xr:uid="{0FF90772-56E6-4470-A3CC-231DB0F2E929}"/>
    <cellStyle name="40% - Ênfase6 23 11 5" xfId="34830" xr:uid="{6B67B370-C6D1-4A68-A3AF-7AC8FB1828EC}"/>
    <cellStyle name="40% - Ênfase6 23 12" xfId="34831" xr:uid="{44440076-EC35-4C1E-8DC5-4F2BA4850A3A}"/>
    <cellStyle name="40% - Ênfase6 23 12 2" xfId="34832" xr:uid="{697C3D0B-3917-45B1-9445-F305A4E0D63F}"/>
    <cellStyle name="40% - Ênfase6 23 12 3" xfId="34833" xr:uid="{E676D34D-F393-4D1B-8483-47292F52EFE1}"/>
    <cellStyle name="40% - Ênfase6 23 12 4" xfId="34834" xr:uid="{5212C6CC-47BE-401B-80C4-FEAB14BAC13E}"/>
    <cellStyle name="40% - Ênfase6 23 13" xfId="34835" xr:uid="{8E020D71-1C04-4E9B-A3DD-6AA694D65582}"/>
    <cellStyle name="40% - Ênfase6 23 14" xfId="34836" xr:uid="{C44E25A1-456F-4C5B-A22F-65B5FFDC77F4}"/>
    <cellStyle name="40% - Ênfase6 23 15" xfId="34837" xr:uid="{1CD4C54A-8E22-4D87-9B6F-1FC357C75F8B}"/>
    <cellStyle name="40% - Ênfase6 23 2" xfId="2444" xr:uid="{5FDDF2DF-D031-459C-B0F1-D2AD42052DAA}"/>
    <cellStyle name="40% - Ênfase6 23 2 2" xfId="34838" xr:uid="{A920BDA3-96C3-462A-AF49-64E44633D301}"/>
    <cellStyle name="40% - Ênfase6 23 2 2 2" xfId="34839" xr:uid="{8587CF58-D0B7-4484-A53E-86232C91F1F6}"/>
    <cellStyle name="40% - Ênfase6 23 2 2 3" xfId="34840" xr:uid="{367D552A-BA21-47A9-9F7D-B481003A29F5}"/>
    <cellStyle name="40% - Ênfase6 23 2 2 4" xfId="34841" xr:uid="{EE961E1A-2C8D-4B45-B04A-5FBB990EA52D}"/>
    <cellStyle name="40% - Ênfase6 23 2 3" xfId="34842" xr:uid="{C2E55567-B56C-47FB-BA4B-005272279638}"/>
    <cellStyle name="40% - Ênfase6 23 2 4" xfId="34843" xr:uid="{1126789B-E7EA-4861-B30A-7967CEAC5785}"/>
    <cellStyle name="40% - Ênfase6 23 2 5" xfId="34844" xr:uid="{CD1B06A0-1559-4C80-B09F-37AB797F6CAF}"/>
    <cellStyle name="40% - Ênfase6 23 3" xfId="34845" xr:uid="{B8955E5F-2881-419D-BA8E-9A20D193B591}"/>
    <cellStyle name="40% - Ênfase6 23 3 2" xfId="34846" xr:uid="{43F90132-EC7A-40E5-84D9-63285D363670}"/>
    <cellStyle name="40% - Ênfase6 23 3 2 2" xfId="34847" xr:uid="{CA788DAF-9C02-4F89-9DCF-625548B2F0ED}"/>
    <cellStyle name="40% - Ênfase6 23 3 2 3" xfId="34848" xr:uid="{FFAFD0DC-4E28-4A3C-9C71-340673F86FB7}"/>
    <cellStyle name="40% - Ênfase6 23 3 2 4" xfId="34849" xr:uid="{0F60F55A-40CB-4F6E-8632-C08BDF94B9AA}"/>
    <cellStyle name="40% - Ênfase6 23 3 3" xfId="34850" xr:uid="{68E086DC-3BFE-403A-BCCF-401E012BDE58}"/>
    <cellStyle name="40% - Ênfase6 23 3 4" xfId="34851" xr:uid="{852484CB-0342-4953-9E7D-28483C7D10D9}"/>
    <cellStyle name="40% - Ênfase6 23 3 5" xfId="34852" xr:uid="{EA2C3535-59E8-425A-A0F3-515F8B42501C}"/>
    <cellStyle name="40% - Ênfase6 23 4" xfId="34853" xr:uid="{C2508942-7D67-4CD8-A120-74A38CB22EA9}"/>
    <cellStyle name="40% - Ênfase6 23 4 2" xfId="34854" xr:uid="{513F1C67-205B-4684-9028-ED900478BECB}"/>
    <cellStyle name="40% - Ênfase6 23 4 2 2" xfId="34855" xr:uid="{B69087C3-CAC6-495B-98CA-79F35FAB5764}"/>
    <cellStyle name="40% - Ênfase6 23 4 2 3" xfId="34856" xr:uid="{FFD4A9EA-F3B4-4399-97F6-270C1E2FCD4B}"/>
    <cellStyle name="40% - Ênfase6 23 4 2 4" xfId="34857" xr:uid="{9DB82EBB-393B-4EF5-9EF8-A05DCF9D7BC8}"/>
    <cellStyle name="40% - Ênfase6 23 4 3" xfId="34858" xr:uid="{A9FF05C7-9664-44ED-9669-137132BA9AA3}"/>
    <cellStyle name="40% - Ênfase6 23 4 4" xfId="34859" xr:uid="{092BCD32-3181-4A27-8A07-3D465D1386EF}"/>
    <cellStyle name="40% - Ênfase6 23 4 5" xfId="34860" xr:uid="{4EB8D6C4-1E45-45DD-87B5-97D7FDDD7451}"/>
    <cellStyle name="40% - Ênfase6 23 5" xfId="34861" xr:uid="{8308C923-DE18-457C-ABD4-860E4EF49BAC}"/>
    <cellStyle name="40% - Ênfase6 23 5 2" xfId="34862" xr:uid="{8A398203-D6F1-43A2-AFC5-C0177DA283B8}"/>
    <cellStyle name="40% - Ênfase6 23 5 2 2" xfId="34863" xr:uid="{41B1E48C-28E1-43E3-BBF4-AA0379E4FD1F}"/>
    <cellStyle name="40% - Ênfase6 23 5 2 3" xfId="34864" xr:uid="{01CC0BB9-388A-4F6D-83A4-B7FFB37136D0}"/>
    <cellStyle name="40% - Ênfase6 23 5 2 4" xfId="34865" xr:uid="{41901D1F-8C09-4192-9488-B8A9C0D009EC}"/>
    <cellStyle name="40% - Ênfase6 23 5 3" xfId="34866" xr:uid="{C39C9D83-366A-4B17-9956-6246F39F3FB5}"/>
    <cellStyle name="40% - Ênfase6 23 5 4" xfId="34867" xr:uid="{E16CF601-B2F2-4789-B6A3-F3FA07538D15}"/>
    <cellStyle name="40% - Ênfase6 23 5 5" xfId="34868" xr:uid="{5AD3CEF6-D1E0-4624-9D17-9A7FAB913D60}"/>
    <cellStyle name="40% - Ênfase6 23 6" xfId="34869" xr:uid="{6ABDBEBD-0DC2-4588-B289-9004EB6BF1FD}"/>
    <cellStyle name="40% - Ênfase6 23 6 2" xfId="34870" xr:uid="{096871AA-A418-4697-BCA6-DE47A25B38A9}"/>
    <cellStyle name="40% - Ênfase6 23 6 2 2" xfId="34871" xr:uid="{40FEDF77-8825-4A2E-8A15-3FC435C3D382}"/>
    <cellStyle name="40% - Ênfase6 23 6 2 3" xfId="34872" xr:uid="{75A4D7EC-9F26-4885-BF1A-9378B3C33B62}"/>
    <cellStyle name="40% - Ênfase6 23 6 2 4" xfId="34873" xr:uid="{43984E49-80B6-499D-A09B-217872CCDD3B}"/>
    <cellStyle name="40% - Ênfase6 23 6 3" xfId="34874" xr:uid="{AD1926A5-9C4F-4601-8E30-F48FF7A99473}"/>
    <cellStyle name="40% - Ênfase6 23 6 4" xfId="34875" xr:uid="{83D20BB3-3113-477F-9955-0FF32DDDE37F}"/>
    <cellStyle name="40% - Ênfase6 23 6 5" xfId="34876" xr:uid="{3AADAFFD-2E11-480E-AE14-5E1FCCDE9DA5}"/>
    <cellStyle name="40% - Ênfase6 23 7" xfId="34877" xr:uid="{9793F5F8-4B60-411F-A6BD-33F21478DC2C}"/>
    <cellStyle name="40% - Ênfase6 23 7 2" xfId="34878" xr:uid="{F38E4098-863B-4B02-AF71-052B842E898B}"/>
    <cellStyle name="40% - Ênfase6 23 7 2 2" xfId="34879" xr:uid="{85D4126A-7FF7-408A-A597-AF2E0F17625D}"/>
    <cellStyle name="40% - Ênfase6 23 7 2 3" xfId="34880" xr:uid="{CCCE815A-6D4B-456D-AF48-CB99434584A7}"/>
    <cellStyle name="40% - Ênfase6 23 7 2 4" xfId="34881" xr:uid="{E6CE6747-3402-4F65-8DE3-D67FF8B58B9E}"/>
    <cellStyle name="40% - Ênfase6 23 7 3" xfId="34882" xr:uid="{F4A68A0B-A479-498B-893F-833CDBC8C8C2}"/>
    <cellStyle name="40% - Ênfase6 23 7 4" xfId="34883" xr:uid="{6961F698-A53D-40CF-B500-303F6F8B88DF}"/>
    <cellStyle name="40% - Ênfase6 23 7 5" xfId="34884" xr:uid="{C56CE8FE-380D-4B2C-99F3-E6A05F7B17E8}"/>
    <cellStyle name="40% - Ênfase6 23 8" xfId="34885" xr:uid="{5E1D9BB0-F2B3-423D-830D-882FC84E779D}"/>
    <cellStyle name="40% - Ênfase6 23 8 2" xfId="34886" xr:uid="{285F6318-9B21-4B8E-BEEB-B775819657E9}"/>
    <cellStyle name="40% - Ênfase6 23 8 2 2" xfId="34887" xr:uid="{FD195CA3-5DDE-4408-A97B-B8772F6FF0EE}"/>
    <cellStyle name="40% - Ênfase6 23 8 2 3" xfId="34888" xr:uid="{7EE56DB5-5D95-47C6-8173-181114541B87}"/>
    <cellStyle name="40% - Ênfase6 23 8 2 4" xfId="34889" xr:uid="{46192980-B403-4A28-9C3F-FC908B7DAD69}"/>
    <cellStyle name="40% - Ênfase6 23 8 3" xfId="34890" xr:uid="{21DB2011-1C3F-4BFD-B7FE-FF590A85BC14}"/>
    <cellStyle name="40% - Ênfase6 23 8 4" xfId="34891" xr:uid="{3A72FECF-3590-4938-B7F0-CA2E60FDDE15}"/>
    <cellStyle name="40% - Ênfase6 23 8 5" xfId="34892" xr:uid="{5126FC7C-5AF2-4BA4-884E-4A289ED8A5F9}"/>
    <cellStyle name="40% - Ênfase6 23 9" xfId="34893" xr:uid="{6C8AA616-1AEA-494C-861C-75D2EAAD4871}"/>
    <cellStyle name="40% - Ênfase6 23 9 2" xfId="34894" xr:uid="{845A790B-94FE-4893-BD52-5DD8CD898607}"/>
    <cellStyle name="40% - Ênfase6 23 9 2 2" xfId="34895" xr:uid="{FE1F382C-1A4C-46F3-BBC5-7CEB932A6BBE}"/>
    <cellStyle name="40% - Ênfase6 23 9 2 3" xfId="34896" xr:uid="{3259248C-6ECD-4D33-86E7-FE94AE850503}"/>
    <cellStyle name="40% - Ênfase6 23 9 2 4" xfId="34897" xr:uid="{2A7F2EFE-D07C-455B-8BC1-5AADC0AE93AA}"/>
    <cellStyle name="40% - Ênfase6 23 9 3" xfId="34898" xr:uid="{2963C72C-5045-409F-AF2D-F3DC1DBF194A}"/>
    <cellStyle name="40% - Ênfase6 23 9 4" xfId="34899" xr:uid="{D70D4238-1630-4AC4-A020-9E856B984725}"/>
    <cellStyle name="40% - Ênfase6 23 9 5" xfId="34900" xr:uid="{B5726DD1-9CD2-40BF-ABCD-1F0B6B06DF0E}"/>
    <cellStyle name="40% - Ênfase6 24" xfId="2445" xr:uid="{12220F58-8BC2-42A6-ABB5-255C96AAFDB1}"/>
    <cellStyle name="40% - Ênfase6 24 10" xfId="34901" xr:uid="{34B39D6A-1194-42B1-BAB5-B71179FE3FAD}"/>
    <cellStyle name="40% - Ênfase6 24 10 2" xfId="34902" xr:uid="{4153FBB1-36D3-48C5-982A-259FA475DBD1}"/>
    <cellStyle name="40% - Ênfase6 24 10 2 2" xfId="34903" xr:uid="{E9BB5AC3-A835-4230-9AFE-CA5DA4CDC970}"/>
    <cellStyle name="40% - Ênfase6 24 10 2 3" xfId="34904" xr:uid="{D1C45E88-48A7-4EF7-9458-FB3A5D2B24D0}"/>
    <cellStyle name="40% - Ênfase6 24 10 2 4" xfId="34905" xr:uid="{04D8EE94-57AF-4548-A9F3-16C2063751FB}"/>
    <cellStyle name="40% - Ênfase6 24 10 3" xfId="34906" xr:uid="{8CC8C821-B714-4099-9242-D326A85FA23D}"/>
    <cellStyle name="40% - Ênfase6 24 10 4" xfId="34907" xr:uid="{B803ABAE-A960-4428-9281-EC62B284C42A}"/>
    <cellStyle name="40% - Ênfase6 24 10 5" xfId="34908" xr:uid="{35EE184B-7635-439D-AF0F-742BD04F8977}"/>
    <cellStyle name="40% - Ênfase6 24 11" xfId="34909" xr:uid="{A4ABCDF5-BB26-4688-8B50-8944C5F7F233}"/>
    <cellStyle name="40% - Ênfase6 24 11 2" xfId="34910" xr:uid="{03E1A8F5-F283-41CC-91B7-A308F4BEF12D}"/>
    <cellStyle name="40% - Ênfase6 24 11 2 2" xfId="34911" xr:uid="{B9055027-B233-439B-A225-DD6AF2FBB789}"/>
    <cellStyle name="40% - Ênfase6 24 11 2 3" xfId="34912" xr:uid="{DA5E1714-E003-4637-AA4E-B57FA1878B05}"/>
    <cellStyle name="40% - Ênfase6 24 11 2 4" xfId="34913" xr:uid="{122B9A4C-9139-4442-BB9E-1E38FA651D93}"/>
    <cellStyle name="40% - Ênfase6 24 11 3" xfId="34914" xr:uid="{59F4876E-A645-47D8-8F5E-CBA294C5D80B}"/>
    <cellStyle name="40% - Ênfase6 24 11 4" xfId="34915" xr:uid="{420202C1-0971-4AB3-9B76-46B9E18FF12E}"/>
    <cellStyle name="40% - Ênfase6 24 11 5" xfId="34916" xr:uid="{E104F632-3080-49B3-B640-D3666B1C520C}"/>
    <cellStyle name="40% - Ênfase6 24 12" xfId="34917" xr:uid="{8733BC55-93BE-4E88-A2FA-98F5F28B8C89}"/>
    <cellStyle name="40% - Ênfase6 24 12 2" xfId="34918" xr:uid="{B17DA1B0-1135-4FB9-826C-EA0695377A08}"/>
    <cellStyle name="40% - Ênfase6 24 12 3" xfId="34919" xr:uid="{26DF9C3B-2F30-4DAC-8762-1EDD3DB95BDA}"/>
    <cellStyle name="40% - Ênfase6 24 12 4" xfId="34920" xr:uid="{8CAD9950-9932-4509-B21B-FC6F074EB1C9}"/>
    <cellStyle name="40% - Ênfase6 24 13" xfId="34921" xr:uid="{15E855B8-A5EF-4314-8417-325ED6771C47}"/>
    <cellStyle name="40% - Ênfase6 24 14" xfId="34922" xr:uid="{5186E92A-2917-4CEF-9B72-5A80D4C11AEB}"/>
    <cellStyle name="40% - Ênfase6 24 15" xfId="34923" xr:uid="{6B8E8C99-A23F-43EA-8BA5-CB76C714D664}"/>
    <cellStyle name="40% - Ênfase6 24 2" xfId="2446" xr:uid="{F15DAF3B-3247-4F8D-8889-4211F0B6FC8D}"/>
    <cellStyle name="40% - Ênfase6 24 2 2" xfId="34924" xr:uid="{462C0E77-6D8B-477B-AF1C-847B8ABDFD1B}"/>
    <cellStyle name="40% - Ênfase6 24 2 2 2" xfId="34925" xr:uid="{A5964080-7056-49A3-9E64-19AAE30ABB99}"/>
    <cellStyle name="40% - Ênfase6 24 2 2 3" xfId="34926" xr:uid="{29EB98A2-AF85-4849-9CC2-ABB0C45B707E}"/>
    <cellStyle name="40% - Ênfase6 24 2 2 4" xfId="34927" xr:uid="{AD1DAC68-BA76-40EB-A2A0-5F85EADD3913}"/>
    <cellStyle name="40% - Ênfase6 24 2 3" xfId="34928" xr:uid="{8E45B03B-9EC6-4FBB-ACDE-B2DA18E58540}"/>
    <cellStyle name="40% - Ênfase6 24 2 4" xfId="34929" xr:uid="{31DCFA63-B7A1-46B5-9A8B-CC6C754C9612}"/>
    <cellStyle name="40% - Ênfase6 24 2 5" xfId="34930" xr:uid="{47B7B72D-6B87-4E77-A1EB-0161FFFFB97D}"/>
    <cellStyle name="40% - Ênfase6 24 3" xfId="34931" xr:uid="{803DE3F2-6378-4CF9-A207-6FC0E5FFEC65}"/>
    <cellStyle name="40% - Ênfase6 24 3 2" xfId="34932" xr:uid="{194C05BD-2CFF-4414-A328-E667AC55BA17}"/>
    <cellStyle name="40% - Ênfase6 24 3 2 2" xfId="34933" xr:uid="{8E8EA826-CBDD-41B5-A0B4-AC446DC5866D}"/>
    <cellStyle name="40% - Ênfase6 24 3 2 3" xfId="34934" xr:uid="{DAE687A3-A6D5-4596-9353-8DE9F5FB3093}"/>
    <cellStyle name="40% - Ênfase6 24 3 2 4" xfId="34935" xr:uid="{59FEF10B-F272-43BC-B21D-F77D24B3806F}"/>
    <cellStyle name="40% - Ênfase6 24 3 3" xfId="34936" xr:uid="{AD677136-9F9D-46E7-BC16-472D72982F98}"/>
    <cellStyle name="40% - Ênfase6 24 3 4" xfId="34937" xr:uid="{F26ABCD3-1A92-429C-9338-80B14C97D8B4}"/>
    <cellStyle name="40% - Ênfase6 24 3 5" xfId="34938" xr:uid="{AB61D4AF-785E-46BC-81BA-699CECAD5083}"/>
    <cellStyle name="40% - Ênfase6 24 4" xfId="34939" xr:uid="{F3C23192-F7FC-4FFE-AD2F-8A03B4F549AC}"/>
    <cellStyle name="40% - Ênfase6 24 4 2" xfId="34940" xr:uid="{1B37411F-B717-4BF7-8E6E-81BD0DC8F86B}"/>
    <cellStyle name="40% - Ênfase6 24 4 2 2" xfId="34941" xr:uid="{360AC2D9-75F4-4F34-8D83-0705A86FD24D}"/>
    <cellStyle name="40% - Ênfase6 24 4 2 3" xfId="34942" xr:uid="{E9A46DE5-EFF1-43B5-A84F-2CD5EEF847E4}"/>
    <cellStyle name="40% - Ênfase6 24 4 2 4" xfId="34943" xr:uid="{EA0032D0-9A55-446A-A387-8EF7D8FE8D50}"/>
    <cellStyle name="40% - Ênfase6 24 4 3" xfId="34944" xr:uid="{8984B3F8-C6AE-4419-85D3-30DE2D38C358}"/>
    <cellStyle name="40% - Ênfase6 24 4 4" xfId="34945" xr:uid="{67EF9EA7-8B74-49E2-AAF8-8D8182DF7983}"/>
    <cellStyle name="40% - Ênfase6 24 4 5" xfId="34946" xr:uid="{E249D3B4-4259-49A9-BD13-6BAF89BD2F1E}"/>
    <cellStyle name="40% - Ênfase6 24 5" xfId="34947" xr:uid="{4AD91DE2-E6C9-4475-BC7E-488498887496}"/>
    <cellStyle name="40% - Ênfase6 24 5 2" xfId="34948" xr:uid="{D7778649-392B-4360-92B1-A7A7098DDFAB}"/>
    <cellStyle name="40% - Ênfase6 24 5 2 2" xfId="34949" xr:uid="{D22E8892-5861-41F9-8433-326BC8639E50}"/>
    <cellStyle name="40% - Ênfase6 24 5 2 3" xfId="34950" xr:uid="{624AEE6A-CB66-4A79-BF04-6C3CFAFC403F}"/>
    <cellStyle name="40% - Ênfase6 24 5 2 4" xfId="34951" xr:uid="{C05EADB2-7E94-402A-9D25-B7E16D254F08}"/>
    <cellStyle name="40% - Ênfase6 24 5 3" xfId="34952" xr:uid="{D5DA7EAF-BDBB-428D-AF6F-1C81B6C76AE1}"/>
    <cellStyle name="40% - Ênfase6 24 5 4" xfId="34953" xr:uid="{10B1F3DD-F90F-40D8-A38B-AAE34AA4CCAE}"/>
    <cellStyle name="40% - Ênfase6 24 5 5" xfId="34954" xr:uid="{D9924ED3-6B06-48CA-9284-590BFD95987C}"/>
    <cellStyle name="40% - Ênfase6 24 6" xfId="34955" xr:uid="{253030C4-8167-47A0-A10F-1E5E1147DCC6}"/>
    <cellStyle name="40% - Ênfase6 24 6 2" xfId="34956" xr:uid="{C25ACEAC-2BEA-4F34-8170-7A2E7208C269}"/>
    <cellStyle name="40% - Ênfase6 24 6 2 2" xfId="34957" xr:uid="{5EAEF005-A43E-4EB9-AE2F-6C061606AB8B}"/>
    <cellStyle name="40% - Ênfase6 24 6 2 3" xfId="34958" xr:uid="{F5623D0D-D27C-470F-98A2-12F63F4B7C3C}"/>
    <cellStyle name="40% - Ênfase6 24 6 2 4" xfId="34959" xr:uid="{BC6A9C10-E21C-42CB-B525-3CC13D39F48C}"/>
    <cellStyle name="40% - Ênfase6 24 6 3" xfId="34960" xr:uid="{17F59E2D-EB8B-4BF4-B21C-2D804EC08626}"/>
    <cellStyle name="40% - Ênfase6 24 6 4" xfId="34961" xr:uid="{821F03FF-2187-42ED-A862-2A8A74894446}"/>
    <cellStyle name="40% - Ênfase6 24 6 5" xfId="34962" xr:uid="{25A34480-C3E6-4725-B5D5-D86050F4D7B1}"/>
    <cellStyle name="40% - Ênfase6 24 7" xfId="34963" xr:uid="{B2807AC0-BD22-4EC6-9F52-E5A8F363A897}"/>
    <cellStyle name="40% - Ênfase6 24 7 2" xfId="34964" xr:uid="{F223CA0D-D81D-4383-A071-01F52122E4D2}"/>
    <cellStyle name="40% - Ênfase6 24 7 2 2" xfId="34965" xr:uid="{10A9632A-8DA5-4773-9A92-D0351604D27C}"/>
    <cellStyle name="40% - Ênfase6 24 7 2 3" xfId="34966" xr:uid="{E72DE849-8011-40D5-820C-10B09C12E624}"/>
    <cellStyle name="40% - Ênfase6 24 7 2 4" xfId="34967" xr:uid="{446CF185-2B75-4A7A-B0B3-8D408235AF83}"/>
    <cellStyle name="40% - Ênfase6 24 7 3" xfId="34968" xr:uid="{9F9309E1-A0D4-427C-9239-832A3C3CF1A4}"/>
    <cellStyle name="40% - Ênfase6 24 7 4" xfId="34969" xr:uid="{3955989D-E77C-4EF6-8EBA-D301EBD15112}"/>
    <cellStyle name="40% - Ênfase6 24 7 5" xfId="34970" xr:uid="{1DF2D2C9-C90B-4AC8-892D-C9AD46EAB200}"/>
    <cellStyle name="40% - Ênfase6 24 8" xfId="34971" xr:uid="{3746E38B-763C-41C7-A346-14B3BBA91DC3}"/>
    <cellStyle name="40% - Ênfase6 24 8 2" xfId="34972" xr:uid="{C7BDD4E9-C4A3-4037-8B6F-4340756A3F8F}"/>
    <cellStyle name="40% - Ênfase6 24 8 2 2" xfId="34973" xr:uid="{8E0502C0-36B1-44B8-AACA-C0C3F4BB4BEB}"/>
    <cellStyle name="40% - Ênfase6 24 8 2 3" xfId="34974" xr:uid="{CFE86C3A-EAAE-4F43-8C98-4918256313F2}"/>
    <cellStyle name="40% - Ênfase6 24 8 2 4" xfId="34975" xr:uid="{5DC454A3-23C2-4164-9C71-63ED5937F591}"/>
    <cellStyle name="40% - Ênfase6 24 8 3" xfId="34976" xr:uid="{284206DE-AB17-44C4-9EA5-3C83056B2DE8}"/>
    <cellStyle name="40% - Ênfase6 24 8 4" xfId="34977" xr:uid="{83B9CB80-1797-4F4E-B89D-5FE74367BE1E}"/>
    <cellStyle name="40% - Ênfase6 24 8 5" xfId="34978" xr:uid="{055F6458-7260-4A62-8381-964F8B69B1E7}"/>
    <cellStyle name="40% - Ênfase6 24 9" xfId="34979" xr:uid="{A721510E-2697-4530-A7DA-40490092A706}"/>
    <cellStyle name="40% - Ênfase6 24 9 2" xfId="34980" xr:uid="{0424769E-72AE-4695-912E-702EA76EF471}"/>
    <cellStyle name="40% - Ênfase6 24 9 2 2" xfId="34981" xr:uid="{776F2292-0107-4197-A303-3D8CC5EEE40C}"/>
    <cellStyle name="40% - Ênfase6 24 9 2 3" xfId="34982" xr:uid="{F00F9347-8CD4-4EA8-BE44-E795A6F56B9D}"/>
    <cellStyle name="40% - Ênfase6 24 9 2 4" xfId="34983" xr:uid="{595BC5FC-6B4F-47D1-99BF-1D7A0301EC93}"/>
    <cellStyle name="40% - Ênfase6 24 9 3" xfId="34984" xr:uid="{07F274F6-7057-47FE-851B-12E59BEDA8B3}"/>
    <cellStyle name="40% - Ênfase6 24 9 4" xfId="34985" xr:uid="{D441FD60-3318-48E3-BF3B-F255D66DA37B}"/>
    <cellStyle name="40% - Ênfase6 24 9 5" xfId="34986" xr:uid="{F4EB56FD-BF3C-4CB4-8488-0994AF27C627}"/>
    <cellStyle name="40% - Ênfase6 25" xfId="2447" xr:uid="{CBBB1980-B09D-4764-AD9E-6767B4BED5E8}"/>
    <cellStyle name="40% - Ênfase6 25 10" xfId="34987" xr:uid="{0E143EE1-3750-4F96-8702-ED9C71CBDA89}"/>
    <cellStyle name="40% - Ênfase6 25 10 2" xfId="34988" xr:uid="{68D58C2F-CF40-49A0-858F-6F2EB67EF823}"/>
    <cellStyle name="40% - Ênfase6 25 10 2 2" xfId="34989" xr:uid="{802CF1BC-DD08-4F5F-9C44-E7C67093F78F}"/>
    <cellStyle name="40% - Ênfase6 25 10 2 3" xfId="34990" xr:uid="{9D627B8E-2068-4226-A720-9C1C083EFE4E}"/>
    <cellStyle name="40% - Ênfase6 25 10 2 4" xfId="34991" xr:uid="{92696E00-9075-4E51-AFED-CDAB4F6BD665}"/>
    <cellStyle name="40% - Ênfase6 25 10 3" xfId="34992" xr:uid="{15C54872-23AD-4121-B7D6-A5901A0FB5DE}"/>
    <cellStyle name="40% - Ênfase6 25 10 4" xfId="34993" xr:uid="{46DE31C9-B2AC-41B1-9B92-31236983E39D}"/>
    <cellStyle name="40% - Ênfase6 25 10 5" xfId="34994" xr:uid="{050CEE1E-B595-43ED-A7A0-14DCABB60AEE}"/>
    <cellStyle name="40% - Ênfase6 25 11" xfId="34995" xr:uid="{145C6AF9-EF54-4E53-A349-E6887B99C801}"/>
    <cellStyle name="40% - Ênfase6 25 11 2" xfId="34996" xr:uid="{335CAD08-D408-4009-808F-4ACA8AE247F7}"/>
    <cellStyle name="40% - Ênfase6 25 11 2 2" xfId="34997" xr:uid="{EAA317AC-A6F3-4E24-AC5B-5518F82DC64E}"/>
    <cellStyle name="40% - Ênfase6 25 11 2 3" xfId="34998" xr:uid="{B1009128-D09A-4DF0-B859-547901E2665F}"/>
    <cellStyle name="40% - Ênfase6 25 11 2 4" xfId="34999" xr:uid="{47F570F5-3475-4BC9-B6C7-C8C5FD1378A8}"/>
    <cellStyle name="40% - Ênfase6 25 11 3" xfId="35000" xr:uid="{98B9B5DE-C772-4900-95C9-544817257146}"/>
    <cellStyle name="40% - Ênfase6 25 11 4" xfId="35001" xr:uid="{4962F396-5176-4CD6-B930-8EC17BC8D134}"/>
    <cellStyle name="40% - Ênfase6 25 11 5" xfId="35002" xr:uid="{3AEB77F1-F435-4989-B64D-80146D086896}"/>
    <cellStyle name="40% - Ênfase6 25 12" xfId="35003" xr:uid="{4F9EF3DF-6942-4487-B30E-A3C22F0EC845}"/>
    <cellStyle name="40% - Ênfase6 25 12 2" xfId="35004" xr:uid="{30A2C828-E063-48CB-A07F-E7C4D13CB4D6}"/>
    <cellStyle name="40% - Ênfase6 25 12 3" xfId="35005" xr:uid="{6E4E334D-6B7D-4708-A0F4-B91C33E9C359}"/>
    <cellStyle name="40% - Ênfase6 25 12 4" xfId="35006" xr:uid="{C14CB1C8-5588-4871-8F11-9BCF195762AB}"/>
    <cellStyle name="40% - Ênfase6 25 13" xfId="35007" xr:uid="{13E1BEB1-A9F5-4E64-B876-B7B1ABECA49D}"/>
    <cellStyle name="40% - Ênfase6 25 14" xfId="35008" xr:uid="{D63BB5DE-D3EE-44E0-8C8E-29ABCED3802F}"/>
    <cellStyle name="40% - Ênfase6 25 15" xfId="35009" xr:uid="{792CCE2D-EDE2-465A-BF39-5657E63CF6A2}"/>
    <cellStyle name="40% - Ênfase6 25 2" xfId="2448" xr:uid="{06314318-4ACC-47AF-AA16-FA7A2DED731E}"/>
    <cellStyle name="40% - Ênfase6 25 2 2" xfId="35010" xr:uid="{9C1F9DA7-BC96-42C9-B219-DDB46CBF1F3A}"/>
    <cellStyle name="40% - Ênfase6 25 2 2 2" xfId="35011" xr:uid="{B981ACFA-F7DB-4CB5-A6DB-8B4705FF8865}"/>
    <cellStyle name="40% - Ênfase6 25 2 2 3" xfId="35012" xr:uid="{3681A174-9151-4A6A-964E-651EE3BF650C}"/>
    <cellStyle name="40% - Ênfase6 25 2 2 4" xfId="35013" xr:uid="{CBEC5F67-B14A-42A9-B296-245CB93BAAF4}"/>
    <cellStyle name="40% - Ênfase6 25 2 3" xfId="35014" xr:uid="{5008B36B-5B16-4799-9A19-A5A1A0293414}"/>
    <cellStyle name="40% - Ênfase6 25 2 4" xfId="35015" xr:uid="{EDB28B25-61CD-4423-9D86-E0B4B28619D2}"/>
    <cellStyle name="40% - Ênfase6 25 2 5" xfId="35016" xr:uid="{45AEB80F-2EC2-4AB1-AFD7-DA1B2E37AC94}"/>
    <cellStyle name="40% - Ênfase6 25 3" xfId="35017" xr:uid="{296A4A25-B992-457E-BE8E-326F33B8D66B}"/>
    <cellStyle name="40% - Ênfase6 25 3 2" xfId="35018" xr:uid="{9CD61F97-79C7-4EC4-A084-47F523C36F57}"/>
    <cellStyle name="40% - Ênfase6 25 3 2 2" xfId="35019" xr:uid="{341C3BD4-3CEC-47F8-A292-3AA0BB1D0019}"/>
    <cellStyle name="40% - Ênfase6 25 3 2 3" xfId="35020" xr:uid="{9E37E450-0616-42CD-9DB9-416853CBEA30}"/>
    <cellStyle name="40% - Ênfase6 25 3 2 4" xfId="35021" xr:uid="{6586FFDE-C323-4B8B-8301-082B05343DC9}"/>
    <cellStyle name="40% - Ênfase6 25 3 3" xfId="35022" xr:uid="{15BA4C8A-D5A9-4E01-9529-C43C68B75521}"/>
    <cellStyle name="40% - Ênfase6 25 3 4" xfId="35023" xr:uid="{AA2968FD-5A1C-41BE-82A8-DBFCED0B957F}"/>
    <cellStyle name="40% - Ênfase6 25 3 5" xfId="35024" xr:uid="{9E0F1F4A-6D8D-436E-A1CA-065D7F75C02F}"/>
    <cellStyle name="40% - Ênfase6 25 4" xfId="35025" xr:uid="{B8C900D1-3ED9-4859-9AF7-CB61098BE368}"/>
    <cellStyle name="40% - Ênfase6 25 4 2" xfId="35026" xr:uid="{D1DDFB16-2BA1-4326-BB34-211F947FBC82}"/>
    <cellStyle name="40% - Ênfase6 25 4 2 2" xfId="35027" xr:uid="{165FD818-0C20-4A80-9FF0-FAFA79323DA5}"/>
    <cellStyle name="40% - Ênfase6 25 4 2 3" xfId="35028" xr:uid="{1E21A985-3027-40E7-BF0A-B620D06A1DF3}"/>
    <cellStyle name="40% - Ênfase6 25 4 2 4" xfId="35029" xr:uid="{A96D7216-A948-4641-A9B0-5F92C64BD459}"/>
    <cellStyle name="40% - Ênfase6 25 4 3" xfId="35030" xr:uid="{B77EF91E-E1CF-496F-A2C3-B53A20300A33}"/>
    <cellStyle name="40% - Ênfase6 25 4 4" xfId="35031" xr:uid="{DE6B62F0-298C-42E6-AE0B-BBB6F014FDE8}"/>
    <cellStyle name="40% - Ênfase6 25 4 5" xfId="35032" xr:uid="{CEA74538-D637-4838-BE98-34429BECD6B1}"/>
    <cellStyle name="40% - Ênfase6 25 5" xfId="35033" xr:uid="{DA4DA34B-6A36-44D4-8519-38EFF563B2D2}"/>
    <cellStyle name="40% - Ênfase6 25 5 2" xfId="35034" xr:uid="{679DB97D-9E3A-4BF6-83A4-A570A06A2915}"/>
    <cellStyle name="40% - Ênfase6 25 5 2 2" xfId="35035" xr:uid="{001C011B-23B0-45F4-A54E-4BAF7E4B0B14}"/>
    <cellStyle name="40% - Ênfase6 25 5 2 3" xfId="35036" xr:uid="{44189299-8C72-4109-8D1A-59EF940B1312}"/>
    <cellStyle name="40% - Ênfase6 25 5 2 4" xfId="35037" xr:uid="{81F7D710-39D6-45AB-85F4-69493DB55F1A}"/>
    <cellStyle name="40% - Ênfase6 25 5 3" xfId="35038" xr:uid="{DA0CBEFF-565F-4852-8724-A3ACB3587968}"/>
    <cellStyle name="40% - Ênfase6 25 5 4" xfId="35039" xr:uid="{CE7A3E4B-EB2B-4901-83DF-45CA23366101}"/>
    <cellStyle name="40% - Ênfase6 25 5 5" xfId="35040" xr:uid="{BAD17F97-A60E-4B81-9903-62595C301D25}"/>
    <cellStyle name="40% - Ênfase6 25 6" xfId="35041" xr:uid="{1B0A0C26-C6C5-4008-AE23-8349145B2886}"/>
    <cellStyle name="40% - Ênfase6 25 6 2" xfId="35042" xr:uid="{BB4BE3BE-99A8-4D15-914F-A2144A0B4705}"/>
    <cellStyle name="40% - Ênfase6 25 6 2 2" xfId="35043" xr:uid="{881B8FB9-E40D-44BD-95D1-C577E0A1F9EC}"/>
    <cellStyle name="40% - Ênfase6 25 6 2 3" xfId="35044" xr:uid="{BFA44E3F-E14B-455D-80B2-FD2DB17E1481}"/>
    <cellStyle name="40% - Ênfase6 25 6 2 4" xfId="35045" xr:uid="{EC947618-A76E-4686-A23E-2ED9ED42F542}"/>
    <cellStyle name="40% - Ênfase6 25 6 3" xfId="35046" xr:uid="{125F947D-B536-488D-83F9-7A2BF71001D4}"/>
    <cellStyle name="40% - Ênfase6 25 6 4" xfId="35047" xr:uid="{47F88433-1876-4924-911E-A71C3DA2F99A}"/>
    <cellStyle name="40% - Ênfase6 25 6 5" xfId="35048" xr:uid="{766A4F6C-8DB3-4BEC-84D3-6B24FA639F3D}"/>
    <cellStyle name="40% - Ênfase6 25 7" xfId="35049" xr:uid="{2CEF5A16-7289-4EC5-9675-8506A388D6E0}"/>
    <cellStyle name="40% - Ênfase6 25 7 2" xfId="35050" xr:uid="{8DF8C426-6812-4C29-90DA-127F9B521B4D}"/>
    <cellStyle name="40% - Ênfase6 25 7 2 2" xfId="35051" xr:uid="{29048F55-0C8D-46E8-B6C1-59884606BBCC}"/>
    <cellStyle name="40% - Ênfase6 25 7 2 3" xfId="35052" xr:uid="{0CB6E323-8741-4D67-B6F2-EFA27EBA6385}"/>
    <cellStyle name="40% - Ênfase6 25 7 2 4" xfId="35053" xr:uid="{7DC51220-DA23-4EBC-B4E6-C3C26A2A489A}"/>
    <cellStyle name="40% - Ênfase6 25 7 3" xfId="35054" xr:uid="{1A3868EC-2D6E-42BB-B04C-C8A977731AA0}"/>
    <cellStyle name="40% - Ênfase6 25 7 4" xfId="35055" xr:uid="{29409EE4-A7FE-4193-8117-35ABE74F6868}"/>
    <cellStyle name="40% - Ênfase6 25 7 5" xfId="35056" xr:uid="{DC74A8C7-25E0-4EF1-BF4E-671BEBB5D3E4}"/>
    <cellStyle name="40% - Ênfase6 25 8" xfId="35057" xr:uid="{8EBE5CC4-5139-48DF-9BA2-BEA8FA4C9C1E}"/>
    <cellStyle name="40% - Ênfase6 25 8 2" xfId="35058" xr:uid="{15E7A3F7-1D4A-4A11-8E05-D17D3A82ED2A}"/>
    <cellStyle name="40% - Ênfase6 25 8 2 2" xfId="35059" xr:uid="{A9CB97F7-00D0-434A-9605-1F07E37FDB1F}"/>
    <cellStyle name="40% - Ênfase6 25 8 2 3" xfId="35060" xr:uid="{FB3217B0-32BA-4558-9CA0-228ACA3893BE}"/>
    <cellStyle name="40% - Ênfase6 25 8 2 4" xfId="35061" xr:uid="{A43A8634-A45B-44C4-8815-622DBDCD524D}"/>
    <cellStyle name="40% - Ênfase6 25 8 3" xfId="35062" xr:uid="{B1D75AF1-6672-481E-ABAB-2E3F8C25DD5C}"/>
    <cellStyle name="40% - Ênfase6 25 8 4" xfId="35063" xr:uid="{15AF3DD8-0125-468C-8ADC-AC2D819CBCB6}"/>
    <cellStyle name="40% - Ênfase6 25 8 5" xfId="35064" xr:uid="{0A06D7DA-6BBF-4581-9D2C-01D8A8E05FE9}"/>
    <cellStyle name="40% - Ênfase6 25 9" xfId="35065" xr:uid="{C7DA5406-0DC7-4BA9-9771-73E76D8164A3}"/>
    <cellStyle name="40% - Ênfase6 25 9 2" xfId="35066" xr:uid="{4C1253B6-9A92-4836-A3DD-AB9A307D4B62}"/>
    <cellStyle name="40% - Ênfase6 25 9 2 2" xfId="35067" xr:uid="{1CAC00E8-001C-40A4-BD91-A8D7F6C54D1B}"/>
    <cellStyle name="40% - Ênfase6 25 9 2 3" xfId="35068" xr:uid="{8093A977-B46F-43B9-A5B8-7DD929BA00FC}"/>
    <cellStyle name="40% - Ênfase6 25 9 2 4" xfId="35069" xr:uid="{DAF3744E-7069-403D-B114-B9A1D54B09E4}"/>
    <cellStyle name="40% - Ênfase6 25 9 3" xfId="35070" xr:uid="{25700664-1A2B-456A-9590-F19463E5F6E2}"/>
    <cellStyle name="40% - Ênfase6 25 9 4" xfId="35071" xr:uid="{A219E170-0F9B-4141-9E0C-C33185E695B4}"/>
    <cellStyle name="40% - Ênfase6 25 9 5" xfId="35072" xr:uid="{D9770353-28B9-42DD-9688-726E235CD8A4}"/>
    <cellStyle name="40% - Ênfase6 26" xfId="2449" xr:uid="{635A0BDE-B8C4-4520-9F44-5A197A95506E}"/>
    <cellStyle name="40% - Ênfase6 26 10" xfId="35073" xr:uid="{9BDEE533-09D3-42C5-9521-F0ECB0FD671F}"/>
    <cellStyle name="40% - Ênfase6 26 10 2" xfId="35074" xr:uid="{7C3F137E-DA35-42F6-AA1F-984B3CD3AB21}"/>
    <cellStyle name="40% - Ênfase6 26 10 2 2" xfId="35075" xr:uid="{770FF51E-0D41-40D5-B08D-9BB896771B32}"/>
    <cellStyle name="40% - Ênfase6 26 10 2 3" xfId="35076" xr:uid="{B1DE7E4E-E50B-4C67-AEF2-B952D62E4C49}"/>
    <cellStyle name="40% - Ênfase6 26 10 2 4" xfId="35077" xr:uid="{CA93C5AB-F0E4-4165-95E9-7F90B5D3C808}"/>
    <cellStyle name="40% - Ênfase6 26 10 3" xfId="35078" xr:uid="{8EFDA899-F488-4CED-AB9F-E57ED3F69511}"/>
    <cellStyle name="40% - Ênfase6 26 10 4" xfId="35079" xr:uid="{BC2E59EE-A726-4FFA-9F80-AD47085E8CD3}"/>
    <cellStyle name="40% - Ênfase6 26 10 5" xfId="35080" xr:uid="{8EDC3BE0-6652-4FEB-9590-02CB754CCCE2}"/>
    <cellStyle name="40% - Ênfase6 26 11" xfId="35081" xr:uid="{9D1B09AF-945E-4C72-A400-C07DF8A42C1D}"/>
    <cellStyle name="40% - Ênfase6 26 11 2" xfId="35082" xr:uid="{B3F83332-4929-4E2A-A776-0B93B0441D48}"/>
    <cellStyle name="40% - Ênfase6 26 11 2 2" xfId="35083" xr:uid="{A971EF21-8ED9-45B9-9E5A-73A9023D2BAA}"/>
    <cellStyle name="40% - Ênfase6 26 11 2 3" xfId="35084" xr:uid="{6A35F82B-D0AD-41CA-AB53-5A1CA13D2329}"/>
    <cellStyle name="40% - Ênfase6 26 11 2 4" xfId="35085" xr:uid="{BB5BD825-80F0-4F7E-B285-A0983C858322}"/>
    <cellStyle name="40% - Ênfase6 26 11 3" xfId="35086" xr:uid="{7B02C5A7-C41D-41CD-A32C-52C735BED0FA}"/>
    <cellStyle name="40% - Ênfase6 26 11 4" xfId="35087" xr:uid="{34DFE32D-9172-4333-AFA4-21CDD6250585}"/>
    <cellStyle name="40% - Ênfase6 26 11 5" xfId="35088" xr:uid="{AC2DBF40-4A1E-4A0F-9DA8-C7C77C836E04}"/>
    <cellStyle name="40% - Ênfase6 26 12" xfId="35089" xr:uid="{05EE7C47-D4A6-45D3-A2F8-E1212129FE0C}"/>
    <cellStyle name="40% - Ênfase6 26 12 2" xfId="35090" xr:uid="{11090AD3-8D1E-49DC-B898-D5D0E04F0C1A}"/>
    <cellStyle name="40% - Ênfase6 26 12 3" xfId="35091" xr:uid="{C570A8BC-F5AB-47FE-8D32-028AAE31A059}"/>
    <cellStyle name="40% - Ênfase6 26 12 4" xfId="35092" xr:uid="{2D1684B8-B51C-4543-8D1D-03B293BF9661}"/>
    <cellStyle name="40% - Ênfase6 26 13" xfId="35093" xr:uid="{AC0CAFCB-FEE9-4E02-87BD-CE0B78237F42}"/>
    <cellStyle name="40% - Ênfase6 26 14" xfId="35094" xr:uid="{2B685E88-0FDB-4309-8359-DB9D6253FF83}"/>
    <cellStyle name="40% - Ênfase6 26 15" xfId="35095" xr:uid="{55F426CC-4FF0-48C0-ABC8-01A4EECA697F}"/>
    <cellStyle name="40% - Ênfase6 26 2" xfId="2450" xr:uid="{E7CBD73C-5371-4AC6-946C-2DB5FD0D6791}"/>
    <cellStyle name="40% - Ênfase6 26 2 2" xfId="35096" xr:uid="{CBFB1D80-833A-4D05-8B14-BFBB3BB27167}"/>
    <cellStyle name="40% - Ênfase6 26 2 2 2" xfId="35097" xr:uid="{B42EFD82-BA54-4EB2-812D-591BBBAF70B6}"/>
    <cellStyle name="40% - Ênfase6 26 2 2 3" xfId="35098" xr:uid="{A0CC9151-9864-4F58-AE58-231EDEECA1D7}"/>
    <cellStyle name="40% - Ênfase6 26 2 2 4" xfId="35099" xr:uid="{08A31693-9A30-4248-82C3-9A008668EC71}"/>
    <cellStyle name="40% - Ênfase6 26 2 3" xfId="35100" xr:uid="{A2B8EE65-6EC6-4E62-A903-59965B9F35F5}"/>
    <cellStyle name="40% - Ênfase6 26 2 4" xfId="35101" xr:uid="{9A09D012-DDEF-45A2-8A11-EBF5064CA6EE}"/>
    <cellStyle name="40% - Ênfase6 26 2 5" xfId="35102" xr:uid="{DCC7565E-EA71-4B8D-A226-42B30B3ED599}"/>
    <cellStyle name="40% - Ênfase6 26 3" xfId="35103" xr:uid="{16FABA31-5738-4097-8DDA-DB3051FC6551}"/>
    <cellStyle name="40% - Ênfase6 26 3 2" xfId="35104" xr:uid="{AD2C962F-DC56-4684-883F-8EE1F7BA00B5}"/>
    <cellStyle name="40% - Ênfase6 26 3 2 2" xfId="35105" xr:uid="{F551C311-915E-4514-AE90-7333328582E2}"/>
    <cellStyle name="40% - Ênfase6 26 3 2 3" xfId="35106" xr:uid="{BCC97D89-3895-4C45-AEE2-E597289083F7}"/>
    <cellStyle name="40% - Ênfase6 26 3 2 4" xfId="35107" xr:uid="{4C50FD2A-B6C4-4182-8182-5DD8B9174ABB}"/>
    <cellStyle name="40% - Ênfase6 26 3 3" xfId="35108" xr:uid="{3A635E9F-601C-434D-A379-38F43368EA71}"/>
    <cellStyle name="40% - Ênfase6 26 3 4" xfId="35109" xr:uid="{7BB1A9B3-3707-45C5-8B5D-9D771390E002}"/>
    <cellStyle name="40% - Ênfase6 26 3 5" xfId="35110" xr:uid="{E94E12C4-DBA0-4935-84BF-DF438708607C}"/>
    <cellStyle name="40% - Ênfase6 26 4" xfId="35111" xr:uid="{DA9D183A-CE93-4856-97A2-468CAABBA25B}"/>
    <cellStyle name="40% - Ênfase6 26 4 2" xfId="35112" xr:uid="{A22201B9-BB97-43C5-9D0F-8EA77A774E4C}"/>
    <cellStyle name="40% - Ênfase6 26 4 2 2" xfId="35113" xr:uid="{1BD2EE54-8D39-4A87-8DD7-84E783BBD0BE}"/>
    <cellStyle name="40% - Ênfase6 26 4 2 3" xfId="35114" xr:uid="{73D200EB-A722-47D1-8BDD-06AC09461EF4}"/>
    <cellStyle name="40% - Ênfase6 26 4 2 4" xfId="35115" xr:uid="{7A6976D0-F594-4E03-B723-35BCF63DCE2D}"/>
    <cellStyle name="40% - Ênfase6 26 4 3" xfId="35116" xr:uid="{6502BA34-2EF8-4130-91AF-48ACD0EC1B9C}"/>
    <cellStyle name="40% - Ênfase6 26 4 4" xfId="35117" xr:uid="{2B5C4749-5988-4F53-96FA-4105CF0BE644}"/>
    <cellStyle name="40% - Ênfase6 26 4 5" xfId="35118" xr:uid="{D0987A80-A076-46ED-9B9E-CB041642B2F0}"/>
    <cellStyle name="40% - Ênfase6 26 5" xfId="35119" xr:uid="{3CD18B06-57D0-4A4F-9CFD-F83D0525B295}"/>
    <cellStyle name="40% - Ênfase6 26 5 2" xfId="35120" xr:uid="{8B3C3B84-6563-42C0-BAE5-8A2410464DB4}"/>
    <cellStyle name="40% - Ênfase6 26 5 2 2" xfId="35121" xr:uid="{9C6802A2-35E0-49E7-BD04-FBFF3D2E240E}"/>
    <cellStyle name="40% - Ênfase6 26 5 2 3" xfId="35122" xr:uid="{78BA41EB-B73B-440F-A650-EBCC86358675}"/>
    <cellStyle name="40% - Ênfase6 26 5 2 4" xfId="35123" xr:uid="{23EA6AD3-DEA8-4051-B90E-AD2B2AABD34C}"/>
    <cellStyle name="40% - Ênfase6 26 5 3" xfId="35124" xr:uid="{74C8E474-E358-4734-ACE1-8E72DD485B41}"/>
    <cellStyle name="40% - Ênfase6 26 5 4" xfId="35125" xr:uid="{861DE40D-2433-460A-9F89-53A099ED12E3}"/>
    <cellStyle name="40% - Ênfase6 26 5 5" xfId="35126" xr:uid="{DC51653E-A3C3-430A-916C-B4961238CC96}"/>
    <cellStyle name="40% - Ênfase6 26 6" xfId="35127" xr:uid="{439D792D-A22E-4FB0-8BF9-334E96737807}"/>
    <cellStyle name="40% - Ênfase6 26 6 2" xfId="35128" xr:uid="{B66248D7-A58A-400A-A7BA-F3B8ACF31A97}"/>
    <cellStyle name="40% - Ênfase6 26 6 2 2" xfId="35129" xr:uid="{E1620B58-99D8-4ABF-A413-D6A6B6927003}"/>
    <cellStyle name="40% - Ênfase6 26 6 2 3" xfId="35130" xr:uid="{1536A311-3D0D-47A3-8689-22794655F0A4}"/>
    <cellStyle name="40% - Ênfase6 26 6 2 4" xfId="35131" xr:uid="{6FC18682-D97C-4F27-9A8A-51CD940BF625}"/>
    <cellStyle name="40% - Ênfase6 26 6 3" xfId="35132" xr:uid="{F0423DD9-0E07-4DAF-B972-5EDA11281D3D}"/>
    <cellStyle name="40% - Ênfase6 26 6 4" xfId="35133" xr:uid="{AF204F58-27FC-4FDF-A151-FC53B2073A03}"/>
    <cellStyle name="40% - Ênfase6 26 6 5" xfId="35134" xr:uid="{09E5FFDA-46C3-4F0F-8569-54649F7B26C9}"/>
    <cellStyle name="40% - Ênfase6 26 7" xfId="35135" xr:uid="{93018249-566E-4DD1-904C-FCC5B9F9E9C7}"/>
    <cellStyle name="40% - Ênfase6 26 7 2" xfId="35136" xr:uid="{E2C3E5DA-4F55-4A01-AF51-3CD104E7ECF1}"/>
    <cellStyle name="40% - Ênfase6 26 7 2 2" xfId="35137" xr:uid="{B48BD00A-435A-4D29-98F2-F6BC5052B05C}"/>
    <cellStyle name="40% - Ênfase6 26 7 2 3" xfId="35138" xr:uid="{5DD744CA-701D-40CB-BFB7-067C68A1C0AB}"/>
    <cellStyle name="40% - Ênfase6 26 7 2 4" xfId="35139" xr:uid="{7F435D35-3A5B-4E7D-AA45-99ABC861F717}"/>
    <cellStyle name="40% - Ênfase6 26 7 3" xfId="35140" xr:uid="{2FACB7D6-8CB7-45F8-AE9C-BC79B38EFC64}"/>
    <cellStyle name="40% - Ênfase6 26 7 4" xfId="35141" xr:uid="{53142CF4-C589-4754-B51B-D1C9D32271CF}"/>
    <cellStyle name="40% - Ênfase6 26 7 5" xfId="35142" xr:uid="{83CCCD97-2122-4669-8484-BD49B682B1B5}"/>
    <cellStyle name="40% - Ênfase6 26 8" xfId="35143" xr:uid="{094EFA2C-A00E-44DE-B8ED-C3284FB633E6}"/>
    <cellStyle name="40% - Ênfase6 26 8 2" xfId="35144" xr:uid="{A66603D8-4FDC-47D1-B267-26EAB7E60ED3}"/>
    <cellStyle name="40% - Ênfase6 26 8 2 2" xfId="35145" xr:uid="{BD0E759E-6335-4F9A-A51A-D24F37F0F23A}"/>
    <cellStyle name="40% - Ênfase6 26 8 2 3" xfId="35146" xr:uid="{EF47FDC4-14D4-46D9-9CDE-42211AB37702}"/>
    <cellStyle name="40% - Ênfase6 26 8 2 4" xfId="35147" xr:uid="{17C16767-7551-42ED-883C-D82034177DD4}"/>
    <cellStyle name="40% - Ênfase6 26 8 3" xfId="35148" xr:uid="{D3D5C1B2-17E6-4FF8-B2A1-7A8AB2490659}"/>
    <cellStyle name="40% - Ênfase6 26 8 4" xfId="35149" xr:uid="{06D0AA3C-23F1-49EA-B9CF-2E27758B340B}"/>
    <cellStyle name="40% - Ênfase6 26 8 5" xfId="35150" xr:uid="{B0D5F0BC-05CA-4EBC-9916-23F1F4D3CAE6}"/>
    <cellStyle name="40% - Ênfase6 26 9" xfId="35151" xr:uid="{95E8BCDA-668B-41B1-B3D4-EB7A1FCCAB81}"/>
    <cellStyle name="40% - Ênfase6 26 9 2" xfId="35152" xr:uid="{DC1ADFF9-4356-427C-85F6-FA8F57889934}"/>
    <cellStyle name="40% - Ênfase6 26 9 2 2" xfId="35153" xr:uid="{C5016991-F8EA-4A05-AF80-7B2F80272CDD}"/>
    <cellStyle name="40% - Ênfase6 26 9 2 3" xfId="35154" xr:uid="{CDCDA5CD-44B9-4D06-9377-CF0D05862E47}"/>
    <cellStyle name="40% - Ênfase6 26 9 2 4" xfId="35155" xr:uid="{F1F52E24-16F7-47B3-B6F0-A84D49D7D64E}"/>
    <cellStyle name="40% - Ênfase6 26 9 3" xfId="35156" xr:uid="{7F61D8D7-835E-4986-AD91-9A4F815D0741}"/>
    <cellStyle name="40% - Ênfase6 26 9 4" xfId="35157" xr:uid="{0F574698-A593-4BB9-BBAB-9A09AF76C211}"/>
    <cellStyle name="40% - Ênfase6 26 9 5" xfId="35158" xr:uid="{7D724B4B-0975-43B7-A9E3-45E6E9668CF7}"/>
    <cellStyle name="40% - Ênfase6 27" xfId="2451" xr:uid="{C1AFBF98-057D-4FB9-A61B-5F032C70579C}"/>
    <cellStyle name="40% - Ênfase6 27 10" xfId="35159" xr:uid="{AA4A7B66-9270-4DB8-825B-CC3E2910C895}"/>
    <cellStyle name="40% - Ênfase6 27 10 2" xfId="35160" xr:uid="{4B34DB07-4999-47EC-8A93-4DBCD1E4B34D}"/>
    <cellStyle name="40% - Ênfase6 27 10 2 2" xfId="35161" xr:uid="{E317C276-2D03-4E31-BB58-F0CFBBB93533}"/>
    <cellStyle name="40% - Ênfase6 27 10 2 3" xfId="35162" xr:uid="{51E540BB-650B-4F65-A444-EF3D8BC91720}"/>
    <cellStyle name="40% - Ênfase6 27 10 2 4" xfId="35163" xr:uid="{CE23FA07-0BB6-4A1E-A634-8BAE05C15366}"/>
    <cellStyle name="40% - Ênfase6 27 10 3" xfId="35164" xr:uid="{28010A0A-A540-4F97-AECD-A58EC90BDDDB}"/>
    <cellStyle name="40% - Ênfase6 27 10 4" xfId="35165" xr:uid="{AF7542C5-32E6-4492-B100-D230CA4BC47C}"/>
    <cellStyle name="40% - Ênfase6 27 10 5" xfId="35166" xr:uid="{FE3139C6-94E8-4C60-8254-5B4F05E72587}"/>
    <cellStyle name="40% - Ênfase6 27 11" xfId="35167" xr:uid="{95CF1DF3-44D9-4C28-94DB-6E2F93D530EB}"/>
    <cellStyle name="40% - Ênfase6 27 11 2" xfId="35168" xr:uid="{17516FE5-DB30-4DDB-B27B-46AF8D47111A}"/>
    <cellStyle name="40% - Ênfase6 27 11 2 2" xfId="35169" xr:uid="{4236DA49-510F-48D7-A52B-084C83FD7F08}"/>
    <cellStyle name="40% - Ênfase6 27 11 2 3" xfId="35170" xr:uid="{4E51D2D7-75E0-4853-A575-C940147A67F8}"/>
    <cellStyle name="40% - Ênfase6 27 11 2 4" xfId="35171" xr:uid="{3AD91812-ADAD-47B2-B6F2-B9E2378A32CF}"/>
    <cellStyle name="40% - Ênfase6 27 11 3" xfId="35172" xr:uid="{CC060304-30E9-4C0F-8636-02F2F9B038D1}"/>
    <cellStyle name="40% - Ênfase6 27 11 4" xfId="35173" xr:uid="{91A4381C-33FA-41B0-B210-E6B9FD3CC733}"/>
    <cellStyle name="40% - Ênfase6 27 11 5" xfId="35174" xr:uid="{BAE15989-218E-4190-9213-20CD5874E7A1}"/>
    <cellStyle name="40% - Ênfase6 27 12" xfId="35175" xr:uid="{5EE885AD-8972-48DF-A136-2AB2F8C13FD3}"/>
    <cellStyle name="40% - Ênfase6 27 12 2" xfId="35176" xr:uid="{953AEB90-1E25-4832-B36E-6334F4246DD7}"/>
    <cellStyle name="40% - Ênfase6 27 12 3" xfId="35177" xr:uid="{7EBCF235-0C76-49E8-AAFE-DFDFE77FDAFA}"/>
    <cellStyle name="40% - Ênfase6 27 12 4" xfId="35178" xr:uid="{7E3290AE-7759-4887-B66F-818BF03D94F7}"/>
    <cellStyle name="40% - Ênfase6 27 13" xfId="35179" xr:uid="{A30E9B97-42E4-47CA-80C5-493D820E328A}"/>
    <cellStyle name="40% - Ênfase6 27 14" xfId="35180" xr:uid="{4AD04978-FE7B-4079-870C-636A6A0B0E5D}"/>
    <cellStyle name="40% - Ênfase6 27 15" xfId="35181" xr:uid="{FB0452B6-CBC3-42AC-94EA-12C5347CAB2B}"/>
    <cellStyle name="40% - Ênfase6 27 2" xfId="2452" xr:uid="{DA408FD2-4E26-4B44-8FC7-A0C36EDA4EA5}"/>
    <cellStyle name="40% - Ênfase6 27 2 2" xfId="35182" xr:uid="{13C5C132-EB4C-4B56-9FDE-35C7BFF9FA96}"/>
    <cellStyle name="40% - Ênfase6 27 2 2 2" xfId="35183" xr:uid="{9A139C28-9B4D-4772-B51B-D05606517C70}"/>
    <cellStyle name="40% - Ênfase6 27 2 2 3" xfId="35184" xr:uid="{9A4E1F8F-96D9-4729-9F90-A41C272157BE}"/>
    <cellStyle name="40% - Ênfase6 27 2 2 4" xfId="35185" xr:uid="{89E15345-1459-428B-88C6-A24E56CF6D78}"/>
    <cellStyle name="40% - Ênfase6 27 2 3" xfId="35186" xr:uid="{F6953FE0-060B-41EA-9C1A-64A6F151FE5E}"/>
    <cellStyle name="40% - Ênfase6 27 2 4" xfId="35187" xr:uid="{BB2BEBBD-C388-4062-A567-1825ED955D0C}"/>
    <cellStyle name="40% - Ênfase6 27 2 5" xfId="35188" xr:uid="{882C61BF-FBEB-45E2-BE0D-09CCB31046AA}"/>
    <cellStyle name="40% - Ênfase6 27 3" xfId="35189" xr:uid="{398C4FB4-C1CA-4E79-A817-8775713C30BF}"/>
    <cellStyle name="40% - Ênfase6 27 3 2" xfId="35190" xr:uid="{3144FAE2-0758-4C0F-8EF7-AFAEB679E679}"/>
    <cellStyle name="40% - Ênfase6 27 3 2 2" xfId="35191" xr:uid="{A16B1BBC-0BC2-491C-9DD4-1D32E462020B}"/>
    <cellStyle name="40% - Ênfase6 27 3 2 3" xfId="35192" xr:uid="{7894108D-A1B8-4FE1-865D-A6901D6FADBB}"/>
    <cellStyle name="40% - Ênfase6 27 3 2 4" xfId="35193" xr:uid="{9AE5EC01-4D01-4CBB-BF3A-BBD599820F98}"/>
    <cellStyle name="40% - Ênfase6 27 3 3" xfId="35194" xr:uid="{119DA456-7B2A-4DDB-91DB-084C81DC269E}"/>
    <cellStyle name="40% - Ênfase6 27 3 4" xfId="35195" xr:uid="{27BB58B7-EFC1-491E-A99C-24897EEE60D7}"/>
    <cellStyle name="40% - Ênfase6 27 3 5" xfId="35196" xr:uid="{0DEAB965-DC18-4312-8DCC-C1415D9D4699}"/>
    <cellStyle name="40% - Ênfase6 27 4" xfId="35197" xr:uid="{804E360B-F2C9-4CC8-ACE4-B652F5501444}"/>
    <cellStyle name="40% - Ênfase6 27 4 2" xfId="35198" xr:uid="{78D1FD8F-FA3F-4D16-A6AB-10955D8CB0D8}"/>
    <cellStyle name="40% - Ênfase6 27 4 2 2" xfId="35199" xr:uid="{6DF531E9-7FE1-44E7-A024-8328A31EC986}"/>
    <cellStyle name="40% - Ênfase6 27 4 2 3" xfId="35200" xr:uid="{27D32D73-DA1A-46B4-BC65-9EDA392E7107}"/>
    <cellStyle name="40% - Ênfase6 27 4 2 4" xfId="35201" xr:uid="{EBE14AC4-9056-41D3-AA24-54F67BE1B56E}"/>
    <cellStyle name="40% - Ênfase6 27 4 3" xfId="35202" xr:uid="{356F518E-AAEF-4088-AA52-85C7E2430E6A}"/>
    <cellStyle name="40% - Ênfase6 27 4 4" xfId="35203" xr:uid="{A82512C6-66FA-4001-A3B3-9E3E0C3B23B0}"/>
    <cellStyle name="40% - Ênfase6 27 4 5" xfId="35204" xr:uid="{61540BB2-0BF6-482A-A579-DD57EA81D171}"/>
    <cellStyle name="40% - Ênfase6 27 5" xfId="35205" xr:uid="{0AD5008A-45E1-4748-87FB-924EDBA06EEC}"/>
    <cellStyle name="40% - Ênfase6 27 5 2" xfId="35206" xr:uid="{59B9A3C3-FF7A-4DFA-9C7E-ACED6444B69A}"/>
    <cellStyle name="40% - Ênfase6 27 5 2 2" xfId="35207" xr:uid="{6A679FDE-CBF8-4EF6-9898-C2C04A572867}"/>
    <cellStyle name="40% - Ênfase6 27 5 2 3" xfId="35208" xr:uid="{46316878-DFFE-4D9F-BF7F-8F35AA644F3E}"/>
    <cellStyle name="40% - Ênfase6 27 5 2 4" xfId="35209" xr:uid="{1AEE4A0F-135A-46CA-B047-FA12F209311C}"/>
    <cellStyle name="40% - Ênfase6 27 5 3" xfId="35210" xr:uid="{B02A862D-C63E-46C2-9A8E-5558D6E4AEBE}"/>
    <cellStyle name="40% - Ênfase6 27 5 4" xfId="35211" xr:uid="{27518E5B-24B6-4B33-9018-52FB5EBA1C8F}"/>
    <cellStyle name="40% - Ênfase6 27 5 5" xfId="35212" xr:uid="{01757C69-31F4-459F-84BF-5F0E5BE969D5}"/>
    <cellStyle name="40% - Ênfase6 27 6" xfId="35213" xr:uid="{2E09F9B2-67B3-4842-9D8B-58852722D4BF}"/>
    <cellStyle name="40% - Ênfase6 27 6 2" xfId="35214" xr:uid="{E85E47E7-5E0C-499F-80A9-A2DEBE145647}"/>
    <cellStyle name="40% - Ênfase6 27 6 2 2" xfId="35215" xr:uid="{B2095456-D329-4705-B6FF-7F791CFA52B4}"/>
    <cellStyle name="40% - Ênfase6 27 6 2 3" xfId="35216" xr:uid="{013C9CE6-E54C-46DE-8617-AA50AF678D50}"/>
    <cellStyle name="40% - Ênfase6 27 6 2 4" xfId="35217" xr:uid="{6439BE62-62E8-480E-B85D-2C9C88C1C072}"/>
    <cellStyle name="40% - Ênfase6 27 6 3" xfId="35218" xr:uid="{AD7C09DF-88F6-472A-8589-A282B5623B4F}"/>
    <cellStyle name="40% - Ênfase6 27 6 4" xfId="35219" xr:uid="{01947330-0F4C-4D64-8C85-1AB5D5FD889C}"/>
    <cellStyle name="40% - Ênfase6 27 6 5" xfId="35220" xr:uid="{9F539D9E-E312-4377-A94F-1537A0108B60}"/>
    <cellStyle name="40% - Ênfase6 27 7" xfId="35221" xr:uid="{3AFC2154-E54B-43C6-ADC7-A8F675CCD231}"/>
    <cellStyle name="40% - Ênfase6 27 7 2" xfId="35222" xr:uid="{9FE6DC42-CFBF-402C-97C6-5AD421C4C7EE}"/>
    <cellStyle name="40% - Ênfase6 27 7 2 2" xfId="35223" xr:uid="{B6458212-FE2C-4B7D-A6D7-D795525E06D6}"/>
    <cellStyle name="40% - Ênfase6 27 7 2 3" xfId="35224" xr:uid="{4C1D4AD5-F726-4DE1-ADD2-CBF3566B4422}"/>
    <cellStyle name="40% - Ênfase6 27 7 2 4" xfId="35225" xr:uid="{663367D1-3BD3-4C64-9BFB-1EF11FA8BC5B}"/>
    <cellStyle name="40% - Ênfase6 27 7 3" xfId="35226" xr:uid="{9B7CDCE9-06EE-4272-8380-D26D0B202326}"/>
    <cellStyle name="40% - Ênfase6 27 7 4" xfId="35227" xr:uid="{47D55E31-77B9-497A-9251-64D4B8851C76}"/>
    <cellStyle name="40% - Ênfase6 27 7 5" xfId="35228" xr:uid="{DB6A8A75-1BCF-4D49-B91E-9382295F3859}"/>
    <cellStyle name="40% - Ênfase6 27 8" xfId="35229" xr:uid="{573ECB93-EF9A-4F40-A77E-8473ED31C1BE}"/>
    <cellStyle name="40% - Ênfase6 27 8 2" xfId="35230" xr:uid="{590F382F-C74C-4C4D-8FE2-382AFB118E75}"/>
    <cellStyle name="40% - Ênfase6 27 8 2 2" xfId="35231" xr:uid="{0A6A29B3-AFB9-4346-AC49-47F4693D8D16}"/>
    <cellStyle name="40% - Ênfase6 27 8 2 3" xfId="35232" xr:uid="{957F74B6-9F82-4AD8-AF32-A6E15CE2C9ED}"/>
    <cellStyle name="40% - Ênfase6 27 8 2 4" xfId="35233" xr:uid="{581A9766-F114-4D60-96F5-8625C94C295F}"/>
    <cellStyle name="40% - Ênfase6 27 8 3" xfId="35234" xr:uid="{9F88BC45-E6B5-4B83-9C31-CD3D4A9815AA}"/>
    <cellStyle name="40% - Ênfase6 27 8 4" xfId="35235" xr:uid="{22C40D9F-9DB7-44EF-9DA0-BE8DA43E7E78}"/>
    <cellStyle name="40% - Ênfase6 27 8 5" xfId="35236" xr:uid="{8AC91A87-5C27-4AE8-AE59-8FDC832943C6}"/>
    <cellStyle name="40% - Ênfase6 27 9" xfId="35237" xr:uid="{EE414C59-E64C-42FE-9011-961B1544B6F3}"/>
    <cellStyle name="40% - Ênfase6 27 9 2" xfId="35238" xr:uid="{330A9963-02D5-498D-882A-2F6486EBD374}"/>
    <cellStyle name="40% - Ênfase6 27 9 2 2" xfId="35239" xr:uid="{23635E55-BB27-4E66-8207-E93D33087377}"/>
    <cellStyle name="40% - Ênfase6 27 9 2 3" xfId="35240" xr:uid="{32DAA1EF-8844-4CBE-AEC1-983365AE0306}"/>
    <cellStyle name="40% - Ênfase6 27 9 2 4" xfId="35241" xr:uid="{816372DC-DC18-4ED6-A142-15C5D793C98C}"/>
    <cellStyle name="40% - Ênfase6 27 9 3" xfId="35242" xr:uid="{AFC091E5-16BC-420F-8179-71B29AF62FD6}"/>
    <cellStyle name="40% - Ênfase6 27 9 4" xfId="35243" xr:uid="{64A8F7FE-A459-41BB-9733-2165433FC7D3}"/>
    <cellStyle name="40% - Ênfase6 27 9 5" xfId="35244" xr:uid="{0425436A-833F-4BCB-8673-E659075C4C12}"/>
    <cellStyle name="40% - Ênfase6 28" xfId="2453" xr:uid="{6E5E3C0C-2B03-4FC4-910F-6EA2EE0C8232}"/>
    <cellStyle name="40% - Ênfase6 28 10" xfId="35245" xr:uid="{254833A5-1F93-4BBE-AFCF-7572C4698660}"/>
    <cellStyle name="40% - Ênfase6 28 10 2" xfId="35246" xr:uid="{7B6BAF1E-A360-48A4-9217-52A4C95D536B}"/>
    <cellStyle name="40% - Ênfase6 28 10 2 2" xfId="35247" xr:uid="{36B76F0B-DDA4-434D-8B9B-956E86BDEDBA}"/>
    <cellStyle name="40% - Ênfase6 28 10 2 3" xfId="35248" xr:uid="{03C65B9F-DAEC-4E1F-AA61-D50C02EAAA36}"/>
    <cellStyle name="40% - Ênfase6 28 10 2 4" xfId="35249" xr:uid="{3F8AB327-58BC-4A49-875C-198B2BA761BC}"/>
    <cellStyle name="40% - Ênfase6 28 10 3" xfId="35250" xr:uid="{35F93E13-18CA-4D10-8B1D-234B9588B461}"/>
    <cellStyle name="40% - Ênfase6 28 10 4" xfId="35251" xr:uid="{048442B6-D093-4011-9CAD-52DD7026C0ED}"/>
    <cellStyle name="40% - Ênfase6 28 10 5" xfId="35252" xr:uid="{BC961D1A-3C60-4739-B6D2-E3B456A19AC1}"/>
    <cellStyle name="40% - Ênfase6 28 11" xfId="35253" xr:uid="{705DD900-8A89-437F-B7E6-6FAC42D11846}"/>
    <cellStyle name="40% - Ênfase6 28 11 2" xfId="35254" xr:uid="{D9FBB695-EE0E-4A65-B3C5-1FA545C72039}"/>
    <cellStyle name="40% - Ênfase6 28 11 2 2" xfId="35255" xr:uid="{EF289D9A-5C74-4FB1-874A-906B33FF546E}"/>
    <cellStyle name="40% - Ênfase6 28 11 2 3" xfId="35256" xr:uid="{957B69C9-2229-45F7-B2D3-8959D672FD0F}"/>
    <cellStyle name="40% - Ênfase6 28 11 2 4" xfId="35257" xr:uid="{2132EDA1-6326-45DD-B468-F77550BEBB4C}"/>
    <cellStyle name="40% - Ênfase6 28 11 3" xfId="35258" xr:uid="{1AC28790-6141-440E-BA5D-63F82CC58A5C}"/>
    <cellStyle name="40% - Ênfase6 28 11 4" xfId="35259" xr:uid="{A69B0526-62B0-4A62-BC2F-3D72948B0D34}"/>
    <cellStyle name="40% - Ênfase6 28 11 5" xfId="35260" xr:uid="{227B73F4-BACF-4B8F-AE92-25873CA00DE0}"/>
    <cellStyle name="40% - Ênfase6 28 12" xfId="35261" xr:uid="{3BD89909-B9ED-4D0B-BD13-C00AB053E434}"/>
    <cellStyle name="40% - Ênfase6 28 12 2" xfId="35262" xr:uid="{90851567-9928-460A-B904-E95B76854D68}"/>
    <cellStyle name="40% - Ênfase6 28 12 3" xfId="35263" xr:uid="{6D9D25C5-92E7-4258-859A-09200878F1AB}"/>
    <cellStyle name="40% - Ênfase6 28 12 4" xfId="35264" xr:uid="{13B5E53C-7883-45CB-B782-19711FF256E5}"/>
    <cellStyle name="40% - Ênfase6 28 13" xfId="35265" xr:uid="{B390B612-049C-4D52-B329-7D63C313A968}"/>
    <cellStyle name="40% - Ênfase6 28 14" xfId="35266" xr:uid="{39852A5F-9FED-4ABF-9C2B-6767C49D2BAF}"/>
    <cellStyle name="40% - Ênfase6 28 15" xfId="35267" xr:uid="{87199663-CBA7-41B7-96A8-38A08D478FD9}"/>
    <cellStyle name="40% - Ênfase6 28 2" xfId="2454" xr:uid="{1A3F54D7-DD9C-4A7A-BC91-30A71C59678B}"/>
    <cellStyle name="40% - Ênfase6 28 2 2" xfId="35268" xr:uid="{26CE229F-9592-4BA6-8D3B-6367F4174F1E}"/>
    <cellStyle name="40% - Ênfase6 28 2 2 2" xfId="35269" xr:uid="{0D5B5A04-D8C9-49DC-B79E-490104754C39}"/>
    <cellStyle name="40% - Ênfase6 28 2 2 3" xfId="35270" xr:uid="{CA68B824-2FA6-4C89-A2E1-16E36366E622}"/>
    <cellStyle name="40% - Ênfase6 28 2 2 4" xfId="35271" xr:uid="{F3AB5DDD-B726-4353-9A75-9B617E6BDFE0}"/>
    <cellStyle name="40% - Ênfase6 28 2 3" xfId="35272" xr:uid="{A6491268-34F4-43A8-8179-6245E584A78B}"/>
    <cellStyle name="40% - Ênfase6 28 2 4" xfId="35273" xr:uid="{934B009C-4629-4E41-98C3-C231385A7A99}"/>
    <cellStyle name="40% - Ênfase6 28 2 5" xfId="35274" xr:uid="{0AC82B8D-9F08-4929-AB38-25D8E2215A4B}"/>
    <cellStyle name="40% - Ênfase6 28 3" xfId="35275" xr:uid="{966087D9-0DA3-4973-83B7-073307FFC640}"/>
    <cellStyle name="40% - Ênfase6 28 3 2" xfId="35276" xr:uid="{87DEE7A4-DBB3-4BEA-A7EE-34036C07D948}"/>
    <cellStyle name="40% - Ênfase6 28 3 2 2" xfId="35277" xr:uid="{8EF65A2A-66BF-4AFC-92DE-97D0E95945FB}"/>
    <cellStyle name="40% - Ênfase6 28 3 2 3" xfId="35278" xr:uid="{D1434021-6529-42A6-8C17-D50A18E821DA}"/>
    <cellStyle name="40% - Ênfase6 28 3 2 4" xfId="35279" xr:uid="{B404AE83-CE55-407F-8A81-36484F7398E8}"/>
    <cellStyle name="40% - Ênfase6 28 3 3" xfId="35280" xr:uid="{78CD2362-EFC5-4A7D-AAEB-111A77FD55B7}"/>
    <cellStyle name="40% - Ênfase6 28 3 4" xfId="35281" xr:uid="{F1A682C3-954A-450D-9C19-09A75EE7F1EE}"/>
    <cellStyle name="40% - Ênfase6 28 3 5" xfId="35282" xr:uid="{07063D96-BD68-4914-A013-89EF9F3E70A4}"/>
    <cellStyle name="40% - Ênfase6 28 4" xfId="35283" xr:uid="{94AA81A9-3A3C-4B60-8E2D-90EDDD0DE6E0}"/>
    <cellStyle name="40% - Ênfase6 28 4 2" xfId="35284" xr:uid="{0D79584B-2D24-466F-A314-CF4568947EB5}"/>
    <cellStyle name="40% - Ênfase6 28 4 2 2" xfId="35285" xr:uid="{C272B0AB-A12F-4E19-ABCF-930161D62449}"/>
    <cellStyle name="40% - Ênfase6 28 4 2 3" xfId="35286" xr:uid="{B588BF0C-2159-4F11-88AB-7689B4BEF6FC}"/>
    <cellStyle name="40% - Ênfase6 28 4 2 4" xfId="35287" xr:uid="{733C35D6-D8D2-4373-8B0D-04256AB74387}"/>
    <cellStyle name="40% - Ênfase6 28 4 3" xfId="35288" xr:uid="{171F6103-1843-4824-B03C-09C2F37D33A1}"/>
    <cellStyle name="40% - Ênfase6 28 4 4" xfId="35289" xr:uid="{D5FEDE65-2DFE-4EC7-9702-9900F5E38ABD}"/>
    <cellStyle name="40% - Ênfase6 28 4 5" xfId="35290" xr:uid="{3C296221-CC83-4114-85E2-D20B9C12258C}"/>
    <cellStyle name="40% - Ênfase6 28 5" xfId="35291" xr:uid="{6D715B09-BFA7-44D2-A515-A38F44515F2D}"/>
    <cellStyle name="40% - Ênfase6 28 5 2" xfId="35292" xr:uid="{4DEC2620-224B-4FB8-9E80-7C663F74FBBE}"/>
    <cellStyle name="40% - Ênfase6 28 5 2 2" xfId="35293" xr:uid="{C368FB72-455A-4EA8-BD70-7153351BD889}"/>
    <cellStyle name="40% - Ênfase6 28 5 2 3" xfId="35294" xr:uid="{58BC3EC5-2A30-4A30-BE33-DF9BB692658B}"/>
    <cellStyle name="40% - Ênfase6 28 5 2 4" xfId="35295" xr:uid="{A542E9C9-C190-46B8-B193-0A77B398757A}"/>
    <cellStyle name="40% - Ênfase6 28 5 3" xfId="35296" xr:uid="{B4D6B0A6-C47B-4B2A-AEC1-17360FD6B31F}"/>
    <cellStyle name="40% - Ênfase6 28 5 4" xfId="35297" xr:uid="{7C85F06F-FDF9-4A5E-B65A-3A634DB37693}"/>
    <cellStyle name="40% - Ênfase6 28 5 5" xfId="35298" xr:uid="{BBB067F4-F0E8-447D-A4E6-5F12695D8B9E}"/>
    <cellStyle name="40% - Ênfase6 28 6" xfId="35299" xr:uid="{70342293-0095-4F69-86BF-D201D60D3BFA}"/>
    <cellStyle name="40% - Ênfase6 28 6 2" xfId="35300" xr:uid="{9E4384E1-C2E6-4E62-A545-0541E65A330E}"/>
    <cellStyle name="40% - Ênfase6 28 6 2 2" xfId="35301" xr:uid="{681E63F9-6D37-470E-B3D9-DA6A1D895D6C}"/>
    <cellStyle name="40% - Ênfase6 28 6 2 3" xfId="35302" xr:uid="{D826AD8E-B995-4C92-A8A0-D5DF71A7BE81}"/>
    <cellStyle name="40% - Ênfase6 28 6 2 4" xfId="35303" xr:uid="{38BA7666-FAE6-49DF-8E5E-377A80DFE61D}"/>
    <cellStyle name="40% - Ênfase6 28 6 3" xfId="35304" xr:uid="{3743A65B-F87D-4D38-A23A-8475D0C1C370}"/>
    <cellStyle name="40% - Ênfase6 28 6 4" xfId="35305" xr:uid="{6633AA06-3673-404F-B82F-6E1D06DA9EBE}"/>
    <cellStyle name="40% - Ênfase6 28 6 5" xfId="35306" xr:uid="{DC0BFCB1-F9DE-4FF2-B1A3-A7CD856E8EA9}"/>
    <cellStyle name="40% - Ênfase6 28 7" xfId="35307" xr:uid="{0F1C84C0-C8D5-41B4-8BFD-E7D2E1E8E5F6}"/>
    <cellStyle name="40% - Ênfase6 28 7 2" xfId="35308" xr:uid="{FFF5F5D9-1F97-4FD3-9ACC-B2BF2911B6DF}"/>
    <cellStyle name="40% - Ênfase6 28 7 2 2" xfId="35309" xr:uid="{10966357-FF78-46E7-B25A-511A474F8517}"/>
    <cellStyle name="40% - Ênfase6 28 7 2 3" xfId="35310" xr:uid="{7E0B02FC-11ED-42DC-A2D3-7EF924765D62}"/>
    <cellStyle name="40% - Ênfase6 28 7 2 4" xfId="35311" xr:uid="{BF683287-764D-4133-9780-5DFC2F6766F0}"/>
    <cellStyle name="40% - Ênfase6 28 7 3" xfId="35312" xr:uid="{02943ADB-2B57-4A3B-B392-EF7D03C145B1}"/>
    <cellStyle name="40% - Ênfase6 28 7 4" xfId="35313" xr:uid="{E2E877F0-9155-40BD-8B40-0661B2355C41}"/>
    <cellStyle name="40% - Ênfase6 28 7 5" xfId="35314" xr:uid="{D76258CD-4C8D-472C-A915-CA653B295CA8}"/>
    <cellStyle name="40% - Ênfase6 28 8" xfId="35315" xr:uid="{7D67525C-9620-4542-8F22-926C4001AF06}"/>
    <cellStyle name="40% - Ênfase6 28 8 2" xfId="35316" xr:uid="{9F18E2C2-4DB0-44D3-96E5-74A45BB95B2D}"/>
    <cellStyle name="40% - Ênfase6 28 8 2 2" xfId="35317" xr:uid="{7AF1C232-6918-4E69-8B39-DE66FB8B218E}"/>
    <cellStyle name="40% - Ênfase6 28 8 2 3" xfId="35318" xr:uid="{37DEBBD9-7A5B-4594-B3B8-CECCAD5E23EA}"/>
    <cellStyle name="40% - Ênfase6 28 8 2 4" xfId="35319" xr:uid="{6461F006-2C13-41F0-9556-FB6CAA7CC127}"/>
    <cellStyle name="40% - Ênfase6 28 8 3" xfId="35320" xr:uid="{367EDBA1-E100-4FAF-A905-A788B9007167}"/>
    <cellStyle name="40% - Ênfase6 28 8 4" xfId="35321" xr:uid="{442E627A-65CE-49C5-A4DA-97AE31C02504}"/>
    <cellStyle name="40% - Ênfase6 28 8 5" xfId="35322" xr:uid="{A6D14F10-A4C4-4AC7-864A-A6B9381E863D}"/>
    <cellStyle name="40% - Ênfase6 28 9" xfId="35323" xr:uid="{8C6CAAF3-0F82-4943-A677-1B0EC7C3474E}"/>
    <cellStyle name="40% - Ênfase6 28 9 2" xfId="35324" xr:uid="{6C7A2E26-78DC-430D-95BE-E471D95D4620}"/>
    <cellStyle name="40% - Ênfase6 28 9 2 2" xfId="35325" xr:uid="{CBA32440-343F-457A-9EC9-CC63A0A1B047}"/>
    <cellStyle name="40% - Ênfase6 28 9 2 3" xfId="35326" xr:uid="{B6F8699B-431E-4500-838B-6F24C58FA57C}"/>
    <cellStyle name="40% - Ênfase6 28 9 2 4" xfId="35327" xr:uid="{3B69DA0C-B7F4-4782-A07E-E71DCCD0A542}"/>
    <cellStyle name="40% - Ênfase6 28 9 3" xfId="35328" xr:uid="{A2D7AAF5-453C-43C8-8FCD-DE28F635616E}"/>
    <cellStyle name="40% - Ênfase6 28 9 4" xfId="35329" xr:uid="{96FAC15A-9DF7-4528-AF9F-928C36220542}"/>
    <cellStyle name="40% - Ênfase6 28 9 5" xfId="35330" xr:uid="{58F39E92-354D-48D9-ABFA-6414F66FBB7F}"/>
    <cellStyle name="40% - Ênfase6 29" xfId="2455" xr:uid="{D0DF4A90-B5A7-4697-8085-EA9E8F935D69}"/>
    <cellStyle name="40% - Ênfase6 29 10" xfId="35331" xr:uid="{0C3FD6F5-6AC3-44B3-9080-EBAE672C8D72}"/>
    <cellStyle name="40% - Ênfase6 29 10 2" xfId="35332" xr:uid="{378A52DF-3F5A-4D1D-B558-DBD917672BD2}"/>
    <cellStyle name="40% - Ênfase6 29 10 2 2" xfId="35333" xr:uid="{D195A4E0-173C-49C7-9BED-B06940CCD8B1}"/>
    <cellStyle name="40% - Ênfase6 29 10 2 3" xfId="35334" xr:uid="{BEAEC6CF-82FC-4787-A0EF-A25361DC4CFE}"/>
    <cellStyle name="40% - Ênfase6 29 10 2 4" xfId="35335" xr:uid="{16A4A17C-BF48-43D2-9B6B-D11C1FC8C188}"/>
    <cellStyle name="40% - Ênfase6 29 10 3" xfId="35336" xr:uid="{611C61F5-AEE6-4C77-B1FB-B16FDA0CD023}"/>
    <cellStyle name="40% - Ênfase6 29 10 4" xfId="35337" xr:uid="{B940EFC2-4D4F-4662-9BB2-F98AD0D7001C}"/>
    <cellStyle name="40% - Ênfase6 29 10 5" xfId="35338" xr:uid="{91434781-6487-4248-AF5A-3FBCAA3D423E}"/>
    <cellStyle name="40% - Ênfase6 29 11" xfId="35339" xr:uid="{4E899AEE-D7D7-4D30-AD3E-F60499FC4319}"/>
    <cellStyle name="40% - Ênfase6 29 11 2" xfId="35340" xr:uid="{FBE9FBBA-74C8-4F72-825B-42DAEC9842B3}"/>
    <cellStyle name="40% - Ênfase6 29 11 2 2" xfId="35341" xr:uid="{D5FBA1BA-F13C-43A5-BAA4-F756524D87CB}"/>
    <cellStyle name="40% - Ênfase6 29 11 2 3" xfId="35342" xr:uid="{39DEE8FD-F0FB-4E48-AB3F-75FB2D49FA88}"/>
    <cellStyle name="40% - Ênfase6 29 11 2 4" xfId="35343" xr:uid="{F0E8B0B5-6FE1-4205-9EA0-FB484F8A02D8}"/>
    <cellStyle name="40% - Ênfase6 29 11 3" xfId="35344" xr:uid="{586D94BC-A27F-4CD1-A64F-6F401F0660F5}"/>
    <cellStyle name="40% - Ênfase6 29 11 4" xfId="35345" xr:uid="{02E7D507-6B2B-40D7-813F-119F552F7FA6}"/>
    <cellStyle name="40% - Ênfase6 29 11 5" xfId="35346" xr:uid="{3F4E9326-EB17-475C-8981-642AA4A743F2}"/>
    <cellStyle name="40% - Ênfase6 29 12" xfId="35347" xr:uid="{312157BB-D23A-457D-8A33-63A4620EE724}"/>
    <cellStyle name="40% - Ênfase6 29 12 2" xfId="35348" xr:uid="{3325CFC1-7FD2-4060-B760-147E407709EA}"/>
    <cellStyle name="40% - Ênfase6 29 12 3" xfId="35349" xr:uid="{FDD57D04-B20A-4B7F-B291-A94DA7A59E96}"/>
    <cellStyle name="40% - Ênfase6 29 12 4" xfId="35350" xr:uid="{F9E0AF8A-A071-4DB6-A58F-F719AB9E4382}"/>
    <cellStyle name="40% - Ênfase6 29 13" xfId="35351" xr:uid="{471FF94A-E3FD-4EFB-85CC-259520636703}"/>
    <cellStyle name="40% - Ênfase6 29 14" xfId="35352" xr:uid="{758EB26B-FB24-41C5-97AC-0B64AB427B41}"/>
    <cellStyle name="40% - Ênfase6 29 15" xfId="35353" xr:uid="{44891139-99FF-4B72-BBFA-58A546E4F72E}"/>
    <cellStyle name="40% - Ênfase6 29 2" xfId="2456" xr:uid="{9499225E-81F6-4146-9FC0-C2EE9BA13CC1}"/>
    <cellStyle name="40% - Ênfase6 29 2 2" xfId="35354" xr:uid="{BF8807A8-26DD-46BD-87A0-F207BFC19D61}"/>
    <cellStyle name="40% - Ênfase6 29 2 2 2" xfId="35355" xr:uid="{C275DA20-2FA8-4A7F-8AA7-9220A3858E1E}"/>
    <cellStyle name="40% - Ênfase6 29 2 2 3" xfId="35356" xr:uid="{F0991FC1-CF06-4008-9FC8-2D4075191586}"/>
    <cellStyle name="40% - Ênfase6 29 2 2 4" xfId="35357" xr:uid="{F4FCEE98-CED4-4D7A-AA06-A41BD3600404}"/>
    <cellStyle name="40% - Ênfase6 29 2 3" xfId="35358" xr:uid="{1E16B44C-EC4E-41F0-BC30-82F86A7FB9F6}"/>
    <cellStyle name="40% - Ênfase6 29 2 4" xfId="35359" xr:uid="{554D6D1E-34AE-487B-AF62-33A8582952C4}"/>
    <cellStyle name="40% - Ênfase6 29 2 5" xfId="35360" xr:uid="{1DB2232C-645A-44CC-8A0C-847C0D4FC14A}"/>
    <cellStyle name="40% - Ênfase6 29 3" xfId="35361" xr:uid="{71372DE9-22CC-4DA3-815E-BDB25B1A5F92}"/>
    <cellStyle name="40% - Ênfase6 29 3 2" xfId="35362" xr:uid="{6946B97B-2A02-4B57-96B0-0CA51395BBC9}"/>
    <cellStyle name="40% - Ênfase6 29 3 2 2" xfId="35363" xr:uid="{105021DE-47FD-45EB-A7F0-E5AA125A504E}"/>
    <cellStyle name="40% - Ênfase6 29 3 2 3" xfId="35364" xr:uid="{1DEE7B9A-3225-482F-97D6-33D3689D24DB}"/>
    <cellStyle name="40% - Ênfase6 29 3 2 4" xfId="35365" xr:uid="{44F08FCE-807D-41A8-88B1-E29ACF70D158}"/>
    <cellStyle name="40% - Ênfase6 29 3 3" xfId="35366" xr:uid="{0883C917-656A-43B4-977F-E81582AED38A}"/>
    <cellStyle name="40% - Ênfase6 29 3 4" xfId="35367" xr:uid="{56A9C6BE-AF5D-432F-988F-F8C1EDFE38F4}"/>
    <cellStyle name="40% - Ênfase6 29 3 5" xfId="35368" xr:uid="{913587F8-1F60-47B1-AA8F-EC32D3141621}"/>
    <cellStyle name="40% - Ênfase6 29 4" xfId="35369" xr:uid="{5E3D2B75-E4BB-4640-A02D-7DEEA2638A10}"/>
    <cellStyle name="40% - Ênfase6 29 4 2" xfId="35370" xr:uid="{1258FA8E-A346-4DA2-BC3C-14747F2248CF}"/>
    <cellStyle name="40% - Ênfase6 29 4 2 2" xfId="35371" xr:uid="{2AFD1247-0888-45B6-A082-AA2DEF918BEC}"/>
    <cellStyle name="40% - Ênfase6 29 4 2 3" xfId="35372" xr:uid="{DBB0ACED-C536-4D13-A36D-DAE3EDEF49CC}"/>
    <cellStyle name="40% - Ênfase6 29 4 2 4" xfId="35373" xr:uid="{B8EF0184-B4B7-4CAE-BF8B-7B7A35E6F96C}"/>
    <cellStyle name="40% - Ênfase6 29 4 3" xfId="35374" xr:uid="{3AD0078C-8AC1-43DE-A2DB-46B0E6A31940}"/>
    <cellStyle name="40% - Ênfase6 29 4 4" xfId="35375" xr:uid="{AF0AE97F-38CF-47F5-B26C-225A1AF3AD86}"/>
    <cellStyle name="40% - Ênfase6 29 4 5" xfId="35376" xr:uid="{36280619-2D6C-4A38-B14F-F6154DEBFCFA}"/>
    <cellStyle name="40% - Ênfase6 29 5" xfId="35377" xr:uid="{01B6C760-29B5-4119-8C00-121C6A042000}"/>
    <cellStyle name="40% - Ênfase6 29 5 2" xfId="35378" xr:uid="{5F37C090-81FA-4C3D-949B-3F74D1BA2589}"/>
    <cellStyle name="40% - Ênfase6 29 5 2 2" xfId="35379" xr:uid="{EFA295E7-F8F8-4C34-823E-1D9B2A0B4248}"/>
    <cellStyle name="40% - Ênfase6 29 5 2 3" xfId="35380" xr:uid="{98563238-9E33-481D-9FD4-C9B7B0F0C700}"/>
    <cellStyle name="40% - Ênfase6 29 5 2 4" xfId="35381" xr:uid="{D8D28BBF-DEE0-4836-BDAC-8E6462CC683E}"/>
    <cellStyle name="40% - Ênfase6 29 5 3" xfId="35382" xr:uid="{A69DCE7A-1F40-41AF-89FD-D32EC34E6519}"/>
    <cellStyle name="40% - Ênfase6 29 5 4" xfId="35383" xr:uid="{A580A464-610C-472E-8BB9-12AD921FDD20}"/>
    <cellStyle name="40% - Ênfase6 29 5 5" xfId="35384" xr:uid="{67421F76-A838-4E50-BE51-1DA2F923D64C}"/>
    <cellStyle name="40% - Ênfase6 29 6" xfId="35385" xr:uid="{BBD3AF4C-5038-4720-807B-5F5ADDAB0FEB}"/>
    <cellStyle name="40% - Ênfase6 29 6 2" xfId="35386" xr:uid="{DD8E69E7-6833-42B0-8636-EC5DDD9F975F}"/>
    <cellStyle name="40% - Ênfase6 29 6 2 2" xfId="35387" xr:uid="{A0C73BEE-FB92-4CBD-963F-BD0320DE19E8}"/>
    <cellStyle name="40% - Ênfase6 29 6 2 3" xfId="35388" xr:uid="{77D9301F-C2B6-4F6A-AAE1-401BD37FA5E1}"/>
    <cellStyle name="40% - Ênfase6 29 6 2 4" xfId="35389" xr:uid="{219924B7-4F73-4EB5-B6F0-6E0C21845075}"/>
    <cellStyle name="40% - Ênfase6 29 6 3" xfId="35390" xr:uid="{D483BA4F-E1D2-423E-BB96-4C31E1CB936B}"/>
    <cellStyle name="40% - Ênfase6 29 6 4" xfId="35391" xr:uid="{D4911E3C-843D-4563-8B6F-DCCF154FF9D1}"/>
    <cellStyle name="40% - Ênfase6 29 6 5" xfId="35392" xr:uid="{164C7836-81E5-49CD-A235-46D40A18F60F}"/>
    <cellStyle name="40% - Ênfase6 29 7" xfId="35393" xr:uid="{59689144-4F7E-432A-9FE5-9FC7A981BFAF}"/>
    <cellStyle name="40% - Ênfase6 29 7 2" xfId="35394" xr:uid="{E196416C-2A51-40AB-B6B5-40805F9E14F7}"/>
    <cellStyle name="40% - Ênfase6 29 7 2 2" xfId="35395" xr:uid="{E2BD6246-9D0F-4CC6-8D5F-1E6A669BFA70}"/>
    <cellStyle name="40% - Ênfase6 29 7 2 3" xfId="35396" xr:uid="{31B8A9FE-8E58-4CEC-A68F-06D0B024498D}"/>
    <cellStyle name="40% - Ênfase6 29 7 2 4" xfId="35397" xr:uid="{ED62DE4C-271F-4474-9BA9-CABC52EF3C56}"/>
    <cellStyle name="40% - Ênfase6 29 7 3" xfId="35398" xr:uid="{10B30EE0-420A-4307-9989-A71B7B44B0E0}"/>
    <cellStyle name="40% - Ênfase6 29 7 4" xfId="35399" xr:uid="{D87FE544-8A76-479E-8E90-5BB6E3346586}"/>
    <cellStyle name="40% - Ênfase6 29 7 5" xfId="35400" xr:uid="{07C57328-A5C3-433A-8701-30D0E1C0BACA}"/>
    <cellStyle name="40% - Ênfase6 29 8" xfId="35401" xr:uid="{69E6A505-FBF6-4CBF-8E09-A7C33A31DAFC}"/>
    <cellStyle name="40% - Ênfase6 29 8 2" xfId="35402" xr:uid="{BA88E34C-7232-47AB-814D-828A8F557A88}"/>
    <cellStyle name="40% - Ênfase6 29 8 2 2" xfId="35403" xr:uid="{942CA41E-48F6-4082-8DF3-BA4CB028AD75}"/>
    <cellStyle name="40% - Ênfase6 29 8 2 3" xfId="35404" xr:uid="{3E67C2F4-7E34-4D62-BBEC-F787AD86EACC}"/>
    <cellStyle name="40% - Ênfase6 29 8 2 4" xfId="35405" xr:uid="{60736B78-C14D-45B8-B8EB-E8A48DDE5134}"/>
    <cellStyle name="40% - Ênfase6 29 8 3" xfId="35406" xr:uid="{30025FAF-245D-453F-9AC3-33ECD2264F89}"/>
    <cellStyle name="40% - Ênfase6 29 8 4" xfId="35407" xr:uid="{DFE3ACD8-977E-47B9-BF8C-E674554EE097}"/>
    <cellStyle name="40% - Ênfase6 29 8 5" xfId="35408" xr:uid="{65ADC2C4-18ED-45E3-9FC8-5590C321FEFE}"/>
    <cellStyle name="40% - Ênfase6 29 9" xfId="35409" xr:uid="{0FD82AAA-C026-4B95-8C3A-3AD620BB4A74}"/>
    <cellStyle name="40% - Ênfase6 29 9 2" xfId="35410" xr:uid="{74F7460C-F83A-497A-93BF-071E6B71E101}"/>
    <cellStyle name="40% - Ênfase6 29 9 2 2" xfId="35411" xr:uid="{37F90E6D-2C70-487A-87AF-658300688477}"/>
    <cellStyle name="40% - Ênfase6 29 9 2 3" xfId="35412" xr:uid="{36E6585B-B6E3-4DDD-8FF5-9D14E5E7C688}"/>
    <cellStyle name="40% - Ênfase6 29 9 2 4" xfId="35413" xr:uid="{A138413B-BCE0-4E9F-B87B-F802F31BF58C}"/>
    <cellStyle name="40% - Ênfase6 29 9 3" xfId="35414" xr:uid="{9CC3B683-179B-4072-A9CB-10CBDB5CA08B}"/>
    <cellStyle name="40% - Ênfase6 29 9 4" xfId="35415" xr:uid="{FFECA048-47AD-4D3D-BB6D-6AA6ABEF0697}"/>
    <cellStyle name="40% - Ênfase6 29 9 5" xfId="35416" xr:uid="{803F3BFD-1695-4A8A-BDC5-05891670749F}"/>
    <cellStyle name="40% - Ênfase6 3" xfId="2457" xr:uid="{F9D53EEE-E387-453B-AC5F-075BA8DCD165}"/>
    <cellStyle name="40% - Ênfase6 3 10" xfId="35417" xr:uid="{856F2438-869C-4F95-A3B4-DA4BA2645E87}"/>
    <cellStyle name="40% - Ênfase6 3 10 2" xfId="35418" xr:uid="{DE727996-00EE-4C1A-B616-C839210ADE7B}"/>
    <cellStyle name="40% - Ênfase6 3 10 2 2" xfId="35419" xr:uid="{2E93A3D4-45A9-4A7E-9202-AB39BE39B17E}"/>
    <cellStyle name="40% - Ênfase6 3 10 2 3" xfId="35420" xr:uid="{FE70562A-B611-4270-8F18-E0136920728E}"/>
    <cellStyle name="40% - Ênfase6 3 10 2 4" xfId="35421" xr:uid="{9442A3A3-A50C-4C04-961D-1A1DEA5665B9}"/>
    <cellStyle name="40% - Ênfase6 3 10 3" xfId="35422" xr:uid="{08888476-D637-443B-B0C5-01AC3E75A17A}"/>
    <cellStyle name="40% - Ênfase6 3 10 4" xfId="35423" xr:uid="{E2BB4231-6F04-4736-9523-B910FA17C54A}"/>
    <cellStyle name="40% - Ênfase6 3 10 5" xfId="35424" xr:uid="{76341C49-60CA-4476-91D9-7166EA8CE70E}"/>
    <cellStyle name="40% - Ênfase6 3 11" xfId="35425" xr:uid="{7F8A8F22-5752-464F-9895-B364F1335BB2}"/>
    <cellStyle name="40% - Ênfase6 3 11 2" xfId="35426" xr:uid="{3A1B83EF-8080-485C-A06C-621A73795115}"/>
    <cellStyle name="40% - Ênfase6 3 11 2 2" xfId="35427" xr:uid="{7B31331D-54F9-4CF8-92D4-1CCC24E04548}"/>
    <cellStyle name="40% - Ênfase6 3 11 2 3" xfId="35428" xr:uid="{8F26C3F8-2D50-4A83-8C88-A796B8AFAD7A}"/>
    <cellStyle name="40% - Ênfase6 3 11 2 4" xfId="35429" xr:uid="{B852606F-FA94-4568-AC61-00F7ED05E6B4}"/>
    <cellStyle name="40% - Ênfase6 3 11 3" xfId="35430" xr:uid="{FFA20B6B-0F4F-4496-94DC-2880E53883BB}"/>
    <cellStyle name="40% - Ênfase6 3 11 4" xfId="35431" xr:uid="{6234EE7E-9A9E-4AC9-B624-4FF0ADFDF016}"/>
    <cellStyle name="40% - Ênfase6 3 11 5" xfId="35432" xr:uid="{E932EED5-04BF-4476-84F4-3DD632D74D41}"/>
    <cellStyle name="40% - Ênfase6 3 12" xfId="35433" xr:uid="{E03C8EF1-0F92-43FE-9C45-970E4800AF88}"/>
    <cellStyle name="40% - Ênfase6 3 12 2" xfId="35434" xr:uid="{74CCA167-2732-4DE4-86EE-31BF1B3DB004}"/>
    <cellStyle name="40% - Ênfase6 3 12 2 2" xfId="35435" xr:uid="{ABE4E494-E2D1-4385-A441-864E55210A41}"/>
    <cellStyle name="40% - Ênfase6 3 12 2 3" xfId="35436" xr:uid="{39D766DB-E870-4E11-8621-791EBC6AFFED}"/>
    <cellStyle name="40% - Ênfase6 3 12 2 4" xfId="35437" xr:uid="{28AEE92E-B42D-4E6F-8E32-59276306AF83}"/>
    <cellStyle name="40% - Ênfase6 3 12 3" xfId="35438" xr:uid="{4A388597-27F2-444C-A92A-E537EEAB25F7}"/>
    <cellStyle name="40% - Ênfase6 3 12 4" xfId="35439" xr:uid="{130A4D5C-B365-4E62-92C4-6BE66EFA83C6}"/>
    <cellStyle name="40% - Ênfase6 3 12 5" xfId="35440" xr:uid="{4D5FFAE6-433B-4F7C-AB3B-5D00A3F26A9C}"/>
    <cellStyle name="40% - Ênfase6 3 13" xfId="35441" xr:uid="{C147B232-B729-4B47-80E1-14902EDD3EC2}"/>
    <cellStyle name="40% - Ênfase6 3 14" xfId="35442" xr:uid="{13D66D8A-AA95-450A-B62A-1EFA35C7E1AB}"/>
    <cellStyle name="40% - Ênfase6 3 15" xfId="35443" xr:uid="{71CC30F4-40C3-4C4A-BCCB-918DBC511C1B}"/>
    <cellStyle name="40% - Ênfase6 3 16" xfId="35444" xr:uid="{152109BB-D802-4937-860F-FA70038E506A}"/>
    <cellStyle name="40% - Ênfase6 3 2" xfId="2458" xr:uid="{45A92F87-6242-4A9C-9CC9-8AB0932B8B53}"/>
    <cellStyle name="40% - Ênfase6 3 2 2" xfId="2459" xr:uid="{5C393E54-C78B-48B8-A5D7-F466050943C3}"/>
    <cellStyle name="40% - Ênfase6 3 2 2 2" xfId="35445" xr:uid="{EEF0D492-CBE6-4905-A27C-BF6F2AE552CD}"/>
    <cellStyle name="40% - Ênfase6 3 2 2 3" xfId="35446" xr:uid="{FCC37CC5-D51E-4973-BBBB-CFDC0DE6F5AF}"/>
    <cellStyle name="40% - Ênfase6 3 2 2 4" xfId="35447" xr:uid="{2C5D56F6-8CC6-4FB6-A697-E2FCA56F7A75}"/>
    <cellStyle name="40% - Ênfase6 3 2 3" xfId="35448" xr:uid="{B146E990-7E06-420C-AAEA-27ADF1DA71C9}"/>
    <cellStyle name="40% - Ênfase6 3 2 3 2" xfId="35449" xr:uid="{5A4FA03B-4CD4-40C6-AEDC-433011BC0E51}"/>
    <cellStyle name="40% - Ênfase6 3 2 3 3" xfId="35450" xr:uid="{054711CC-71F2-4BEB-8ECD-6BEDC0B9C710}"/>
    <cellStyle name="40% - Ênfase6 3 2 3 4" xfId="35451" xr:uid="{FCC0A320-1883-4F08-B693-C8BFBBB74C68}"/>
    <cellStyle name="40% - Ênfase6 3 3" xfId="2460" xr:uid="{19C5359B-7606-42D3-89D2-D3A47992CFBB}"/>
    <cellStyle name="40% - Ênfase6 3 3 2" xfId="2461" xr:uid="{DA14F60F-9CD2-441C-A8B8-A76E73118DCB}"/>
    <cellStyle name="40% - Ênfase6 3 3 2 2" xfId="35452" xr:uid="{1253B691-CC29-496B-B26C-3EF622676AB8}"/>
    <cellStyle name="40% - Ênfase6 3 3 2 3" xfId="35453" xr:uid="{AF003CA1-50B1-4113-86AA-E2EC6B92DAEB}"/>
    <cellStyle name="40% - Ênfase6 3 3 2 4" xfId="35454" xr:uid="{A8C5E964-4029-480F-A7BC-C654FCBB6C29}"/>
    <cellStyle name="40% - Ênfase6 3 3 3" xfId="35455" xr:uid="{39DCAE29-283E-40E3-87FC-61DE726ADDB6}"/>
    <cellStyle name="40% - Ênfase6 3 3 4" xfId="35456" xr:uid="{C23C2413-76FF-49DC-BFA2-470165369E81}"/>
    <cellStyle name="40% - Ênfase6 3 3 5" xfId="35457" xr:uid="{576DF308-C1FE-4B8B-A7F3-3A5A6F509D09}"/>
    <cellStyle name="40% - Ênfase6 3 4" xfId="2462" xr:uid="{50B0AA72-878B-42AE-AF03-F6E827BDB315}"/>
    <cellStyle name="40% - Ênfase6 3 4 2" xfId="2463" xr:uid="{F620D0E9-8E6B-4C68-8FE0-30667892A622}"/>
    <cellStyle name="40% - Ênfase6 3 4 2 2" xfId="35458" xr:uid="{C1B20C3C-92B5-4D85-AFC4-95D9BDCA3B2A}"/>
    <cellStyle name="40% - Ênfase6 3 4 2 3" xfId="35459" xr:uid="{D959C65E-5978-4D15-99C6-C144A90E3409}"/>
    <cellStyle name="40% - Ênfase6 3 4 2 4" xfId="35460" xr:uid="{AE91728B-5829-4096-AC37-F9BC27F52595}"/>
    <cellStyle name="40% - Ênfase6 3 4 3" xfId="35461" xr:uid="{712300C6-6E76-4834-9FCC-CB4C89F02C76}"/>
    <cellStyle name="40% - Ênfase6 3 4 4" xfId="35462" xr:uid="{377298D6-84CE-482F-9301-D7E06A690633}"/>
    <cellStyle name="40% - Ênfase6 3 4 5" xfId="35463" xr:uid="{A1B177B1-19A9-4CCD-BFBA-05C810FF4520}"/>
    <cellStyle name="40% - Ênfase6 3 5" xfId="2464" xr:uid="{9470AFB1-02BE-4793-A62F-6337BC4CC517}"/>
    <cellStyle name="40% - Ênfase6 3 5 2" xfId="2465" xr:uid="{CE3BC6B9-FC0B-4F68-B56F-AB7BF5CA1856}"/>
    <cellStyle name="40% - Ênfase6 3 5 2 2" xfId="35464" xr:uid="{31FB0D85-F1FA-476A-BCB2-62AD1B8220CE}"/>
    <cellStyle name="40% - Ênfase6 3 5 2 3" xfId="35465" xr:uid="{00E7100A-6F18-45A5-9E89-D52D6E5C63C6}"/>
    <cellStyle name="40% - Ênfase6 3 5 2 4" xfId="35466" xr:uid="{FE9DC477-DB2C-48CE-A057-576596184A37}"/>
    <cellStyle name="40% - Ênfase6 3 5 3" xfId="35467" xr:uid="{DDA4BB88-C384-4CA3-B18B-D27107ECF9DD}"/>
    <cellStyle name="40% - Ênfase6 3 5 4" xfId="35468" xr:uid="{3AB67F53-C871-4489-940D-767BF8CB8F85}"/>
    <cellStyle name="40% - Ênfase6 3 5 5" xfId="35469" xr:uid="{E88338C5-0091-4A86-923D-F76D678CFE9B}"/>
    <cellStyle name="40% - Ênfase6 3 6" xfId="2466" xr:uid="{EAD17780-B3C4-4ADB-AB5E-3A9502141C21}"/>
    <cellStyle name="40% - Ênfase6 3 6 2" xfId="2467" xr:uid="{5E37E32F-F01A-45D1-80AD-3D2047B1D1C7}"/>
    <cellStyle name="40% - Ênfase6 3 6 2 2" xfId="35470" xr:uid="{1DBA2D4C-63F4-47BB-8025-6EF5F2728B07}"/>
    <cellStyle name="40% - Ênfase6 3 6 2 3" xfId="35471" xr:uid="{1A3ADF60-0937-499A-BBBF-D5BE85F85008}"/>
    <cellStyle name="40% - Ênfase6 3 6 2 4" xfId="35472" xr:uid="{E598D03D-109E-48A9-A478-2EF2BA9782AD}"/>
    <cellStyle name="40% - Ênfase6 3 6 3" xfId="35473" xr:uid="{F1502665-70EB-4501-84D5-DF0AAEC9ED2B}"/>
    <cellStyle name="40% - Ênfase6 3 6 4" xfId="35474" xr:uid="{FA3D1AA2-6952-4D7D-BDA4-72BA558033E7}"/>
    <cellStyle name="40% - Ênfase6 3 6 5" xfId="35475" xr:uid="{1EDCDBD9-05DF-4E6E-9DD0-F9DD731245C0}"/>
    <cellStyle name="40% - Ênfase6 3 7" xfId="2468" xr:uid="{AC5FBAFE-46A9-470F-BF8C-33BA9CEE9DD1}"/>
    <cellStyle name="40% - Ênfase6 3 7 2" xfId="35476" xr:uid="{2FC27ACD-052E-4BC9-9848-13E365CFE387}"/>
    <cellStyle name="40% - Ênfase6 3 7 2 2" xfId="35477" xr:uid="{20E43CD3-5D8E-4075-9786-1FAC816BA488}"/>
    <cellStyle name="40% - Ênfase6 3 7 2 3" xfId="35478" xr:uid="{E582C24C-CE79-4E13-8795-5275BB3FE5F3}"/>
    <cellStyle name="40% - Ênfase6 3 7 2 4" xfId="35479" xr:uid="{6BC68740-F669-4B67-881F-1C6BC94F1326}"/>
    <cellStyle name="40% - Ênfase6 3 7 3" xfId="35480" xr:uid="{9F6B08BE-3841-4CA3-982E-CCCE5B16FAEF}"/>
    <cellStyle name="40% - Ênfase6 3 7 4" xfId="35481" xr:uid="{169CAC73-2CC4-4D6E-BAB4-2A8FCC209BAF}"/>
    <cellStyle name="40% - Ênfase6 3 7 5" xfId="35482" xr:uid="{710B1566-79FE-4C27-8B8E-C3A44EC2AE5D}"/>
    <cellStyle name="40% - Ênfase6 3 8" xfId="35483" xr:uid="{B810DE36-8CC7-43CD-9D47-1F7CDE67AD83}"/>
    <cellStyle name="40% - Ênfase6 3 8 2" xfId="35484" xr:uid="{327CF3D3-D567-4814-89D6-6384CBF77BDD}"/>
    <cellStyle name="40% - Ênfase6 3 8 2 2" xfId="35485" xr:uid="{1DFAD4CF-D672-4B32-81E6-0B01F842FD5B}"/>
    <cellStyle name="40% - Ênfase6 3 8 2 3" xfId="35486" xr:uid="{39CA9B9C-BEBF-4C7C-BC5D-08EC6725F68B}"/>
    <cellStyle name="40% - Ênfase6 3 8 2 4" xfId="35487" xr:uid="{8664139F-52D9-4635-9878-8049F6DA905D}"/>
    <cellStyle name="40% - Ênfase6 3 8 3" xfId="35488" xr:uid="{022B9939-0CF6-4A69-A1AB-5A8E97A32871}"/>
    <cellStyle name="40% - Ênfase6 3 8 4" xfId="35489" xr:uid="{4C7153A0-803C-48DC-9E53-F86D906ACF5E}"/>
    <cellStyle name="40% - Ênfase6 3 8 5" xfId="35490" xr:uid="{C12436E1-E86A-4541-89BF-E4D46CA2DFE8}"/>
    <cellStyle name="40% - Ênfase6 3 9" xfId="35491" xr:uid="{5653BEE4-1D88-4B2F-AC13-D8DFD1A6DF5C}"/>
    <cellStyle name="40% - Ênfase6 3 9 2" xfId="35492" xr:uid="{E7D0B49A-25CD-412E-81FB-F8949B6E40BE}"/>
    <cellStyle name="40% - Ênfase6 3 9 2 2" xfId="35493" xr:uid="{FB982E18-3A76-4D75-83D1-0CD034062C6B}"/>
    <cellStyle name="40% - Ênfase6 3 9 2 3" xfId="35494" xr:uid="{1A1A3B1A-E6A1-4D2F-B765-48FCF4AF1AA7}"/>
    <cellStyle name="40% - Ênfase6 3 9 2 4" xfId="35495" xr:uid="{EA43BB39-78A3-48BF-8444-1D2AB0CCC574}"/>
    <cellStyle name="40% - Ênfase6 3 9 3" xfId="35496" xr:uid="{0708D59A-F732-4BD9-B0E8-BF7D66A9C40A}"/>
    <cellStyle name="40% - Ênfase6 3 9 4" xfId="35497" xr:uid="{C6299F33-D978-420C-80B2-6FEF1FEA66C9}"/>
    <cellStyle name="40% - Ênfase6 3 9 5" xfId="35498" xr:uid="{CD1F802D-3CF8-4E4A-8266-C66EA44967C7}"/>
    <cellStyle name="40% - Ênfase6 30" xfId="2469" xr:uid="{A47DAF13-D3CF-4BE0-9C36-B36F114572EE}"/>
    <cellStyle name="40% - Ênfase6 30 10" xfId="35499" xr:uid="{76D6C5D6-3E5F-4A9A-8B11-9C4F075E770C}"/>
    <cellStyle name="40% - Ênfase6 30 10 2" xfId="35500" xr:uid="{5B67802F-12F2-4163-BA4A-6149DD2B7D61}"/>
    <cellStyle name="40% - Ênfase6 30 10 2 2" xfId="35501" xr:uid="{B30BA768-C723-48B7-B155-FCC13B718DCB}"/>
    <cellStyle name="40% - Ênfase6 30 10 2 3" xfId="35502" xr:uid="{EA08D1ED-B42F-414D-B3D0-CA185E769C04}"/>
    <cellStyle name="40% - Ênfase6 30 10 2 4" xfId="35503" xr:uid="{E763F18A-E79D-437F-952C-E4F7F8471288}"/>
    <cellStyle name="40% - Ênfase6 30 10 3" xfId="35504" xr:uid="{2228A0A9-7F84-4F0C-A9A6-4EF7CCC62582}"/>
    <cellStyle name="40% - Ênfase6 30 10 4" xfId="35505" xr:uid="{FF66000D-B450-407C-AA70-DF41322FDB89}"/>
    <cellStyle name="40% - Ênfase6 30 10 5" xfId="35506" xr:uid="{D37FC32A-D477-4D91-8780-02A2402FA58B}"/>
    <cellStyle name="40% - Ênfase6 30 11" xfId="35507" xr:uid="{8E7D49C3-0CA7-4DF0-AF99-CB107FAD9E3A}"/>
    <cellStyle name="40% - Ênfase6 30 11 2" xfId="35508" xr:uid="{3042890E-E085-4747-B999-BDF1EF7F294B}"/>
    <cellStyle name="40% - Ênfase6 30 11 2 2" xfId="35509" xr:uid="{F9D4D5F1-1986-4264-BA31-556F02A7FD8E}"/>
    <cellStyle name="40% - Ênfase6 30 11 2 3" xfId="35510" xr:uid="{997FF7C2-DAB4-4F1E-971A-92F47E432F5F}"/>
    <cellStyle name="40% - Ênfase6 30 11 2 4" xfId="35511" xr:uid="{DFB81069-35AB-4F66-9BBA-1AFC408F1DE0}"/>
    <cellStyle name="40% - Ênfase6 30 11 3" xfId="35512" xr:uid="{7A07FF4F-B428-4CF6-8430-12379BFCF085}"/>
    <cellStyle name="40% - Ênfase6 30 11 4" xfId="35513" xr:uid="{3468C790-CCDD-4833-9F29-A9DA4F51EDF3}"/>
    <cellStyle name="40% - Ênfase6 30 11 5" xfId="35514" xr:uid="{D16AACCF-9CB0-4D9C-8C1E-827D41B7AA9F}"/>
    <cellStyle name="40% - Ênfase6 30 12" xfId="35515" xr:uid="{A7F833B3-B581-4C9E-BCB7-BB0BBF381EE0}"/>
    <cellStyle name="40% - Ênfase6 30 12 2" xfId="35516" xr:uid="{2EC0631A-5D87-4EF9-915C-9E8A0DC87089}"/>
    <cellStyle name="40% - Ênfase6 30 12 3" xfId="35517" xr:uid="{6CBC76D5-CF20-4682-84E1-1C102564CC5B}"/>
    <cellStyle name="40% - Ênfase6 30 12 4" xfId="35518" xr:uid="{FEF64EE9-BB91-4D9F-B564-75F5F42C299C}"/>
    <cellStyle name="40% - Ênfase6 30 13" xfId="35519" xr:uid="{CAFE7855-C373-40F8-B871-B3F210FD29C4}"/>
    <cellStyle name="40% - Ênfase6 30 14" xfId="35520" xr:uid="{DC4FF2BD-5C43-4C2E-BD59-756271D6DED7}"/>
    <cellStyle name="40% - Ênfase6 30 15" xfId="35521" xr:uid="{A2044BB0-EC04-4591-A494-1E4EBF4144E4}"/>
    <cellStyle name="40% - Ênfase6 30 2" xfId="2470" xr:uid="{9D6E5FF8-E02A-4F66-8A49-83F79F35AE58}"/>
    <cellStyle name="40% - Ênfase6 30 2 2" xfId="35522" xr:uid="{0F292782-324D-4627-80CA-AC7CA0BAA3AD}"/>
    <cellStyle name="40% - Ênfase6 30 2 2 2" xfId="35523" xr:uid="{EEBECF2A-EFFF-4AE8-9DAC-A1445B17863D}"/>
    <cellStyle name="40% - Ênfase6 30 2 2 3" xfId="35524" xr:uid="{41DFE3D8-8BE0-4491-A139-A1A3BC05FD6F}"/>
    <cellStyle name="40% - Ênfase6 30 2 2 4" xfId="35525" xr:uid="{528D37BC-393A-4495-B343-FDB09815259B}"/>
    <cellStyle name="40% - Ênfase6 30 2 3" xfId="35526" xr:uid="{74A99137-C611-4E40-9B0F-92AB0B734DDF}"/>
    <cellStyle name="40% - Ênfase6 30 2 4" xfId="35527" xr:uid="{24E3CD09-00F9-4F1C-BCC1-772EABDCA410}"/>
    <cellStyle name="40% - Ênfase6 30 2 5" xfId="35528" xr:uid="{7A4D7613-F225-461D-8EA8-DDED053CDFAB}"/>
    <cellStyle name="40% - Ênfase6 30 3" xfId="35529" xr:uid="{D076007D-392A-413B-94BC-5BB29C55B445}"/>
    <cellStyle name="40% - Ênfase6 30 3 2" xfId="35530" xr:uid="{80C5762E-3EB4-4854-923A-E440B1C565D8}"/>
    <cellStyle name="40% - Ênfase6 30 3 2 2" xfId="35531" xr:uid="{087A0FB7-EE6A-4488-B9EC-72495EA565CF}"/>
    <cellStyle name="40% - Ênfase6 30 3 2 3" xfId="35532" xr:uid="{1A9CE86B-CD4C-47C5-A902-36B77A986F4A}"/>
    <cellStyle name="40% - Ênfase6 30 3 2 4" xfId="35533" xr:uid="{4779C90F-38B0-4600-9899-8DDE8B3CD51D}"/>
    <cellStyle name="40% - Ênfase6 30 3 3" xfId="35534" xr:uid="{BC9A6F34-0351-4E9C-A4B3-8B378ABE49EB}"/>
    <cellStyle name="40% - Ênfase6 30 3 4" xfId="35535" xr:uid="{E0937828-9FA8-43E5-84D7-148EED1BCEA4}"/>
    <cellStyle name="40% - Ênfase6 30 3 5" xfId="35536" xr:uid="{753DCA88-D8FF-4AAA-93D1-3E1BC6EF832F}"/>
    <cellStyle name="40% - Ênfase6 30 4" xfId="35537" xr:uid="{FBF31975-3422-4D3E-9EA9-C38E2D8C1E54}"/>
    <cellStyle name="40% - Ênfase6 30 4 2" xfId="35538" xr:uid="{D8324793-2CB1-4A39-A1CE-75062A970587}"/>
    <cellStyle name="40% - Ênfase6 30 4 2 2" xfId="35539" xr:uid="{5CB0C8AA-E50D-4F66-BB3E-D286F4CC13F3}"/>
    <cellStyle name="40% - Ênfase6 30 4 2 3" xfId="35540" xr:uid="{5E6F3B42-2989-4D5B-AC09-882136E091DF}"/>
    <cellStyle name="40% - Ênfase6 30 4 2 4" xfId="35541" xr:uid="{0C60947D-7BB0-42AB-ADDD-E1E0FC3CFE52}"/>
    <cellStyle name="40% - Ênfase6 30 4 3" xfId="35542" xr:uid="{8B57863A-1C26-40CA-AC68-55BB8323F858}"/>
    <cellStyle name="40% - Ênfase6 30 4 4" xfId="35543" xr:uid="{AC5820E5-6DDC-4B5A-B8C9-D04669F4E043}"/>
    <cellStyle name="40% - Ênfase6 30 4 5" xfId="35544" xr:uid="{E35B7B9E-FD43-4FF8-8311-E5343A293202}"/>
    <cellStyle name="40% - Ênfase6 30 5" xfId="35545" xr:uid="{714A034D-0EAE-4821-BA08-281032ACDAB4}"/>
    <cellStyle name="40% - Ênfase6 30 5 2" xfId="35546" xr:uid="{7107EDA5-18AC-4F9C-B0DC-7D7CC48081B1}"/>
    <cellStyle name="40% - Ênfase6 30 5 2 2" xfId="35547" xr:uid="{51327A13-4E05-403C-906E-D12B07B172A4}"/>
    <cellStyle name="40% - Ênfase6 30 5 2 3" xfId="35548" xr:uid="{87D4563F-E8FF-4167-86E6-3D31298ABBC4}"/>
    <cellStyle name="40% - Ênfase6 30 5 2 4" xfId="35549" xr:uid="{F83A2B61-3978-44DC-9072-8D87E31F0F44}"/>
    <cellStyle name="40% - Ênfase6 30 5 3" xfId="35550" xr:uid="{B643CD00-0A35-45DD-AD00-F6FBBA35DDB5}"/>
    <cellStyle name="40% - Ênfase6 30 5 4" xfId="35551" xr:uid="{2B7A5AF4-2A8A-464E-A035-65F49DB624E9}"/>
    <cellStyle name="40% - Ênfase6 30 5 5" xfId="35552" xr:uid="{28CC02EC-AD73-46BF-999B-A88144F9A241}"/>
    <cellStyle name="40% - Ênfase6 30 6" xfId="35553" xr:uid="{02FE3A62-0ECA-44F8-A951-28CD0F5649C5}"/>
    <cellStyle name="40% - Ênfase6 30 6 2" xfId="35554" xr:uid="{75451A47-DCF3-428A-8325-F47D0F8894D6}"/>
    <cellStyle name="40% - Ênfase6 30 6 2 2" xfId="35555" xr:uid="{4C63387F-32E3-4C11-8EE2-9C82EE59F349}"/>
    <cellStyle name="40% - Ênfase6 30 6 2 3" xfId="35556" xr:uid="{18069895-84FD-4176-99F7-4E6E28CF7660}"/>
    <cellStyle name="40% - Ênfase6 30 6 2 4" xfId="35557" xr:uid="{7FFCA538-DA9C-448E-9D29-BBBA97C88C5F}"/>
    <cellStyle name="40% - Ênfase6 30 6 3" xfId="35558" xr:uid="{A008D93E-C76E-490F-AF5B-4D6C31B0C561}"/>
    <cellStyle name="40% - Ênfase6 30 6 4" xfId="35559" xr:uid="{684D054A-B7F8-4440-995E-3C0010AFF25B}"/>
    <cellStyle name="40% - Ênfase6 30 6 5" xfId="35560" xr:uid="{56861C45-EDDF-4B67-9713-90695FCAAFCC}"/>
    <cellStyle name="40% - Ênfase6 30 7" xfId="35561" xr:uid="{320B3E83-A6FD-4FD8-B9EF-5D800F0A3FEB}"/>
    <cellStyle name="40% - Ênfase6 30 7 2" xfId="35562" xr:uid="{0A1EC6C4-999C-4408-B14C-88E26EF22F2D}"/>
    <cellStyle name="40% - Ênfase6 30 7 2 2" xfId="35563" xr:uid="{4438203F-8DFD-4864-AB01-5290B2B0A904}"/>
    <cellStyle name="40% - Ênfase6 30 7 2 3" xfId="35564" xr:uid="{4BBD51D8-B4F9-4FBB-91EC-FB92ADEC6EF1}"/>
    <cellStyle name="40% - Ênfase6 30 7 2 4" xfId="35565" xr:uid="{4FC66978-04DA-4DC8-A9DE-A90EF686C54C}"/>
    <cellStyle name="40% - Ênfase6 30 7 3" xfId="35566" xr:uid="{F6E2417C-3FAA-45FF-9F7E-2DAA350FD311}"/>
    <cellStyle name="40% - Ênfase6 30 7 4" xfId="35567" xr:uid="{F488A250-6706-4DE2-B34A-8D67C5DD28F1}"/>
    <cellStyle name="40% - Ênfase6 30 7 5" xfId="35568" xr:uid="{7C6B8017-5FB9-4383-B60E-A356CDE1F084}"/>
    <cellStyle name="40% - Ênfase6 30 8" xfId="35569" xr:uid="{FE08836F-7219-4E89-A409-852C49A5BB05}"/>
    <cellStyle name="40% - Ênfase6 30 8 2" xfId="35570" xr:uid="{9644DD49-9018-41D4-9B13-1F226CABAE57}"/>
    <cellStyle name="40% - Ênfase6 30 8 2 2" xfId="35571" xr:uid="{46F5F243-FB41-41E1-BBBF-F8E5A7377A82}"/>
    <cellStyle name="40% - Ênfase6 30 8 2 3" xfId="35572" xr:uid="{238288B0-D792-4903-B6ED-93528BAB9DE5}"/>
    <cellStyle name="40% - Ênfase6 30 8 2 4" xfId="35573" xr:uid="{457904BC-5738-4954-A584-2B5031B1FC6B}"/>
    <cellStyle name="40% - Ênfase6 30 8 3" xfId="35574" xr:uid="{A855D244-C728-4E1D-ACC2-459DB6119302}"/>
    <cellStyle name="40% - Ênfase6 30 8 4" xfId="35575" xr:uid="{662EC343-7CE2-4E17-BB98-B037F5DA58DF}"/>
    <cellStyle name="40% - Ênfase6 30 8 5" xfId="35576" xr:uid="{40EBC5B4-0169-445B-AB77-54A1BDDE977D}"/>
    <cellStyle name="40% - Ênfase6 30 9" xfId="35577" xr:uid="{C99F691F-24DB-44C0-9CD6-3151F7AC1F55}"/>
    <cellStyle name="40% - Ênfase6 30 9 2" xfId="35578" xr:uid="{5FE746F2-98AC-4E28-A897-4AAE0C4798A6}"/>
    <cellStyle name="40% - Ênfase6 30 9 2 2" xfId="35579" xr:uid="{4CD0F1DE-CB05-406B-A5E0-4DF0A14C9F31}"/>
    <cellStyle name="40% - Ênfase6 30 9 2 3" xfId="35580" xr:uid="{80DAD01A-0579-4C25-A39E-8C29418DA454}"/>
    <cellStyle name="40% - Ênfase6 30 9 2 4" xfId="35581" xr:uid="{C91F89A4-D78C-426D-A403-7B582FC951C2}"/>
    <cellStyle name="40% - Ênfase6 30 9 3" xfId="35582" xr:uid="{9B59846E-E459-42E8-B1E0-9D9DD2D4D752}"/>
    <cellStyle name="40% - Ênfase6 30 9 4" xfId="35583" xr:uid="{4DF0BD12-CDB6-44D6-BE06-F1ECF40A117C}"/>
    <cellStyle name="40% - Ênfase6 30 9 5" xfId="35584" xr:uid="{0C42396A-108D-4938-B3E9-CFE305BC1274}"/>
    <cellStyle name="40% - Ênfase6 31" xfId="2471" xr:uid="{CE91A16E-784D-4E7D-B24F-E3AEFB954E3B}"/>
    <cellStyle name="40% - Ênfase6 31 10" xfId="35585" xr:uid="{11EDDC9E-6E7A-4666-B960-CAA70461CDC1}"/>
    <cellStyle name="40% - Ênfase6 31 10 2" xfId="35586" xr:uid="{B62D83B3-8DAB-44EC-9AAB-32ACA5A1D435}"/>
    <cellStyle name="40% - Ênfase6 31 10 2 2" xfId="35587" xr:uid="{FCABA8CD-63BC-4508-8833-4026255A325C}"/>
    <cellStyle name="40% - Ênfase6 31 10 2 3" xfId="35588" xr:uid="{0FD117EF-6021-4602-990A-5A82D0D85ECB}"/>
    <cellStyle name="40% - Ênfase6 31 10 2 4" xfId="35589" xr:uid="{5C966643-8DA1-4C1C-89D9-4DD4B7DEDF9C}"/>
    <cellStyle name="40% - Ênfase6 31 10 3" xfId="35590" xr:uid="{496AD98F-5CE5-4E33-9073-D7B397336332}"/>
    <cellStyle name="40% - Ênfase6 31 10 4" xfId="35591" xr:uid="{459B8829-6653-406D-898F-49E11825DFC2}"/>
    <cellStyle name="40% - Ênfase6 31 10 5" xfId="35592" xr:uid="{E307DBE2-609F-44A7-9BF6-3654C9A6C8DE}"/>
    <cellStyle name="40% - Ênfase6 31 11" xfId="35593" xr:uid="{CA8001FC-19C3-4418-A006-E7F90D6BB434}"/>
    <cellStyle name="40% - Ênfase6 31 11 2" xfId="35594" xr:uid="{B628A30A-1983-4125-94D8-CEBDB2160BA5}"/>
    <cellStyle name="40% - Ênfase6 31 11 2 2" xfId="35595" xr:uid="{25F0D1FB-B5A7-4FF1-AFBF-0BBACCD173E5}"/>
    <cellStyle name="40% - Ênfase6 31 11 2 3" xfId="35596" xr:uid="{E4871363-45E0-4C4B-9220-E411B5060798}"/>
    <cellStyle name="40% - Ênfase6 31 11 2 4" xfId="35597" xr:uid="{CB4798C5-74D9-4678-83CA-40B00EB604D4}"/>
    <cellStyle name="40% - Ênfase6 31 11 3" xfId="35598" xr:uid="{06E7400A-4CC2-4A1D-8BCC-B1C0D7F4A6D0}"/>
    <cellStyle name="40% - Ênfase6 31 11 4" xfId="35599" xr:uid="{B2015948-1C15-48AC-8A01-4DD4A700E2F5}"/>
    <cellStyle name="40% - Ênfase6 31 11 5" xfId="35600" xr:uid="{3E5AD985-9DE6-4399-93C5-FB27641251C4}"/>
    <cellStyle name="40% - Ênfase6 31 12" xfId="35601" xr:uid="{C22D4B6F-D09B-4314-9FE5-957A2B2A6180}"/>
    <cellStyle name="40% - Ênfase6 31 12 2" xfId="35602" xr:uid="{2A0CC3D5-256A-471B-A325-FD13A7B275D0}"/>
    <cellStyle name="40% - Ênfase6 31 12 3" xfId="35603" xr:uid="{B328F142-A7EA-4A46-8269-45045F88BA29}"/>
    <cellStyle name="40% - Ênfase6 31 12 4" xfId="35604" xr:uid="{755F4A25-C778-404E-90AB-4A88EFA0E777}"/>
    <cellStyle name="40% - Ênfase6 31 13" xfId="35605" xr:uid="{1F4C2DCE-9988-4536-8ACF-F02AD89A628B}"/>
    <cellStyle name="40% - Ênfase6 31 14" xfId="35606" xr:uid="{5CCC1F3C-8A2E-4189-9946-1C3A332287EB}"/>
    <cellStyle name="40% - Ênfase6 31 15" xfId="35607" xr:uid="{3F4139BF-1FD9-4949-855B-5A0E0F8AE557}"/>
    <cellStyle name="40% - Ênfase6 31 2" xfId="2472" xr:uid="{0F8DF769-D5B7-49E2-BAEB-9865A9C16B54}"/>
    <cellStyle name="40% - Ênfase6 31 2 2" xfId="35608" xr:uid="{68FF0111-7832-4A4C-A704-6EAD6CB308D5}"/>
    <cellStyle name="40% - Ênfase6 31 2 2 2" xfId="35609" xr:uid="{9F165CA5-690F-456B-8B8B-1A98D365A2A3}"/>
    <cellStyle name="40% - Ênfase6 31 2 2 3" xfId="35610" xr:uid="{3932AD6A-466E-4E35-AC0E-345E44487272}"/>
    <cellStyle name="40% - Ênfase6 31 2 2 4" xfId="35611" xr:uid="{98ED0AB7-5F86-4A55-B884-0F363EF901EB}"/>
    <cellStyle name="40% - Ênfase6 31 2 3" xfId="35612" xr:uid="{9311104F-6E84-401B-9037-6BDEA3B80B25}"/>
    <cellStyle name="40% - Ênfase6 31 2 4" xfId="35613" xr:uid="{2EE61AC8-0E03-4FEF-8E23-67A4F2F86992}"/>
    <cellStyle name="40% - Ênfase6 31 2 5" xfId="35614" xr:uid="{8681C455-B643-413B-9DEE-38D32A54DF33}"/>
    <cellStyle name="40% - Ênfase6 31 3" xfId="35615" xr:uid="{A185E890-CF3C-4BAE-85D0-DADB15E8AA04}"/>
    <cellStyle name="40% - Ênfase6 31 3 2" xfId="35616" xr:uid="{D77871BF-BDCE-46D6-8AFE-C06CCB3AA48C}"/>
    <cellStyle name="40% - Ênfase6 31 3 2 2" xfId="35617" xr:uid="{3BC84C02-6269-4690-AD15-B9656014D738}"/>
    <cellStyle name="40% - Ênfase6 31 3 2 3" xfId="35618" xr:uid="{D247DFDC-DD36-4999-9D1D-343763A3F686}"/>
    <cellStyle name="40% - Ênfase6 31 3 2 4" xfId="35619" xr:uid="{1079AF54-4D44-448F-9725-B40546572348}"/>
    <cellStyle name="40% - Ênfase6 31 3 3" xfId="35620" xr:uid="{B28BC33A-115F-41B1-A6E1-F4D25D72BCF8}"/>
    <cellStyle name="40% - Ênfase6 31 3 4" xfId="35621" xr:uid="{06394BB2-FD06-44E1-9134-027736A512F4}"/>
    <cellStyle name="40% - Ênfase6 31 3 5" xfId="35622" xr:uid="{9C3C1F1F-26CE-4952-90C4-FAB49FC382A8}"/>
    <cellStyle name="40% - Ênfase6 31 4" xfId="35623" xr:uid="{8078E4E2-9339-4F25-A3D0-0AADD86D6EFF}"/>
    <cellStyle name="40% - Ênfase6 31 4 2" xfId="35624" xr:uid="{46162C8D-6404-4095-A456-67640F94E29C}"/>
    <cellStyle name="40% - Ênfase6 31 4 2 2" xfId="35625" xr:uid="{D8E278C2-5D99-4B22-A989-98738995C9E1}"/>
    <cellStyle name="40% - Ênfase6 31 4 2 3" xfId="35626" xr:uid="{0CA6DAD3-0309-4877-9AF4-7988C8993A80}"/>
    <cellStyle name="40% - Ênfase6 31 4 2 4" xfId="35627" xr:uid="{459C1E84-872B-4159-B1A8-613E812ACC20}"/>
    <cellStyle name="40% - Ênfase6 31 4 3" xfId="35628" xr:uid="{6BE2B2CC-BFF8-4755-A048-5089E0A1F234}"/>
    <cellStyle name="40% - Ênfase6 31 4 4" xfId="35629" xr:uid="{3EC59388-6A57-4F54-ADE6-22DF2E3E8F3A}"/>
    <cellStyle name="40% - Ênfase6 31 4 5" xfId="35630" xr:uid="{2F2D77A1-538C-4E25-B461-A123B1B5AA43}"/>
    <cellStyle name="40% - Ênfase6 31 5" xfId="35631" xr:uid="{8671FA13-CE35-4DE9-939E-D52542DBDCE3}"/>
    <cellStyle name="40% - Ênfase6 31 5 2" xfId="35632" xr:uid="{A9A37B21-9539-451F-BA4E-B536CE79369A}"/>
    <cellStyle name="40% - Ênfase6 31 5 2 2" xfId="35633" xr:uid="{118EB5A5-67AC-4606-BB77-62C709B2E41E}"/>
    <cellStyle name="40% - Ênfase6 31 5 2 3" xfId="35634" xr:uid="{F64EBE74-93FB-4690-BFB9-B0CDE66615B3}"/>
    <cellStyle name="40% - Ênfase6 31 5 2 4" xfId="35635" xr:uid="{3ED80233-02C5-4EB0-886F-D370A39516E9}"/>
    <cellStyle name="40% - Ênfase6 31 5 3" xfId="35636" xr:uid="{A57EDDBF-FA9A-4895-A43C-5249B4BCA534}"/>
    <cellStyle name="40% - Ênfase6 31 5 4" xfId="35637" xr:uid="{7E39C729-43FD-4928-AC8A-17033D72340A}"/>
    <cellStyle name="40% - Ênfase6 31 5 5" xfId="35638" xr:uid="{48DFCD25-A559-4ABF-99C0-4BFB58505A3D}"/>
    <cellStyle name="40% - Ênfase6 31 6" xfId="35639" xr:uid="{58F76118-9069-4E86-A7A8-7599C1C08AE5}"/>
    <cellStyle name="40% - Ênfase6 31 6 2" xfId="35640" xr:uid="{1E24FE28-BAC7-4653-BDF8-78DF06A40D33}"/>
    <cellStyle name="40% - Ênfase6 31 6 2 2" xfId="35641" xr:uid="{255BAD1E-488D-4313-9201-7DFA10EB50B5}"/>
    <cellStyle name="40% - Ênfase6 31 6 2 3" xfId="35642" xr:uid="{3544F32D-9611-46CD-8A91-2EE09FB47F39}"/>
    <cellStyle name="40% - Ênfase6 31 6 2 4" xfId="35643" xr:uid="{E0EC26C5-C83C-4EE0-B6E0-5A4D8C163B9B}"/>
    <cellStyle name="40% - Ênfase6 31 6 3" xfId="35644" xr:uid="{3CE05ECE-B76D-4602-A26B-F91762C740C3}"/>
    <cellStyle name="40% - Ênfase6 31 6 4" xfId="35645" xr:uid="{B9CAF16E-1CDC-4793-A681-A374767ED7A5}"/>
    <cellStyle name="40% - Ênfase6 31 6 5" xfId="35646" xr:uid="{D520EB5A-BD5F-4D93-BCD4-AA05CB14AD05}"/>
    <cellStyle name="40% - Ênfase6 31 7" xfId="35647" xr:uid="{122A68A5-CDC7-4B1E-B8C0-A40DAE9F9FFF}"/>
    <cellStyle name="40% - Ênfase6 31 7 2" xfId="35648" xr:uid="{55C17A1D-C1C4-47DF-9054-EDC618806D2F}"/>
    <cellStyle name="40% - Ênfase6 31 7 2 2" xfId="35649" xr:uid="{D437649A-DE3E-47AF-A889-D861DBB32335}"/>
    <cellStyle name="40% - Ênfase6 31 7 2 3" xfId="35650" xr:uid="{8DD2A701-21E5-4D3C-A1DE-99C9BE73CD28}"/>
    <cellStyle name="40% - Ênfase6 31 7 2 4" xfId="35651" xr:uid="{8C760E8A-16A5-4938-9750-3A9D37CDFB14}"/>
    <cellStyle name="40% - Ênfase6 31 7 3" xfId="35652" xr:uid="{A845BCEE-992E-496B-83E0-4EC7F95F82A8}"/>
    <cellStyle name="40% - Ênfase6 31 7 4" xfId="35653" xr:uid="{A0B84D6E-6513-4D20-B19D-2793E40E2F2F}"/>
    <cellStyle name="40% - Ênfase6 31 7 5" xfId="35654" xr:uid="{FC61278A-CCC8-492E-891C-22B90C319EFB}"/>
    <cellStyle name="40% - Ênfase6 31 8" xfId="35655" xr:uid="{A857EC97-6AE3-4B41-A6AA-E499F28F98DE}"/>
    <cellStyle name="40% - Ênfase6 31 8 2" xfId="35656" xr:uid="{BDE1F99E-E810-432D-BADA-9E54EC4D38D9}"/>
    <cellStyle name="40% - Ênfase6 31 8 2 2" xfId="35657" xr:uid="{4BEB1782-EEF4-4CF6-98FE-7A176D2972E6}"/>
    <cellStyle name="40% - Ênfase6 31 8 2 3" xfId="35658" xr:uid="{44BF7E0B-4302-4140-8FC4-8DE299D928C3}"/>
    <cellStyle name="40% - Ênfase6 31 8 2 4" xfId="35659" xr:uid="{E9F27424-A987-4709-B4E6-ECE3E4B5CD53}"/>
    <cellStyle name="40% - Ênfase6 31 8 3" xfId="35660" xr:uid="{2B3F447C-0011-4FA0-98B7-0C67A018A0FC}"/>
    <cellStyle name="40% - Ênfase6 31 8 4" xfId="35661" xr:uid="{D01B857B-B2C7-4E73-94B7-F7DE9F42DF6B}"/>
    <cellStyle name="40% - Ênfase6 31 8 5" xfId="35662" xr:uid="{EB6DDF69-D5C0-4825-A09E-3B7058499E23}"/>
    <cellStyle name="40% - Ênfase6 31 9" xfId="35663" xr:uid="{28115326-18E0-487C-857E-A5A1EA8F3C58}"/>
    <cellStyle name="40% - Ênfase6 31 9 2" xfId="35664" xr:uid="{F0C35793-9BEC-49CD-B63A-B4B23D8AF9AC}"/>
    <cellStyle name="40% - Ênfase6 31 9 2 2" xfId="35665" xr:uid="{2F3FA1CD-3B0B-49D6-8A11-9B565A70A866}"/>
    <cellStyle name="40% - Ênfase6 31 9 2 3" xfId="35666" xr:uid="{208BD00C-92F2-4FFA-9430-011FD1D1AA7A}"/>
    <cellStyle name="40% - Ênfase6 31 9 2 4" xfId="35667" xr:uid="{D4349315-15E1-440B-999A-319C2FDB8302}"/>
    <cellStyle name="40% - Ênfase6 31 9 3" xfId="35668" xr:uid="{36C75D29-728C-4EBB-BE55-CBFC9BF364C5}"/>
    <cellStyle name="40% - Ênfase6 31 9 4" xfId="35669" xr:uid="{DB33646C-3572-4092-9C71-D460FD960D10}"/>
    <cellStyle name="40% - Ênfase6 31 9 5" xfId="35670" xr:uid="{3C5D005B-ECA4-4CCC-BF98-4E56E22745A1}"/>
    <cellStyle name="40% - Ênfase6 32" xfId="2473" xr:uid="{E728AFE7-77C1-41C7-B88F-DA23E55641F1}"/>
    <cellStyle name="40% - Ênfase6 32 10" xfId="35671" xr:uid="{4182CCA2-0B1B-41C9-9750-3668FABFA619}"/>
    <cellStyle name="40% - Ênfase6 32 10 2" xfId="35672" xr:uid="{0FDDC46F-E17E-41B4-B845-065C53A7194B}"/>
    <cellStyle name="40% - Ênfase6 32 10 2 2" xfId="35673" xr:uid="{8BE3AC23-BDBF-430E-B54C-1A8BC958B475}"/>
    <cellStyle name="40% - Ênfase6 32 10 2 3" xfId="35674" xr:uid="{9982422D-84A5-4C9B-88D8-AB3F97A4E930}"/>
    <cellStyle name="40% - Ênfase6 32 10 2 4" xfId="35675" xr:uid="{4749909A-A7EE-4CB8-ABD5-101401DB1FDA}"/>
    <cellStyle name="40% - Ênfase6 32 10 3" xfId="35676" xr:uid="{2525C692-9A08-41D4-B4C9-093815AD0C38}"/>
    <cellStyle name="40% - Ênfase6 32 10 4" xfId="35677" xr:uid="{EDBDEE82-9650-4BE8-916E-EAA0C6DB91F4}"/>
    <cellStyle name="40% - Ênfase6 32 10 5" xfId="35678" xr:uid="{139DEEA9-07E8-4A8C-9E74-B3BE32112B8C}"/>
    <cellStyle name="40% - Ênfase6 32 11" xfId="35679" xr:uid="{A5F3DDB6-923A-4E77-A0B0-8266F77AB5AD}"/>
    <cellStyle name="40% - Ênfase6 32 11 2" xfId="35680" xr:uid="{7946C844-FCFF-4FC5-BF19-3166BD0D1D97}"/>
    <cellStyle name="40% - Ênfase6 32 11 2 2" xfId="35681" xr:uid="{543EDEF7-83B4-4333-AE5F-D20F4B829701}"/>
    <cellStyle name="40% - Ênfase6 32 11 2 3" xfId="35682" xr:uid="{48CB58CA-0734-4A90-874B-B67DE5ED95B4}"/>
    <cellStyle name="40% - Ênfase6 32 11 2 4" xfId="35683" xr:uid="{32D79786-5113-4115-BE69-4FFDE06FBD49}"/>
    <cellStyle name="40% - Ênfase6 32 11 3" xfId="35684" xr:uid="{047E21E2-60F4-437E-A066-7769DA3C75D3}"/>
    <cellStyle name="40% - Ênfase6 32 11 4" xfId="35685" xr:uid="{B3C591AB-C5CE-4489-BF77-3E198855A475}"/>
    <cellStyle name="40% - Ênfase6 32 11 5" xfId="35686" xr:uid="{D6709322-6141-4E0F-B60A-C2151FF55757}"/>
    <cellStyle name="40% - Ênfase6 32 12" xfId="35687" xr:uid="{87904C4B-4A37-43E1-A941-A0CE3E5825E7}"/>
    <cellStyle name="40% - Ênfase6 32 12 2" xfId="35688" xr:uid="{2FE632E2-D771-45C9-8188-E0BC51125FB3}"/>
    <cellStyle name="40% - Ênfase6 32 12 3" xfId="35689" xr:uid="{845C672B-D323-4F48-ACC5-8DFFAF966F86}"/>
    <cellStyle name="40% - Ênfase6 32 12 4" xfId="35690" xr:uid="{B0F7E463-BC21-4177-93F2-DB2EF6467B03}"/>
    <cellStyle name="40% - Ênfase6 32 13" xfId="35691" xr:uid="{FB2D574F-255C-490D-BE92-DF80DF57EE3F}"/>
    <cellStyle name="40% - Ênfase6 32 14" xfId="35692" xr:uid="{9E72CF6F-0BFE-4960-970D-8ABCDB80BBC4}"/>
    <cellStyle name="40% - Ênfase6 32 15" xfId="35693" xr:uid="{03FE7F23-D973-4FE7-8899-2D92602C9635}"/>
    <cellStyle name="40% - Ênfase6 32 2" xfId="2474" xr:uid="{99D58772-C4D4-47C9-A54D-C231EF26AD17}"/>
    <cellStyle name="40% - Ênfase6 32 2 2" xfId="35694" xr:uid="{C72C49FD-B1CD-4DEC-BF0A-3DECD1CA7646}"/>
    <cellStyle name="40% - Ênfase6 32 2 2 2" xfId="35695" xr:uid="{D4ED129F-D28C-497F-8E7D-33010A824F63}"/>
    <cellStyle name="40% - Ênfase6 32 2 2 3" xfId="35696" xr:uid="{2973E552-BEAF-4E28-BE5E-205B4D296908}"/>
    <cellStyle name="40% - Ênfase6 32 2 2 4" xfId="35697" xr:uid="{CFA588BB-9043-4914-AB10-624602B4DF55}"/>
    <cellStyle name="40% - Ênfase6 32 2 3" xfId="35698" xr:uid="{EBB96749-F9BC-43C1-8DF2-3C244FBF039D}"/>
    <cellStyle name="40% - Ênfase6 32 2 4" xfId="35699" xr:uid="{EF38240D-E23D-4C42-97E0-4B93FCD2091D}"/>
    <cellStyle name="40% - Ênfase6 32 2 5" xfId="35700" xr:uid="{BFBA6A3D-DDC3-42DC-8804-C1A1BBF2C3B0}"/>
    <cellStyle name="40% - Ênfase6 32 3" xfId="35701" xr:uid="{3D98E37F-A448-450B-8D5A-52D0DA4AF87D}"/>
    <cellStyle name="40% - Ênfase6 32 3 2" xfId="35702" xr:uid="{3EEA12D8-63DE-4C76-9919-3ACE2D066784}"/>
    <cellStyle name="40% - Ênfase6 32 3 2 2" xfId="35703" xr:uid="{EB9E39B8-8E04-45E7-83AA-5CC6584CD7DF}"/>
    <cellStyle name="40% - Ênfase6 32 3 2 3" xfId="35704" xr:uid="{E2448547-CAFA-40EE-9294-12A5D77221EA}"/>
    <cellStyle name="40% - Ênfase6 32 3 2 4" xfId="35705" xr:uid="{0C99F20E-1501-433F-B551-F3906F9D399E}"/>
    <cellStyle name="40% - Ênfase6 32 3 3" xfId="35706" xr:uid="{16FE0943-97B0-46C8-8025-4F054BE46511}"/>
    <cellStyle name="40% - Ênfase6 32 3 4" xfId="35707" xr:uid="{9B72F66C-31B0-400F-914E-875BFE1D6596}"/>
    <cellStyle name="40% - Ênfase6 32 3 5" xfId="35708" xr:uid="{9D8E84A0-CAD0-47E0-8F9E-918C599E098A}"/>
    <cellStyle name="40% - Ênfase6 32 4" xfId="35709" xr:uid="{85AB6637-277A-4C0A-9D74-3491BC468C73}"/>
    <cellStyle name="40% - Ênfase6 32 4 2" xfId="35710" xr:uid="{7AD62F45-7C6F-4717-9E34-A7E917508672}"/>
    <cellStyle name="40% - Ênfase6 32 4 2 2" xfId="35711" xr:uid="{2C21403A-C084-4B51-880F-5BCFE3B1E0C3}"/>
    <cellStyle name="40% - Ênfase6 32 4 2 3" xfId="35712" xr:uid="{FAF07A17-D4D9-47EF-84AB-B9430FE0CEBD}"/>
    <cellStyle name="40% - Ênfase6 32 4 2 4" xfId="35713" xr:uid="{6B15E96A-33FD-4F61-B6E5-E1AFC9FBEEC2}"/>
    <cellStyle name="40% - Ênfase6 32 4 3" xfId="35714" xr:uid="{E70BF732-924F-467F-AE23-06CB439E4FD9}"/>
    <cellStyle name="40% - Ênfase6 32 4 4" xfId="35715" xr:uid="{DC9B559F-95D0-4240-9A87-E5152793D4A4}"/>
    <cellStyle name="40% - Ênfase6 32 4 5" xfId="35716" xr:uid="{523148BF-CC4A-4F14-8E88-AA1EA2D21BBE}"/>
    <cellStyle name="40% - Ênfase6 32 5" xfId="35717" xr:uid="{47AAD758-7EF2-4036-965D-7F7B28895DDD}"/>
    <cellStyle name="40% - Ênfase6 32 5 2" xfId="35718" xr:uid="{99736625-6DF0-479B-B566-DC029F782FD1}"/>
    <cellStyle name="40% - Ênfase6 32 5 2 2" xfId="35719" xr:uid="{5C992A01-91B1-492E-AB7B-373E3317FE8F}"/>
    <cellStyle name="40% - Ênfase6 32 5 2 3" xfId="35720" xr:uid="{F6D930D8-95AE-41A0-97ED-14E8ADA5F9E3}"/>
    <cellStyle name="40% - Ênfase6 32 5 2 4" xfId="35721" xr:uid="{6E166B39-170C-4310-A902-EDFBC7AB2C40}"/>
    <cellStyle name="40% - Ênfase6 32 5 3" xfId="35722" xr:uid="{98436457-3B10-41E5-B9E2-4A332077B598}"/>
    <cellStyle name="40% - Ênfase6 32 5 4" xfId="35723" xr:uid="{8CAE8ED9-181E-4417-B7E0-4FE5D9DD6EE6}"/>
    <cellStyle name="40% - Ênfase6 32 5 5" xfId="35724" xr:uid="{AFAA4EDD-183F-4998-A5D9-DD75603CC15E}"/>
    <cellStyle name="40% - Ênfase6 32 6" xfId="35725" xr:uid="{C227F42A-A863-4692-8AE6-52DC9094AF7E}"/>
    <cellStyle name="40% - Ênfase6 32 6 2" xfId="35726" xr:uid="{8BCD8B44-7A5C-4ECC-B54C-3BEBAB43559E}"/>
    <cellStyle name="40% - Ênfase6 32 6 2 2" xfId="35727" xr:uid="{96909328-6154-416D-BD80-4FFE05E81D66}"/>
    <cellStyle name="40% - Ênfase6 32 6 2 3" xfId="35728" xr:uid="{59980B86-960C-4901-B5D1-902792973440}"/>
    <cellStyle name="40% - Ênfase6 32 6 2 4" xfId="35729" xr:uid="{9C15E3FB-54D5-4B75-BF7C-6479D3692DBD}"/>
    <cellStyle name="40% - Ênfase6 32 6 3" xfId="35730" xr:uid="{50714DBE-2BA7-4F9F-A628-DB1210F1CE71}"/>
    <cellStyle name="40% - Ênfase6 32 6 4" xfId="35731" xr:uid="{621F4E35-20B8-43F2-BE08-9334CB5CFA3E}"/>
    <cellStyle name="40% - Ênfase6 32 6 5" xfId="35732" xr:uid="{C9DD300B-E9CF-485A-AF2A-0B6C7C70A4E9}"/>
    <cellStyle name="40% - Ênfase6 32 7" xfId="35733" xr:uid="{B2BFAB6C-06D6-45C5-B658-C4AD5DD9469E}"/>
    <cellStyle name="40% - Ênfase6 32 7 2" xfId="35734" xr:uid="{FC47B1C7-7521-4C39-87C0-0AFBC642FBC7}"/>
    <cellStyle name="40% - Ênfase6 32 7 2 2" xfId="35735" xr:uid="{AB2EACE3-1EBA-45AE-ACED-D2AC47BF6385}"/>
    <cellStyle name="40% - Ênfase6 32 7 2 3" xfId="35736" xr:uid="{FD699B91-9F79-433A-B495-59397B2CECA8}"/>
    <cellStyle name="40% - Ênfase6 32 7 2 4" xfId="35737" xr:uid="{6517AB38-22E3-4AFE-865A-DE985C893512}"/>
    <cellStyle name="40% - Ênfase6 32 7 3" xfId="35738" xr:uid="{8DC50BB3-20B7-4CE1-9F22-3A21FC26B2A9}"/>
    <cellStyle name="40% - Ênfase6 32 7 4" xfId="35739" xr:uid="{463ECA30-3616-4BE2-A784-F0DF40B33714}"/>
    <cellStyle name="40% - Ênfase6 32 7 5" xfId="35740" xr:uid="{351D7260-2B4D-4B35-B97D-EE2F902939F7}"/>
    <cellStyle name="40% - Ênfase6 32 8" xfId="35741" xr:uid="{9B68C450-C895-4CEF-B379-D0256CA9B62F}"/>
    <cellStyle name="40% - Ênfase6 32 8 2" xfId="35742" xr:uid="{5CF3D9FA-CE64-411D-844C-AF7BB447F062}"/>
    <cellStyle name="40% - Ênfase6 32 8 2 2" xfId="35743" xr:uid="{23EA7DB4-060C-4BCA-8ACE-BF7344ED63DF}"/>
    <cellStyle name="40% - Ênfase6 32 8 2 3" xfId="35744" xr:uid="{04B1EAAA-26A6-4812-8134-9CA49E68AF44}"/>
    <cellStyle name="40% - Ênfase6 32 8 2 4" xfId="35745" xr:uid="{CDF91782-BD92-4774-9102-29DD83DB15E0}"/>
    <cellStyle name="40% - Ênfase6 32 8 3" xfId="35746" xr:uid="{9E48BD38-1B77-4214-A2D6-890DCA1F0780}"/>
    <cellStyle name="40% - Ênfase6 32 8 4" xfId="35747" xr:uid="{871A37F2-F898-414C-A7FD-A49CEA74C196}"/>
    <cellStyle name="40% - Ênfase6 32 8 5" xfId="35748" xr:uid="{2B2E87AC-B7F1-4CE9-99D4-792BD5E5C450}"/>
    <cellStyle name="40% - Ênfase6 32 9" xfId="35749" xr:uid="{62FC0D3F-E8D3-4F2C-AAB8-7B92327DC981}"/>
    <cellStyle name="40% - Ênfase6 32 9 2" xfId="35750" xr:uid="{42D1CB5A-56EB-4F35-8528-06E0DF305032}"/>
    <cellStyle name="40% - Ênfase6 32 9 2 2" xfId="35751" xr:uid="{0D332894-988B-4001-ACAB-D148751F6A2A}"/>
    <cellStyle name="40% - Ênfase6 32 9 2 3" xfId="35752" xr:uid="{D3A5BA8C-3136-4572-B7DA-E3F7255E89BF}"/>
    <cellStyle name="40% - Ênfase6 32 9 2 4" xfId="35753" xr:uid="{F6944CAA-B63D-4270-ABC0-E99366325BCA}"/>
    <cellStyle name="40% - Ênfase6 32 9 3" xfId="35754" xr:uid="{2FD66492-0C99-486B-858D-62984B089C33}"/>
    <cellStyle name="40% - Ênfase6 32 9 4" xfId="35755" xr:uid="{FCEDAC94-3AE5-419A-9820-4EFCCFA58534}"/>
    <cellStyle name="40% - Ênfase6 32 9 5" xfId="35756" xr:uid="{BFB102F4-39D7-4F59-8233-E608C6C3DA4C}"/>
    <cellStyle name="40% - Ênfase6 33" xfId="2475" xr:uid="{52151F23-2805-495E-AA6E-287284F49BD4}"/>
    <cellStyle name="40% - Ênfase6 33 10" xfId="35757" xr:uid="{5EEA7CFC-BE38-49FB-BF00-E94BC6F91826}"/>
    <cellStyle name="40% - Ênfase6 33 10 2" xfId="35758" xr:uid="{2E0F1BD7-2127-439F-99C7-073F983D7AEB}"/>
    <cellStyle name="40% - Ênfase6 33 10 2 2" xfId="35759" xr:uid="{B3E71B67-29E1-4CF0-B22E-BBF055B23D38}"/>
    <cellStyle name="40% - Ênfase6 33 10 2 3" xfId="35760" xr:uid="{473CCEB5-E65D-402C-BDAA-5E263710CB71}"/>
    <cellStyle name="40% - Ênfase6 33 10 2 4" xfId="35761" xr:uid="{D548BFFB-3508-4466-9175-0DADAA637251}"/>
    <cellStyle name="40% - Ênfase6 33 10 3" xfId="35762" xr:uid="{646B17AF-2F80-449C-B4F9-D65302E33E09}"/>
    <cellStyle name="40% - Ênfase6 33 10 4" xfId="35763" xr:uid="{1665B75C-6A07-4D37-9345-3A78A88BBD85}"/>
    <cellStyle name="40% - Ênfase6 33 10 5" xfId="35764" xr:uid="{426090BB-4053-4396-92A5-0771661653E9}"/>
    <cellStyle name="40% - Ênfase6 33 11" xfId="35765" xr:uid="{E27DE304-232E-4395-B5D6-391AB20AC523}"/>
    <cellStyle name="40% - Ênfase6 33 11 2" xfId="35766" xr:uid="{2A25BBD5-A589-43AA-97F2-9BA83B7E9DB6}"/>
    <cellStyle name="40% - Ênfase6 33 11 2 2" xfId="35767" xr:uid="{51ED119C-EBAA-4266-8617-97DF91566D02}"/>
    <cellStyle name="40% - Ênfase6 33 11 2 3" xfId="35768" xr:uid="{3E65AB1C-07C0-4FF1-A1BA-43D7FBC0EC60}"/>
    <cellStyle name="40% - Ênfase6 33 11 2 4" xfId="35769" xr:uid="{0EF309C9-3FD1-4750-8D18-09A13609C586}"/>
    <cellStyle name="40% - Ênfase6 33 11 3" xfId="35770" xr:uid="{7229B9A2-E820-43E4-9F9C-188968A40713}"/>
    <cellStyle name="40% - Ênfase6 33 11 4" xfId="35771" xr:uid="{3D4C47D5-AC6D-43BD-8C83-94B202C65BDA}"/>
    <cellStyle name="40% - Ênfase6 33 11 5" xfId="35772" xr:uid="{16B479C3-2775-4850-94D1-D535BEEF0630}"/>
    <cellStyle name="40% - Ênfase6 33 12" xfId="35773" xr:uid="{FA2AF9F1-A8CD-4975-B113-922F1F09CC38}"/>
    <cellStyle name="40% - Ênfase6 33 12 2" xfId="35774" xr:uid="{F0DBE8E5-7D6F-435F-9EC7-55BEB6DF36C1}"/>
    <cellStyle name="40% - Ênfase6 33 12 3" xfId="35775" xr:uid="{B212B79D-CA94-44B9-9A09-708CEA1B158A}"/>
    <cellStyle name="40% - Ênfase6 33 12 4" xfId="35776" xr:uid="{CC9A8389-80E2-4206-A207-FCF097DC829C}"/>
    <cellStyle name="40% - Ênfase6 33 13" xfId="35777" xr:uid="{76B368CC-DDEE-494B-A5A2-28B795520B33}"/>
    <cellStyle name="40% - Ênfase6 33 14" xfId="35778" xr:uid="{B19B6F8B-B7E5-40D8-BC9D-20B999C33D8E}"/>
    <cellStyle name="40% - Ênfase6 33 15" xfId="35779" xr:uid="{9D4F0BFF-989B-4869-82EF-6FCE422E4763}"/>
    <cellStyle name="40% - Ênfase6 33 2" xfId="2476" xr:uid="{2190A0BF-D8C9-441A-988F-7FDE63760021}"/>
    <cellStyle name="40% - Ênfase6 33 2 2" xfId="35780" xr:uid="{D2359DC1-CAEB-4899-A91A-BDA4002C3558}"/>
    <cellStyle name="40% - Ênfase6 33 2 2 2" xfId="35781" xr:uid="{AACFDEBC-56B4-4F8F-8F3F-A5F44B0B7EBA}"/>
    <cellStyle name="40% - Ênfase6 33 2 2 3" xfId="35782" xr:uid="{3BE71D1B-B3B7-4B46-A88F-5C2F5D8CD689}"/>
    <cellStyle name="40% - Ênfase6 33 2 2 4" xfId="35783" xr:uid="{F8A73E3F-FB18-47AF-AF28-0C47731E1EAF}"/>
    <cellStyle name="40% - Ênfase6 33 2 3" xfId="35784" xr:uid="{14141611-E648-4A33-89F7-3E5E60400A67}"/>
    <cellStyle name="40% - Ênfase6 33 2 4" xfId="35785" xr:uid="{B20E9C15-30E4-4B9D-8ADB-F5060731F7AF}"/>
    <cellStyle name="40% - Ênfase6 33 2 5" xfId="35786" xr:uid="{BFE6EDBB-9ECB-43FF-B0D7-DA0BE2FD3853}"/>
    <cellStyle name="40% - Ênfase6 33 3" xfId="35787" xr:uid="{60508756-0047-4EB0-8EF0-5C358B73C238}"/>
    <cellStyle name="40% - Ênfase6 33 3 2" xfId="35788" xr:uid="{EEE11A6B-3518-41CD-B1A1-3F1F89E2F4D0}"/>
    <cellStyle name="40% - Ênfase6 33 3 2 2" xfId="35789" xr:uid="{F4DD36C9-2998-445A-87AA-0056B6D35AEE}"/>
    <cellStyle name="40% - Ênfase6 33 3 2 3" xfId="35790" xr:uid="{0AE85E37-A908-48D5-87B8-2F42D38DAC6D}"/>
    <cellStyle name="40% - Ênfase6 33 3 2 4" xfId="35791" xr:uid="{0BEACD6E-52CA-41C9-81B9-6093FA93AA0E}"/>
    <cellStyle name="40% - Ênfase6 33 3 3" xfId="35792" xr:uid="{5A940568-7CBA-45DA-9238-0C0EBDB36517}"/>
    <cellStyle name="40% - Ênfase6 33 3 4" xfId="35793" xr:uid="{AD0B98A8-82E7-4E1F-843B-DEDDC6EF76FD}"/>
    <cellStyle name="40% - Ênfase6 33 3 5" xfId="35794" xr:uid="{36FD83E7-BF87-46D2-AABC-0BA9F095355C}"/>
    <cellStyle name="40% - Ênfase6 33 4" xfId="35795" xr:uid="{1966FC3C-6270-4E31-897A-FFEFD33F1B61}"/>
    <cellStyle name="40% - Ênfase6 33 4 2" xfId="35796" xr:uid="{E667E37F-25D6-494A-8B84-0F4A1FD6269C}"/>
    <cellStyle name="40% - Ênfase6 33 4 2 2" xfId="35797" xr:uid="{40F59231-AE0C-40A2-BCD8-C2DC16FB3E47}"/>
    <cellStyle name="40% - Ênfase6 33 4 2 3" xfId="35798" xr:uid="{B972531E-9E80-4104-93F3-9CC200393315}"/>
    <cellStyle name="40% - Ênfase6 33 4 2 4" xfId="35799" xr:uid="{968AC767-7C77-49B0-99D6-98177E6934AF}"/>
    <cellStyle name="40% - Ênfase6 33 4 3" xfId="35800" xr:uid="{6773EBFE-2C8C-49C0-B066-19945A6C17CE}"/>
    <cellStyle name="40% - Ênfase6 33 4 4" xfId="35801" xr:uid="{43812C66-D602-4845-95BA-F92EDE9DD4DC}"/>
    <cellStyle name="40% - Ênfase6 33 4 5" xfId="35802" xr:uid="{04126647-3929-4312-B37D-31D98D84868A}"/>
    <cellStyle name="40% - Ênfase6 33 5" xfId="35803" xr:uid="{76975C28-0841-4C9E-A07E-9CAD4C00667B}"/>
    <cellStyle name="40% - Ênfase6 33 5 2" xfId="35804" xr:uid="{FE117950-BD79-4F7A-ADCF-D65CF75FDC9A}"/>
    <cellStyle name="40% - Ênfase6 33 5 2 2" xfId="35805" xr:uid="{5832AC5B-8E8B-4C66-8871-527175C7CBFE}"/>
    <cellStyle name="40% - Ênfase6 33 5 2 3" xfId="35806" xr:uid="{F702FFB6-A656-416D-9DAE-C68CC1B8C66F}"/>
    <cellStyle name="40% - Ênfase6 33 5 2 4" xfId="35807" xr:uid="{1BFED694-B6FC-409A-BD3F-577B19270ED8}"/>
    <cellStyle name="40% - Ênfase6 33 5 3" xfId="35808" xr:uid="{31E5C1C0-E363-4D35-9C7A-49CBB8D5B19B}"/>
    <cellStyle name="40% - Ênfase6 33 5 4" xfId="35809" xr:uid="{4DD325C1-2829-49A0-9BEC-0EAE0A20ACEC}"/>
    <cellStyle name="40% - Ênfase6 33 5 5" xfId="35810" xr:uid="{392268A0-CA4C-4D01-BC75-7319588E6625}"/>
    <cellStyle name="40% - Ênfase6 33 6" xfId="35811" xr:uid="{3271961A-0041-4358-970F-75E2613D4788}"/>
    <cellStyle name="40% - Ênfase6 33 6 2" xfId="35812" xr:uid="{38F5F401-75B8-4D0A-A6A3-4F181BEE30C0}"/>
    <cellStyle name="40% - Ênfase6 33 6 2 2" xfId="35813" xr:uid="{ED1E7A11-1E43-4665-B98E-9A1C7AE8F658}"/>
    <cellStyle name="40% - Ênfase6 33 6 2 3" xfId="35814" xr:uid="{6308A683-74A8-4811-83A2-54A208705D81}"/>
    <cellStyle name="40% - Ênfase6 33 6 2 4" xfId="35815" xr:uid="{0D51C7D3-52B8-4B40-B006-8EE5E0E6EEEA}"/>
    <cellStyle name="40% - Ênfase6 33 6 3" xfId="35816" xr:uid="{FD8FD5D4-B8A2-4693-999A-31035565A06A}"/>
    <cellStyle name="40% - Ênfase6 33 6 4" xfId="35817" xr:uid="{F9937053-6C3A-4281-9591-CB14D985F684}"/>
    <cellStyle name="40% - Ênfase6 33 6 5" xfId="35818" xr:uid="{899DF1DA-C41F-4819-AEB9-56FA8B8EAD67}"/>
    <cellStyle name="40% - Ênfase6 33 7" xfId="35819" xr:uid="{D5E0A9FE-009C-49E2-8A01-3092EEE9606B}"/>
    <cellStyle name="40% - Ênfase6 33 7 2" xfId="35820" xr:uid="{A71A1994-AA64-4CA1-A2DA-42C6AB1CD1A7}"/>
    <cellStyle name="40% - Ênfase6 33 7 2 2" xfId="35821" xr:uid="{386DE369-5AF3-46CE-A0B9-77525F20D323}"/>
    <cellStyle name="40% - Ênfase6 33 7 2 3" xfId="35822" xr:uid="{9DD453E4-19DD-4C67-81D3-72313D216A97}"/>
    <cellStyle name="40% - Ênfase6 33 7 2 4" xfId="35823" xr:uid="{2AFD7E5C-BE93-496D-8EC0-32DC151308B1}"/>
    <cellStyle name="40% - Ênfase6 33 7 3" xfId="35824" xr:uid="{B5C14737-000F-41C1-A745-CB722A76790E}"/>
    <cellStyle name="40% - Ênfase6 33 7 4" xfId="35825" xr:uid="{3307F157-3299-43C5-9115-074762ACBC23}"/>
    <cellStyle name="40% - Ênfase6 33 7 5" xfId="35826" xr:uid="{A8F0833E-66E9-4032-8851-7F12FBA843C4}"/>
    <cellStyle name="40% - Ênfase6 33 8" xfId="35827" xr:uid="{E0BA5710-301E-4CC6-8FE9-7E0CEE6F80B5}"/>
    <cellStyle name="40% - Ênfase6 33 8 2" xfId="35828" xr:uid="{BD7C2171-959E-4784-889C-89508BB70D06}"/>
    <cellStyle name="40% - Ênfase6 33 8 2 2" xfId="35829" xr:uid="{D0C91990-0037-4424-9B7D-2EB45BF0214C}"/>
    <cellStyle name="40% - Ênfase6 33 8 2 3" xfId="35830" xr:uid="{1FA33396-E330-4418-8342-36771FB46922}"/>
    <cellStyle name="40% - Ênfase6 33 8 2 4" xfId="35831" xr:uid="{873B87C1-0264-4D46-A032-AEEFF09B5D76}"/>
    <cellStyle name="40% - Ênfase6 33 8 3" xfId="35832" xr:uid="{FB7A6FCE-2AA1-48CD-A2A0-39282B4ACE47}"/>
    <cellStyle name="40% - Ênfase6 33 8 4" xfId="35833" xr:uid="{736FB346-081C-40D5-A97E-FC1BEA596C24}"/>
    <cellStyle name="40% - Ênfase6 33 8 5" xfId="35834" xr:uid="{4C77CE42-7813-4D50-9872-50BD98FC1221}"/>
    <cellStyle name="40% - Ênfase6 33 9" xfId="35835" xr:uid="{D034ACF6-1245-49F9-91C0-B998C9E227DB}"/>
    <cellStyle name="40% - Ênfase6 33 9 2" xfId="35836" xr:uid="{E7528965-99E0-44B1-B469-4E6602F7CFA7}"/>
    <cellStyle name="40% - Ênfase6 33 9 2 2" xfId="35837" xr:uid="{7674276F-750D-47DE-B30C-87EC2DC9763A}"/>
    <cellStyle name="40% - Ênfase6 33 9 2 3" xfId="35838" xr:uid="{3FB5C8EA-FE38-41CB-A729-619B0233AB4D}"/>
    <cellStyle name="40% - Ênfase6 33 9 2 4" xfId="35839" xr:uid="{C8DC5046-7D04-4590-8E61-E1AA62A3701D}"/>
    <cellStyle name="40% - Ênfase6 33 9 3" xfId="35840" xr:uid="{09BA45E2-653F-4968-89AF-F155897ADB44}"/>
    <cellStyle name="40% - Ênfase6 33 9 4" xfId="35841" xr:uid="{C0F14E5C-7766-4DAB-9EAE-872671DE5698}"/>
    <cellStyle name="40% - Ênfase6 33 9 5" xfId="35842" xr:uid="{647F29A9-6943-4F5D-9EE8-B5DE4284C5D3}"/>
    <cellStyle name="40% - Ênfase6 34" xfId="2477" xr:uid="{25B0058E-31C5-4B08-B0BF-F860FC7C78C7}"/>
    <cellStyle name="40% - Ênfase6 34 2" xfId="2478" xr:uid="{9774C0F1-0F24-4612-B942-960F62C89384}"/>
    <cellStyle name="40% - Ênfase6 34 3" xfId="35843" xr:uid="{AEB0E2C1-451A-4B2A-857A-13B148953D09}"/>
    <cellStyle name="40% - Ênfase6 34 4" xfId="35844" xr:uid="{3FA224C1-A616-451F-8FE9-937571C4378E}"/>
    <cellStyle name="40% - Ênfase6 34 5" xfId="35845" xr:uid="{CA7F7CBA-C076-4596-87C7-2943EE43C61F}"/>
    <cellStyle name="40% - Ênfase6 34 6" xfId="35846" xr:uid="{C6A7FA54-E0AC-430E-80FB-03CF898BD891}"/>
    <cellStyle name="40% - Ênfase6 35" xfId="2479" xr:uid="{A6157FBA-ED34-4085-8188-2EC47508D93C}"/>
    <cellStyle name="40% - Ênfase6 35 2" xfId="2480" xr:uid="{30143C19-7E4E-4A16-8C1D-1769E2D52F6B}"/>
    <cellStyle name="40% - Ênfase6 36" xfId="2481" xr:uid="{13C37AAD-A705-428A-A30F-D7B002CD245B}"/>
    <cellStyle name="40% - Ênfase6 36 2" xfId="2482" xr:uid="{2B6B953C-0CC8-4C5D-8837-408E8C746A3F}"/>
    <cellStyle name="40% - Ênfase6 37" xfId="2483" xr:uid="{FF7B11F3-2E15-4C61-99C0-D9415EA8F23D}"/>
    <cellStyle name="40% - Ênfase6 37 2" xfId="2484" xr:uid="{303C899E-FAB1-4565-8EEC-2CBC3C0A530B}"/>
    <cellStyle name="40% - Ênfase6 38" xfId="2485" xr:uid="{553530FD-9EEA-441F-9830-B05ADCB9D832}"/>
    <cellStyle name="40% - Ênfase6 38 2" xfId="2486" xr:uid="{BEDF3075-6F76-4F26-B0C2-02E2D30F1B14}"/>
    <cellStyle name="40% - Ênfase6 39" xfId="2487" xr:uid="{8BB56EA3-6AA7-427A-813A-3A133D85C0B9}"/>
    <cellStyle name="40% - Ênfase6 39 2" xfId="2488" xr:uid="{6FAB2750-491C-4926-8897-4469A2012DC5}"/>
    <cellStyle name="40% - Ênfase6 4" xfId="2489" xr:uid="{1A4C8148-8718-408B-84DA-1A6A98572B9B}"/>
    <cellStyle name="40% - Ênfase6 4 10" xfId="35847" xr:uid="{A7421C1C-6107-4B02-ACD4-FA8A5AC9FD9C}"/>
    <cellStyle name="40% - Ênfase6 4 10 2" xfId="35848" xr:uid="{B269C5CF-47E4-428E-9ECB-34E4146E455C}"/>
    <cellStyle name="40% - Ênfase6 4 10 2 2" xfId="35849" xr:uid="{0C035089-87D7-4F73-B487-3A4DD92AA19C}"/>
    <cellStyle name="40% - Ênfase6 4 10 2 3" xfId="35850" xr:uid="{9A8DEA8C-54B6-4738-8A4A-704155877325}"/>
    <cellStyle name="40% - Ênfase6 4 10 2 4" xfId="35851" xr:uid="{A8367836-8354-4D6A-9CDA-FCB2EFC44275}"/>
    <cellStyle name="40% - Ênfase6 4 10 3" xfId="35852" xr:uid="{BD5E78DF-6EFA-4BD6-A4D8-745A96DB7E1A}"/>
    <cellStyle name="40% - Ênfase6 4 10 4" xfId="35853" xr:uid="{7BE78EC7-941D-4F43-95FF-9471B210E5C7}"/>
    <cellStyle name="40% - Ênfase6 4 10 5" xfId="35854" xr:uid="{CD5F646E-D601-4279-A740-1E19AFEE9147}"/>
    <cellStyle name="40% - Ênfase6 4 11" xfId="35855" xr:uid="{1D85C2C4-1C61-40BD-AB4D-E0C151451F7D}"/>
    <cellStyle name="40% - Ênfase6 4 11 2" xfId="35856" xr:uid="{BC254D13-B756-4DAD-BC1C-BEFBCD7FD2B3}"/>
    <cellStyle name="40% - Ênfase6 4 11 2 2" xfId="35857" xr:uid="{20523A0B-ED10-4B79-9241-0512279A720E}"/>
    <cellStyle name="40% - Ênfase6 4 11 2 3" xfId="35858" xr:uid="{101C2D83-1D0A-4A90-9E60-55DA3E72CE71}"/>
    <cellStyle name="40% - Ênfase6 4 11 2 4" xfId="35859" xr:uid="{78947FD7-71EB-4C21-BD7F-592528F9227C}"/>
    <cellStyle name="40% - Ênfase6 4 11 3" xfId="35860" xr:uid="{1EA6F1C9-683F-48F0-AB7E-2D9791E11854}"/>
    <cellStyle name="40% - Ênfase6 4 11 4" xfId="35861" xr:uid="{8452E91B-6901-4D86-A359-3A41B95A5ABC}"/>
    <cellStyle name="40% - Ênfase6 4 11 5" xfId="35862" xr:uid="{AF728776-8A43-40B4-AF05-EB04B2643CA3}"/>
    <cellStyle name="40% - Ênfase6 4 12" xfId="35863" xr:uid="{FBDA9C96-97C7-4BC3-8D7E-2C133DBF17B4}"/>
    <cellStyle name="40% - Ênfase6 4 12 2" xfId="35864" xr:uid="{ACABFF40-6DC5-4B24-96AB-7570A0D933E6}"/>
    <cellStyle name="40% - Ênfase6 4 12 3" xfId="35865" xr:uid="{BEFB279F-6A41-4EB0-A5B3-5B43F2A9DB3B}"/>
    <cellStyle name="40% - Ênfase6 4 12 4" xfId="35866" xr:uid="{D3587B11-532D-4674-B5FA-7FED95FE8964}"/>
    <cellStyle name="40% - Ênfase6 4 13" xfId="35867" xr:uid="{ADC6AC7F-6B28-4029-90E7-4FDA6BE862BE}"/>
    <cellStyle name="40% - Ênfase6 4 14" xfId="35868" xr:uid="{0A5356B6-877A-4D89-A8CB-E69C823F8221}"/>
    <cellStyle name="40% - Ênfase6 4 15" xfId="35869" xr:uid="{73831484-8078-4053-B886-B4A436910593}"/>
    <cellStyle name="40% - Ênfase6 4 2" xfId="2490" xr:uid="{861B0E9D-05D5-45D1-82C8-3F14A91E95FF}"/>
    <cellStyle name="40% - Ênfase6 4 2 2" xfId="2491" xr:uid="{373506CC-1772-4E78-941C-B1848B32F6B8}"/>
    <cellStyle name="40% - Ênfase6 4 2 2 2" xfId="35870" xr:uid="{01730FF3-E723-4197-95B1-CA5B268FF446}"/>
    <cellStyle name="40% - Ênfase6 4 2 2 3" xfId="35871" xr:uid="{8A6F54BD-E658-46F8-862C-75E7756A2965}"/>
    <cellStyle name="40% - Ênfase6 4 2 2 4" xfId="35872" xr:uid="{81988F44-7697-4373-BD62-927308BDBD34}"/>
    <cellStyle name="40% - Ênfase6 4 2 3" xfId="35873" xr:uid="{02FFC46D-6200-4278-876E-5C9EF2FEB3E1}"/>
    <cellStyle name="40% - Ênfase6 4 2 4" xfId="35874" xr:uid="{370A7937-486E-4FC9-8C71-E6FF1A8DDAE7}"/>
    <cellStyle name="40% - Ênfase6 4 2 5" xfId="35875" xr:uid="{3F5FD939-DEEE-4EC2-AB81-0AAF1883EC84}"/>
    <cellStyle name="40% - Ênfase6 4 3" xfId="2492" xr:uid="{10DA388B-39A7-4E30-ADC5-5B786EEE22D5}"/>
    <cellStyle name="40% - Ênfase6 4 3 2" xfId="2493" xr:uid="{0D6A1C4B-B2B0-40BF-9BFF-17F7BFEF0B29}"/>
    <cellStyle name="40% - Ênfase6 4 3 2 2" xfId="35876" xr:uid="{D4BE0EF4-07B2-4F0A-BE8D-F5EE47754D60}"/>
    <cellStyle name="40% - Ênfase6 4 3 2 3" xfId="35877" xr:uid="{1C3B9C7E-BDAF-4DAF-8C18-23470CC3BBA8}"/>
    <cellStyle name="40% - Ênfase6 4 3 2 4" xfId="35878" xr:uid="{6D791BCD-5DA4-4375-A2E5-1B01AC7249CE}"/>
    <cellStyle name="40% - Ênfase6 4 3 3" xfId="35879" xr:uid="{D6E7CB95-10AF-43DF-AEE6-BC4E9FF4EAC6}"/>
    <cellStyle name="40% - Ênfase6 4 3 4" xfId="35880" xr:uid="{6930D69D-A255-4AFD-8B4F-722131C0F927}"/>
    <cellStyle name="40% - Ênfase6 4 3 5" xfId="35881" xr:uid="{5056AB7A-B863-4EE5-9BCC-48B0EC80623A}"/>
    <cellStyle name="40% - Ênfase6 4 4" xfId="2494" xr:uid="{00B7C7DA-6360-4B2D-83AC-FFAE68CE3912}"/>
    <cellStyle name="40% - Ênfase6 4 4 2" xfId="2495" xr:uid="{4AA8EFC5-DE8F-4057-B873-5F44324EB88B}"/>
    <cellStyle name="40% - Ênfase6 4 4 2 2" xfId="35882" xr:uid="{15C253B3-B130-443F-924A-D02E74CD2339}"/>
    <cellStyle name="40% - Ênfase6 4 4 2 3" xfId="35883" xr:uid="{0E6B4210-9BDD-454D-8CD4-691E3D29F852}"/>
    <cellStyle name="40% - Ênfase6 4 4 2 4" xfId="35884" xr:uid="{EF36278E-6B6D-4FB5-9BB2-CB3F75783987}"/>
    <cellStyle name="40% - Ênfase6 4 4 3" xfId="35885" xr:uid="{77D1D143-10FC-48F9-B42C-F98ACFE46C11}"/>
    <cellStyle name="40% - Ênfase6 4 4 4" xfId="35886" xr:uid="{05CAFF2B-9B8B-43D4-8802-CC7657A1C218}"/>
    <cellStyle name="40% - Ênfase6 4 4 5" xfId="35887" xr:uid="{3FF9F1C2-C97A-40C3-A0F9-A2EFF8A310FE}"/>
    <cellStyle name="40% - Ênfase6 4 5" xfId="2496" xr:uid="{8AEA3BE4-3EDA-427F-9A1F-C678A8555393}"/>
    <cellStyle name="40% - Ênfase6 4 5 2" xfId="2497" xr:uid="{C6BE6ED3-8E57-453F-A4ED-ADBB74373879}"/>
    <cellStyle name="40% - Ênfase6 4 5 2 2" xfId="35888" xr:uid="{1AC3523A-0549-420A-97D5-8973C2039A97}"/>
    <cellStyle name="40% - Ênfase6 4 5 2 3" xfId="35889" xr:uid="{FFA10E98-3435-4BFA-B7E0-EA2ED2367DD5}"/>
    <cellStyle name="40% - Ênfase6 4 5 2 4" xfId="35890" xr:uid="{84341C13-945D-4695-84F9-417A020BE73A}"/>
    <cellStyle name="40% - Ênfase6 4 5 3" xfId="35891" xr:uid="{5526999E-ABF6-4BCE-B845-749744C32B25}"/>
    <cellStyle name="40% - Ênfase6 4 5 4" xfId="35892" xr:uid="{CFAD7FC7-6375-4EFF-B841-3C39DA9A0037}"/>
    <cellStyle name="40% - Ênfase6 4 5 5" xfId="35893" xr:uid="{804FE658-ECB7-422E-B634-B4692583801E}"/>
    <cellStyle name="40% - Ênfase6 4 6" xfId="2498" xr:uid="{7F372FBA-89D7-4A8D-BD61-7AEA0638C002}"/>
    <cellStyle name="40% - Ênfase6 4 6 2" xfId="2499" xr:uid="{C1255246-566A-458C-B0BD-ED70603E647A}"/>
    <cellStyle name="40% - Ênfase6 4 6 2 2" xfId="35894" xr:uid="{8D287676-FB52-4C56-BB97-A861DABEFA60}"/>
    <cellStyle name="40% - Ênfase6 4 6 2 3" xfId="35895" xr:uid="{790053D2-AFCD-49AB-8D96-50DA136ECEEA}"/>
    <cellStyle name="40% - Ênfase6 4 6 2 4" xfId="35896" xr:uid="{42B62067-1D14-4659-A2B7-5301E14629F0}"/>
    <cellStyle name="40% - Ênfase6 4 6 3" xfId="35897" xr:uid="{455D9171-B884-4D27-AA98-31FF4E88C5EC}"/>
    <cellStyle name="40% - Ênfase6 4 6 4" xfId="35898" xr:uid="{8C4723DE-15B9-4280-B710-F74E31EA102E}"/>
    <cellStyle name="40% - Ênfase6 4 6 5" xfId="35899" xr:uid="{DE059858-F9E3-4D56-BC32-DCD6948227E0}"/>
    <cellStyle name="40% - Ênfase6 4 7" xfId="2500" xr:uid="{F6BDE117-C9BF-451C-BEA0-764699B40FE5}"/>
    <cellStyle name="40% - Ênfase6 4 7 2" xfId="35900" xr:uid="{CFD2ECA2-8C36-4263-A7C7-22BBB74DA26B}"/>
    <cellStyle name="40% - Ênfase6 4 7 2 2" xfId="35901" xr:uid="{F03F4C80-BF10-453E-9DDC-289782F32640}"/>
    <cellStyle name="40% - Ênfase6 4 7 2 3" xfId="35902" xr:uid="{AD8024C8-C4B6-4DFC-AFB2-133565BD7128}"/>
    <cellStyle name="40% - Ênfase6 4 7 2 4" xfId="35903" xr:uid="{E809878A-9923-4744-9CE7-5CBDD3D0672E}"/>
    <cellStyle name="40% - Ênfase6 4 7 3" xfId="35904" xr:uid="{80FE7E9B-5BBB-48DD-AC48-4279D7D7D060}"/>
    <cellStyle name="40% - Ênfase6 4 7 4" xfId="35905" xr:uid="{1A79EB27-1DA2-4915-82E8-EEE2EF6337A2}"/>
    <cellStyle name="40% - Ênfase6 4 7 5" xfId="35906" xr:uid="{F5671FAA-6E2C-4174-BFAC-377A118B5886}"/>
    <cellStyle name="40% - Ênfase6 4 8" xfId="35907" xr:uid="{C9CC2577-81E3-4FB5-85BB-B0FDD9C67262}"/>
    <cellStyle name="40% - Ênfase6 4 8 2" xfId="35908" xr:uid="{AD3EF807-778A-44B5-8CFB-ADC12C594E20}"/>
    <cellStyle name="40% - Ênfase6 4 8 2 2" xfId="35909" xr:uid="{ABDE6DC0-E8AD-4959-A41A-3AF66DD95990}"/>
    <cellStyle name="40% - Ênfase6 4 8 2 3" xfId="35910" xr:uid="{22515F59-1452-486E-BD07-7A52D6602A0E}"/>
    <cellStyle name="40% - Ênfase6 4 8 2 4" xfId="35911" xr:uid="{16EAF976-F8DA-403A-9EF3-CEF345E51F27}"/>
    <cellStyle name="40% - Ênfase6 4 8 3" xfId="35912" xr:uid="{FFF96758-AD6B-4573-9154-800B46B7A762}"/>
    <cellStyle name="40% - Ênfase6 4 8 4" xfId="35913" xr:uid="{20F67053-3C1E-488E-BCDF-5308AAF25C7B}"/>
    <cellStyle name="40% - Ênfase6 4 8 5" xfId="35914" xr:uid="{9F659239-97FD-4D5D-8751-3AABFC0154E1}"/>
    <cellStyle name="40% - Ênfase6 4 9" xfId="35915" xr:uid="{D9E4D089-A756-46FF-8798-034A7F35E723}"/>
    <cellStyle name="40% - Ênfase6 4 9 2" xfId="35916" xr:uid="{49B4957D-19D2-46A4-8A86-7A5597E5191F}"/>
    <cellStyle name="40% - Ênfase6 4 9 2 2" xfId="35917" xr:uid="{38D02BBA-C3C5-4A95-85C4-856BDE38F6A6}"/>
    <cellStyle name="40% - Ênfase6 4 9 2 3" xfId="35918" xr:uid="{068EF681-A2DA-47FF-B85A-D0BD651DCA44}"/>
    <cellStyle name="40% - Ênfase6 4 9 2 4" xfId="35919" xr:uid="{4FDC8CDC-933E-45A8-B441-0B1157B2CD16}"/>
    <cellStyle name="40% - Ênfase6 4 9 3" xfId="35920" xr:uid="{D7B9C836-9F60-40DB-8C2B-9AE55C64DE86}"/>
    <cellStyle name="40% - Ênfase6 4 9 4" xfId="35921" xr:uid="{6AE0B7A4-E0C5-49AE-B211-7A919C6C6EA2}"/>
    <cellStyle name="40% - Ênfase6 4 9 5" xfId="35922" xr:uid="{D20767CA-B413-4B89-8272-32B6545758F2}"/>
    <cellStyle name="40% - Ênfase6 40" xfId="2501" xr:uid="{52662072-A248-4E29-8961-EC7F00A356F9}"/>
    <cellStyle name="40% - Ênfase6 40 2" xfId="2502" xr:uid="{6E7269A6-CC22-461F-9FAA-CDAF9CFDE19A}"/>
    <cellStyle name="40% - Ênfase6 41" xfId="2503" xr:uid="{A043F354-B636-4FD5-8DA0-C041D180C211}"/>
    <cellStyle name="40% - Ênfase6 41 2" xfId="2504" xr:uid="{C79E2806-1BC4-468F-A03E-237F515FC3B0}"/>
    <cellStyle name="40% - Ênfase6 42" xfId="2505" xr:uid="{29F5BABB-17E4-4D5F-B42D-1010F2152859}"/>
    <cellStyle name="40% - Ênfase6 42 2" xfId="2506" xr:uid="{7164A1A2-A524-4179-B75F-493A75F4F557}"/>
    <cellStyle name="40% - Ênfase6 43" xfId="2507" xr:uid="{8429AD30-CC5F-478F-87F1-6A2594056D04}"/>
    <cellStyle name="40% - Ênfase6 43 2" xfId="2508" xr:uid="{8D4237CC-7BFC-408C-8411-16358F1967C1}"/>
    <cellStyle name="40% - Ênfase6 44" xfId="2509" xr:uid="{D7FCA2D3-67B0-4ECD-A904-0C1DB2A750B9}"/>
    <cellStyle name="40% - Ênfase6 44 2" xfId="2510" xr:uid="{8051AE5D-FCAA-4C5F-B1C9-AD3BDDEE28C1}"/>
    <cellStyle name="40% - Ênfase6 44 3" xfId="35923" xr:uid="{B8A379C5-BBA5-4A80-9BF0-DCA879B0075C}"/>
    <cellStyle name="40% - Ênfase6 44 4" xfId="35924" xr:uid="{48502C4A-80E1-42DD-8B94-AF092BB3D5B1}"/>
    <cellStyle name="40% - Ênfase6 45" xfId="2511" xr:uid="{24EB214D-8A12-4AE0-9CFF-BA86DB0D6E20}"/>
    <cellStyle name="40% - Ênfase6 45 2" xfId="2512" xr:uid="{AADF818B-B8CD-443B-B9AE-FC32E839B273}"/>
    <cellStyle name="40% - Ênfase6 46" xfId="2513" xr:uid="{51B63877-7CCA-4639-AAB7-7346F6728337}"/>
    <cellStyle name="40% - Ênfase6 46 2" xfId="2514" xr:uid="{28017122-E1C5-460D-814B-A6161B986EA7}"/>
    <cellStyle name="40% - Ênfase6 47" xfId="2515" xr:uid="{875D45A8-7632-4FA5-8601-E9F8A07FD212}"/>
    <cellStyle name="40% - Ênfase6 47 2" xfId="2516" xr:uid="{1C907D23-20E2-4814-9460-D96495945E95}"/>
    <cellStyle name="40% - Ênfase6 48" xfId="2517" xr:uid="{05495646-7A7A-48E5-B287-848D16E6EA00}"/>
    <cellStyle name="40% - Ênfase6 48 2" xfId="2518" xr:uid="{74A2D85D-2AA6-496C-8731-F88B63A7A18B}"/>
    <cellStyle name="40% - Ênfase6 49" xfId="2519" xr:uid="{00726D8B-E922-4AEA-8D10-81F8F6B938FF}"/>
    <cellStyle name="40% - Ênfase6 49 2" xfId="2520" xr:uid="{490F8906-F203-44D6-B3C1-2CEBD26765E4}"/>
    <cellStyle name="40% - Ênfase6 5" xfId="2521" xr:uid="{8E85CE16-A649-41CE-A86F-2F152F7103B0}"/>
    <cellStyle name="40% - Ênfase6 5 10" xfId="35925" xr:uid="{B3DD782A-A5B9-464B-88D6-50019A6AF2C7}"/>
    <cellStyle name="40% - Ênfase6 5 10 2" xfId="35926" xr:uid="{4BC75B72-5EAE-43A3-BFF2-10507EA4CA0B}"/>
    <cellStyle name="40% - Ênfase6 5 10 2 2" xfId="35927" xr:uid="{EB896FB9-18A6-48B6-BE23-5D55747CD0E9}"/>
    <cellStyle name="40% - Ênfase6 5 10 2 3" xfId="35928" xr:uid="{C7E98179-129A-41AF-A4FC-41767FFBA0E3}"/>
    <cellStyle name="40% - Ênfase6 5 10 2 4" xfId="35929" xr:uid="{3EDBB63C-5BB1-4B14-8968-143BF71C5495}"/>
    <cellStyle name="40% - Ênfase6 5 10 3" xfId="35930" xr:uid="{6647BBDB-B7D4-44AB-BAC8-576A3F4F6E51}"/>
    <cellStyle name="40% - Ênfase6 5 10 4" xfId="35931" xr:uid="{947AAEF2-682B-4B7B-9665-5DC3D5F34019}"/>
    <cellStyle name="40% - Ênfase6 5 10 5" xfId="35932" xr:uid="{5B719D82-B0E8-4DD0-AEE0-6F6420D63EDC}"/>
    <cellStyle name="40% - Ênfase6 5 11" xfId="35933" xr:uid="{DF301C5D-16AF-4DE6-A623-A10708AEF63F}"/>
    <cellStyle name="40% - Ênfase6 5 11 2" xfId="35934" xr:uid="{275C2ED1-F953-458C-B087-4678DBBE27BD}"/>
    <cellStyle name="40% - Ênfase6 5 11 2 2" xfId="35935" xr:uid="{E0DBE4C3-AE89-4029-B2A9-A09BB6721714}"/>
    <cellStyle name="40% - Ênfase6 5 11 2 3" xfId="35936" xr:uid="{948373A6-5B22-4C86-A639-B30B8D7AFC39}"/>
    <cellStyle name="40% - Ênfase6 5 11 2 4" xfId="35937" xr:uid="{012BA0C7-9497-4DAD-BA57-359C452F515D}"/>
    <cellStyle name="40% - Ênfase6 5 11 3" xfId="35938" xr:uid="{19EB5798-54E0-45F5-ADD6-6165029A02F0}"/>
    <cellStyle name="40% - Ênfase6 5 11 4" xfId="35939" xr:uid="{FC872417-615A-4FB9-9AEC-FEA4B1896B3D}"/>
    <cellStyle name="40% - Ênfase6 5 11 5" xfId="35940" xr:uid="{C7D3CABD-6F01-408B-96D3-4CF0A2281B5D}"/>
    <cellStyle name="40% - Ênfase6 5 12" xfId="35941" xr:uid="{3F732520-9D96-4113-8FE7-15600404CD17}"/>
    <cellStyle name="40% - Ênfase6 5 12 2" xfId="35942" xr:uid="{F9B3B68F-8DF8-4A39-981B-4F459720A114}"/>
    <cellStyle name="40% - Ênfase6 5 12 3" xfId="35943" xr:uid="{C3692846-0B37-41C2-8CE6-02F05C0BABED}"/>
    <cellStyle name="40% - Ênfase6 5 12 4" xfId="35944" xr:uid="{16EE2AE4-8E3C-4982-83AD-98F426B268A6}"/>
    <cellStyle name="40% - Ênfase6 5 13" xfId="35945" xr:uid="{763E7B72-13D6-452C-A948-80BED5B9E8E5}"/>
    <cellStyle name="40% - Ênfase6 5 14" xfId="35946" xr:uid="{288DBD81-F591-477C-9798-ED2E41D367A8}"/>
    <cellStyle name="40% - Ênfase6 5 15" xfId="35947" xr:uid="{31DA9ABD-08B9-4E0E-B1ED-A0E6F16A3ECB}"/>
    <cellStyle name="40% - Ênfase6 5 2" xfId="2522" xr:uid="{AA5157B7-E6AE-47D7-96DC-4ED6F3DB1610}"/>
    <cellStyle name="40% - Ênfase6 5 2 2" xfId="2523" xr:uid="{6267E408-9DBA-4FF7-84EE-3BF0F1D080CC}"/>
    <cellStyle name="40% - Ênfase6 5 2 2 2" xfId="35948" xr:uid="{855E47D0-01FB-48AD-81EF-5FC395357D37}"/>
    <cellStyle name="40% - Ênfase6 5 2 2 3" xfId="35949" xr:uid="{640029A1-7614-4F2D-9293-99A78EA77D0E}"/>
    <cellStyle name="40% - Ênfase6 5 2 2 4" xfId="35950" xr:uid="{B9971DFD-6A14-445D-B626-990667D27DE2}"/>
    <cellStyle name="40% - Ênfase6 5 2 3" xfId="35951" xr:uid="{9CA6503F-6E97-4A62-945F-9A11F67763A2}"/>
    <cellStyle name="40% - Ênfase6 5 2 4" xfId="35952" xr:uid="{F833FA1F-63D2-45B4-8A54-72BCF1B4D020}"/>
    <cellStyle name="40% - Ênfase6 5 2 5" xfId="35953" xr:uid="{27E18781-B967-4F77-BE4C-011A1EAD048F}"/>
    <cellStyle name="40% - Ênfase6 5 3" xfId="2524" xr:uid="{58274065-F828-4BEE-A8A5-F0F7381CED30}"/>
    <cellStyle name="40% - Ênfase6 5 3 2" xfId="2525" xr:uid="{33A8206D-1B77-4267-9EC4-0B76A90728CB}"/>
    <cellStyle name="40% - Ênfase6 5 3 2 2" xfId="35954" xr:uid="{7909EE75-F417-4A39-A535-19C56E8B03A0}"/>
    <cellStyle name="40% - Ênfase6 5 3 2 3" xfId="35955" xr:uid="{1C629989-C4F6-42C5-92D9-BA3781F4D879}"/>
    <cellStyle name="40% - Ênfase6 5 3 2 4" xfId="35956" xr:uid="{B4D04F4E-7E92-44AD-AB76-A29CEF4199E8}"/>
    <cellStyle name="40% - Ênfase6 5 3 3" xfId="35957" xr:uid="{1C1264ED-5447-47F7-AC34-0E3069457257}"/>
    <cellStyle name="40% - Ênfase6 5 3 4" xfId="35958" xr:uid="{94145CE8-C92C-4C9E-AC62-88689A26CE44}"/>
    <cellStyle name="40% - Ênfase6 5 3 5" xfId="35959" xr:uid="{660DB028-3B68-428D-9041-1FDA540D5D95}"/>
    <cellStyle name="40% - Ênfase6 5 4" xfId="2526" xr:uid="{18A67184-8336-4E59-A22F-EE52954973D9}"/>
    <cellStyle name="40% - Ênfase6 5 4 2" xfId="2527" xr:uid="{3023A646-C9CA-41C8-881A-AE01FF990195}"/>
    <cellStyle name="40% - Ênfase6 5 4 2 2" xfId="35960" xr:uid="{1A69CC84-EC85-4FAD-9964-610DF18A5EB2}"/>
    <cellStyle name="40% - Ênfase6 5 4 2 3" xfId="35961" xr:uid="{F569D128-F2FD-4031-ADC2-81D46F8E86E6}"/>
    <cellStyle name="40% - Ênfase6 5 4 2 4" xfId="35962" xr:uid="{7744D732-47B6-4B63-8B8F-FFAA1320CA5E}"/>
    <cellStyle name="40% - Ênfase6 5 4 3" xfId="35963" xr:uid="{BCD0D78E-9363-4D47-89A2-3D623A52B1BE}"/>
    <cellStyle name="40% - Ênfase6 5 4 4" xfId="35964" xr:uid="{1F8979CD-C226-4DA9-8539-022E4978ACED}"/>
    <cellStyle name="40% - Ênfase6 5 4 5" xfId="35965" xr:uid="{3F1F07C1-0D22-492C-B035-85A4D6A0AFE2}"/>
    <cellStyle name="40% - Ênfase6 5 5" xfId="2528" xr:uid="{FA795938-A804-4F73-A8C0-C3F6E2B148A4}"/>
    <cellStyle name="40% - Ênfase6 5 5 2" xfId="2529" xr:uid="{3BB78E72-07B3-4B26-B8AB-08EF7C26FF3A}"/>
    <cellStyle name="40% - Ênfase6 5 5 2 2" xfId="35966" xr:uid="{A79B63C6-03BA-453E-8D53-D47D21814AAE}"/>
    <cellStyle name="40% - Ênfase6 5 5 2 3" xfId="35967" xr:uid="{3DD74F98-9AA5-4C1A-8509-3EBC8740C5E9}"/>
    <cellStyle name="40% - Ênfase6 5 5 2 4" xfId="35968" xr:uid="{7731F14B-918D-49AB-A8E4-5714D11E0A7B}"/>
    <cellStyle name="40% - Ênfase6 5 5 3" xfId="35969" xr:uid="{BF4FF56A-13E3-489D-B59E-C7BBCCFD18B6}"/>
    <cellStyle name="40% - Ênfase6 5 5 4" xfId="35970" xr:uid="{3F1E361F-1DFF-4A18-A356-7ACDABE99639}"/>
    <cellStyle name="40% - Ênfase6 5 5 5" xfId="35971" xr:uid="{76B59253-B206-4BA6-8FF7-CAF63E5B435E}"/>
    <cellStyle name="40% - Ênfase6 5 6" xfId="2530" xr:uid="{9B68266C-CB92-4A0C-8D80-E40A9D02A590}"/>
    <cellStyle name="40% - Ênfase6 5 6 2" xfId="2531" xr:uid="{CC0667ED-9592-4AFC-AE0D-0401400C0FFC}"/>
    <cellStyle name="40% - Ênfase6 5 6 2 2" xfId="35972" xr:uid="{44716B97-7262-4FDB-AC04-E2691B0F60AD}"/>
    <cellStyle name="40% - Ênfase6 5 6 2 3" xfId="35973" xr:uid="{CA6B18C8-B168-4D80-9D68-3BA041CFC572}"/>
    <cellStyle name="40% - Ênfase6 5 6 2 4" xfId="35974" xr:uid="{144BDCE4-FA5F-44BE-8D1D-77D4842C1D6D}"/>
    <cellStyle name="40% - Ênfase6 5 6 3" xfId="35975" xr:uid="{2823CA20-1AAF-4457-8ADB-185B464A301A}"/>
    <cellStyle name="40% - Ênfase6 5 6 4" xfId="35976" xr:uid="{D2853AB0-8D7D-4860-87E8-4ACF013BADE5}"/>
    <cellStyle name="40% - Ênfase6 5 6 5" xfId="35977" xr:uid="{E909C583-FCA7-47D0-8BD9-2E07F92E487F}"/>
    <cellStyle name="40% - Ênfase6 5 7" xfId="2532" xr:uid="{5A0526C6-1534-43AE-AA41-64A3BAFBDD40}"/>
    <cellStyle name="40% - Ênfase6 5 7 2" xfId="35978" xr:uid="{46B171B6-C7A5-462B-BBDA-E0295F6613B3}"/>
    <cellStyle name="40% - Ênfase6 5 7 2 2" xfId="35979" xr:uid="{892E025E-29EA-48A4-A19C-C629847AA94A}"/>
    <cellStyle name="40% - Ênfase6 5 7 2 3" xfId="35980" xr:uid="{87388F20-2B70-4AF5-824C-7D67798DB674}"/>
    <cellStyle name="40% - Ênfase6 5 7 2 4" xfId="35981" xr:uid="{468F0D23-4417-4F3E-8643-09DAA9FC6AE6}"/>
    <cellStyle name="40% - Ênfase6 5 7 3" xfId="35982" xr:uid="{BDFE7EF6-FB12-4FC2-8FD6-579A64FE3D75}"/>
    <cellStyle name="40% - Ênfase6 5 7 4" xfId="35983" xr:uid="{50B25BF1-C7F5-4D09-8518-A5F1ADD31706}"/>
    <cellStyle name="40% - Ênfase6 5 7 5" xfId="35984" xr:uid="{CBB7B068-009D-4E4B-A14F-33618756EAE7}"/>
    <cellStyle name="40% - Ênfase6 5 8" xfId="35985" xr:uid="{24FA2DE6-6225-42CE-BBAB-EF354E699B48}"/>
    <cellStyle name="40% - Ênfase6 5 8 2" xfId="35986" xr:uid="{3CCECF13-BE31-420C-B585-26633B848C1D}"/>
    <cellStyle name="40% - Ênfase6 5 8 2 2" xfId="35987" xr:uid="{35308B11-E679-4F64-9994-54AA063EAEC6}"/>
    <cellStyle name="40% - Ênfase6 5 8 2 3" xfId="35988" xr:uid="{DD2215B5-BAB0-4436-A0D0-EEB8E5C08E39}"/>
    <cellStyle name="40% - Ênfase6 5 8 2 4" xfId="35989" xr:uid="{4400EA30-3C89-4FE1-AA46-97D3E0709F36}"/>
    <cellStyle name="40% - Ênfase6 5 8 3" xfId="35990" xr:uid="{37529621-7720-4521-8596-BCE3DC732B35}"/>
    <cellStyle name="40% - Ênfase6 5 8 4" xfId="35991" xr:uid="{F76A3626-31C4-44E4-A48F-B271FD081312}"/>
    <cellStyle name="40% - Ênfase6 5 8 5" xfId="35992" xr:uid="{B59DEB83-F91F-4F20-BBBE-2B67829F554B}"/>
    <cellStyle name="40% - Ênfase6 5 9" xfId="35993" xr:uid="{AC729D95-58CA-45CA-8D14-6556BE93E16D}"/>
    <cellStyle name="40% - Ênfase6 5 9 2" xfId="35994" xr:uid="{AFAF8BAF-E5BF-4B69-8FA6-D0EE5CE03193}"/>
    <cellStyle name="40% - Ênfase6 5 9 2 2" xfId="35995" xr:uid="{8650B483-EF0E-410B-BA2A-A9509F30F60C}"/>
    <cellStyle name="40% - Ênfase6 5 9 2 3" xfId="35996" xr:uid="{CB4684AC-987E-43F4-B107-91C0B20318AB}"/>
    <cellStyle name="40% - Ênfase6 5 9 2 4" xfId="35997" xr:uid="{DD0C1B70-F939-443C-8CA1-D2C3CA006395}"/>
    <cellStyle name="40% - Ênfase6 5 9 3" xfId="35998" xr:uid="{64932A2F-580D-405C-8080-C6EBA18E2DDE}"/>
    <cellStyle name="40% - Ênfase6 5 9 4" xfId="35999" xr:uid="{8E984CE3-13B2-4668-9A12-B81F02040BA9}"/>
    <cellStyle name="40% - Ênfase6 5 9 5" xfId="36000" xr:uid="{A0F87C18-D38B-403F-B717-FD56469888D6}"/>
    <cellStyle name="40% - Ênfase6 50" xfId="2533" xr:uid="{18D8482F-B4C0-46A5-A566-0C5ACBFCA190}"/>
    <cellStyle name="40% - Ênfase6 50 2" xfId="2534" xr:uid="{D62AD9B1-C7CD-45A9-ADCA-11C012AB5AD9}"/>
    <cellStyle name="40% - Ênfase6 51" xfId="2535" xr:uid="{DFD5E0AB-ADA3-46FB-A26E-C324AF14B63F}"/>
    <cellStyle name="40% - Ênfase6 51 2" xfId="2536" xr:uid="{ADA7D13E-6C02-48BE-9DB9-34E3A763C981}"/>
    <cellStyle name="40% - Ênfase6 52" xfId="2537" xr:uid="{BD7F1C49-2945-4143-8C67-9E1C450993B7}"/>
    <cellStyle name="40% - Ênfase6 52 2" xfId="2538" xr:uid="{B62C4985-2A2E-4DCE-A66B-5638DC383C3D}"/>
    <cellStyle name="40% - Ênfase6 53" xfId="2539" xr:uid="{5C47122F-9E6B-4677-9AA6-FE51833F8185}"/>
    <cellStyle name="40% - Ênfase6 53 2" xfId="2540" xr:uid="{99ED9167-7FC7-4FF2-A840-FA8A3E5EDA3B}"/>
    <cellStyle name="40% - Ênfase6 54" xfId="2541" xr:uid="{52B43436-7623-4F55-BFCF-6464BFD76264}"/>
    <cellStyle name="40% - Ênfase6 54 2" xfId="2542" xr:uid="{9FFDF3C0-044A-4D67-89F4-8E99A2FCE5FE}"/>
    <cellStyle name="40% - Ênfase6 55" xfId="2543" xr:uid="{9AEF8839-AA4D-4E56-B80D-D7356DD2E1E7}"/>
    <cellStyle name="40% - Ênfase6 55 2" xfId="2544" xr:uid="{AD968931-1764-4BC0-A636-5CDAA981B755}"/>
    <cellStyle name="40% - Ênfase6 56" xfId="2545" xr:uid="{549F3F05-4B08-4B5E-9411-CAC4663F37A0}"/>
    <cellStyle name="40% - Ênfase6 56 2" xfId="2546" xr:uid="{81E0EBDB-2465-4170-A8C9-D623A0E2A58F}"/>
    <cellStyle name="40% - Ênfase6 57" xfId="2547" xr:uid="{6EA77058-54D4-4298-A32B-E2D817893BDC}"/>
    <cellStyle name="40% - Ênfase6 57 2" xfId="2548" xr:uid="{FC9D0B7A-C6AF-42B0-A12E-5C4F86C00DD1}"/>
    <cellStyle name="40% - Ênfase6 58" xfId="2549" xr:uid="{92AA2908-F590-4683-833B-DED8A17A5B9B}"/>
    <cellStyle name="40% - Ênfase6 58 2" xfId="2550" xr:uid="{A4632D38-ABD0-40C3-B704-67F7DAF07691}"/>
    <cellStyle name="40% - Ênfase6 59" xfId="2551" xr:uid="{4E28349A-FA2A-47FE-B550-E5E6F6E1D667}"/>
    <cellStyle name="40% - Ênfase6 59 2" xfId="2552" xr:uid="{C4BC9E94-1566-425F-BE9F-F15E6C976F7C}"/>
    <cellStyle name="40% - Ênfase6 6" xfId="2553" xr:uid="{1AD0C0A2-9FE0-4DBC-A490-464B56B02892}"/>
    <cellStyle name="40% - Ênfase6 6 10" xfId="36001" xr:uid="{E8257402-D35A-434A-8DD5-520F43D6C739}"/>
    <cellStyle name="40% - Ênfase6 6 10 2" xfId="36002" xr:uid="{911D49A7-4488-4B5B-B09A-079DE0392712}"/>
    <cellStyle name="40% - Ênfase6 6 10 2 2" xfId="36003" xr:uid="{2E195852-3843-4306-8D45-CFCA462598C0}"/>
    <cellStyle name="40% - Ênfase6 6 10 2 3" xfId="36004" xr:uid="{E8FA9F8D-B931-47E4-9A60-2BBB26BC9E6E}"/>
    <cellStyle name="40% - Ênfase6 6 10 2 4" xfId="36005" xr:uid="{52465987-61BB-45BC-875A-85EBBA26012B}"/>
    <cellStyle name="40% - Ênfase6 6 10 3" xfId="36006" xr:uid="{1D39CBBB-75AF-4BFF-A3F7-4ACEE1AD39BE}"/>
    <cellStyle name="40% - Ênfase6 6 10 4" xfId="36007" xr:uid="{04B7F682-5F1B-4482-9CB5-2D66CB187065}"/>
    <cellStyle name="40% - Ênfase6 6 10 5" xfId="36008" xr:uid="{47FB53B3-C438-4C9F-96A0-58E1A5778BCA}"/>
    <cellStyle name="40% - Ênfase6 6 11" xfId="36009" xr:uid="{5D043ADE-2692-46BF-8AD1-431C9CEFFFCE}"/>
    <cellStyle name="40% - Ênfase6 6 11 2" xfId="36010" xr:uid="{A7588E72-216F-4D75-9CF1-4666F060BE65}"/>
    <cellStyle name="40% - Ênfase6 6 11 2 2" xfId="36011" xr:uid="{3DD400D8-2CB8-4318-9B09-8F58B60C3553}"/>
    <cellStyle name="40% - Ênfase6 6 11 2 3" xfId="36012" xr:uid="{91E19F65-F86A-463F-9E22-E980920D3DA9}"/>
    <cellStyle name="40% - Ênfase6 6 11 2 4" xfId="36013" xr:uid="{4E2A87C3-E462-4EF0-AF8E-1D3F88E0024E}"/>
    <cellStyle name="40% - Ênfase6 6 11 3" xfId="36014" xr:uid="{B68FD33F-A56C-480A-A6EA-F80A29FCC5EE}"/>
    <cellStyle name="40% - Ênfase6 6 11 4" xfId="36015" xr:uid="{E25B61B1-5672-4F03-9795-7321AE779980}"/>
    <cellStyle name="40% - Ênfase6 6 11 5" xfId="36016" xr:uid="{1E768597-7CF8-4580-BD67-9218FD73C99F}"/>
    <cellStyle name="40% - Ênfase6 6 12" xfId="36017" xr:uid="{77C7166A-D75D-4355-9681-36802EEF30F8}"/>
    <cellStyle name="40% - Ênfase6 6 12 2" xfId="36018" xr:uid="{E9B40FD2-9AC0-40D6-B79C-F0BC786F87D0}"/>
    <cellStyle name="40% - Ênfase6 6 12 3" xfId="36019" xr:uid="{0EAB7F20-39D7-44D1-972C-5ECDAA124A6F}"/>
    <cellStyle name="40% - Ênfase6 6 12 4" xfId="36020" xr:uid="{5775AF1E-542B-4704-9092-D3F482247191}"/>
    <cellStyle name="40% - Ênfase6 6 13" xfId="36021" xr:uid="{BF4DE1D4-4124-4937-B23B-762E814911DD}"/>
    <cellStyle name="40% - Ênfase6 6 14" xfId="36022" xr:uid="{ED9ED5BE-8BEE-411C-B168-6A9F50875023}"/>
    <cellStyle name="40% - Ênfase6 6 15" xfId="36023" xr:uid="{A455C942-4614-4F46-9267-E92E2D9278F3}"/>
    <cellStyle name="40% - Ênfase6 6 2" xfId="2554" xr:uid="{6ADE8ACD-12E9-499D-8EF8-47CCF9A7A276}"/>
    <cellStyle name="40% - Ênfase6 6 2 2" xfId="2555" xr:uid="{123712D0-5F54-4E4E-A925-27F108D1DFBA}"/>
    <cellStyle name="40% - Ênfase6 6 2 2 2" xfId="36024" xr:uid="{3493C01A-34D3-4BFC-AC63-9807C7BD21DD}"/>
    <cellStyle name="40% - Ênfase6 6 2 2 3" xfId="36025" xr:uid="{0E614D60-D5C0-496A-8D45-98667B5B6254}"/>
    <cellStyle name="40% - Ênfase6 6 2 2 4" xfId="36026" xr:uid="{54CFDB8B-BD84-4EBD-A4A0-AF500A4B1243}"/>
    <cellStyle name="40% - Ênfase6 6 2 3" xfId="36027" xr:uid="{D7B816FA-8BB3-4027-BE00-07802249734B}"/>
    <cellStyle name="40% - Ênfase6 6 2 4" xfId="36028" xr:uid="{156D4DB0-4672-45E2-B01A-DA17501D0DCC}"/>
    <cellStyle name="40% - Ênfase6 6 2 5" xfId="36029" xr:uid="{2705F80F-AABA-4496-9D2F-EDD426418D46}"/>
    <cellStyle name="40% - Ênfase6 6 3" xfId="2556" xr:uid="{589F864E-8244-4035-AA17-7C7EB67806E3}"/>
    <cellStyle name="40% - Ênfase6 6 3 2" xfId="2557" xr:uid="{4654A4FC-437F-4938-A1EF-0B3EA768E4DD}"/>
    <cellStyle name="40% - Ênfase6 6 3 2 2" xfId="36030" xr:uid="{E9F28B5D-D196-4F8C-958C-95DB69D12011}"/>
    <cellStyle name="40% - Ênfase6 6 3 2 3" xfId="36031" xr:uid="{ECAD994D-1BDE-4A85-8FBD-36C44FA260AB}"/>
    <cellStyle name="40% - Ênfase6 6 3 2 4" xfId="36032" xr:uid="{495DE989-8DC2-4737-A694-CA1E17A1C99C}"/>
    <cellStyle name="40% - Ênfase6 6 3 3" xfId="36033" xr:uid="{C041D8B1-9DD8-40C3-9F47-473370962A0E}"/>
    <cellStyle name="40% - Ênfase6 6 3 4" xfId="36034" xr:uid="{4CF140E9-1785-40B9-82D7-AB43F719102E}"/>
    <cellStyle name="40% - Ênfase6 6 3 5" xfId="36035" xr:uid="{AE0F5B02-01CB-4C40-B87C-13769277BBB1}"/>
    <cellStyle name="40% - Ênfase6 6 4" xfId="2558" xr:uid="{8BAEEBC9-03E1-484B-A516-BB89FB934195}"/>
    <cellStyle name="40% - Ênfase6 6 4 2" xfId="2559" xr:uid="{985DCD32-905C-4D46-8F6B-6C8203C37DDD}"/>
    <cellStyle name="40% - Ênfase6 6 4 2 2" xfId="36036" xr:uid="{62B6422D-2BC5-4EBE-B306-A26BF961EB4F}"/>
    <cellStyle name="40% - Ênfase6 6 4 2 3" xfId="36037" xr:uid="{F0917421-96F3-4345-BF31-77AD1DF89432}"/>
    <cellStyle name="40% - Ênfase6 6 4 2 4" xfId="36038" xr:uid="{7DF62975-95B0-47E5-8D9F-49C741749E70}"/>
    <cellStyle name="40% - Ênfase6 6 4 3" xfId="36039" xr:uid="{EA4A5696-415A-44EB-A29A-5C16E28A178F}"/>
    <cellStyle name="40% - Ênfase6 6 4 4" xfId="36040" xr:uid="{B3910C96-A825-4C41-9A7C-030CF44B6294}"/>
    <cellStyle name="40% - Ênfase6 6 4 5" xfId="36041" xr:uid="{E79D9E0F-622A-46D7-83CC-D13121781B65}"/>
    <cellStyle name="40% - Ênfase6 6 5" xfId="2560" xr:uid="{AE064C02-24E8-41D1-8740-827B0AFEE8A6}"/>
    <cellStyle name="40% - Ênfase6 6 5 2" xfId="2561" xr:uid="{7B64A1A7-DF1B-4A3C-AE5C-3D6C159DD0AB}"/>
    <cellStyle name="40% - Ênfase6 6 5 2 2" xfId="36042" xr:uid="{2DAEB441-EFF6-47BD-B890-0BABBBBA3884}"/>
    <cellStyle name="40% - Ênfase6 6 5 2 3" xfId="36043" xr:uid="{5E736834-CE82-4824-9829-3B968D252AAF}"/>
    <cellStyle name="40% - Ênfase6 6 5 2 4" xfId="36044" xr:uid="{A89A4E95-E58E-4EBA-8C49-31D16382FC33}"/>
    <cellStyle name="40% - Ênfase6 6 5 3" xfId="36045" xr:uid="{9D454CD0-63F0-4FC0-87C1-496FAE222C0B}"/>
    <cellStyle name="40% - Ênfase6 6 5 4" xfId="36046" xr:uid="{771BAC9F-5F01-49AF-916A-474F91D2B190}"/>
    <cellStyle name="40% - Ênfase6 6 5 5" xfId="36047" xr:uid="{0F0F4039-9247-4717-9F3F-B5F9F429D6F9}"/>
    <cellStyle name="40% - Ênfase6 6 6" xfId="2562" xr:uid="{E157E391-3A9A-4D21-AA08-F13EEA2A5BB5}"/>
    <cellStyle name="40% - Ênfase6 6 6 2" xfId="2563" xr:uid="{9B459BCD-24FC-418E-B075-CDF83B5973AE}"/>
    <cellStyle name="40% - Ênfase6 6 6 2 2" xfId="36048" xr:uid="{83EFC8A5-4F5A-446B-B738-F77F88A1E01A}"/>
    <cellStyle name="40% - Ênfase6 6 6 2 3" xfId="36049" xr:uid="{A7AA60C9-0FED-4C7D-ACE0-C7E500165A0A}"/>
    <cellStyle name="40% - Ênfase6 6 6 2 4" xfId="36050" xr:uid="{99556FF4-A6B9-4DF2-8C27-B90C1A0CE9A9}"/>
    <cellStyle name="40% - Ênfase6 6 6 3" xfId="36051" xr:uid="{03FC45D7-7C1D-42EB-87DD-263C0B8FDC53}"/>
    <cellStyle name="40% - Ênfase6 6 6 4" xfId="36052" xr:uid="{BC189EAC-5C91-4A0B-BC7D-3726115D5216}"/>
    <cellStyle name="40% - Ênfase6 6 6 5" xfId="36053" xr:uid="{35456DF7-CDD9-4485-B50F-12F4D4BB3FBB}"/>
    <cellStyle name="40% - Ênfase6 6 7" xfId="2564" xr:uid="{D3F22434-D270-4EA7-B6C1-183D44785CBD}"/>
    <cellStyle name="40% - Ênfase6 6 7 2" xfId="36054" xr:uid="{095C4C40-7517-48D0-9C14-81931D9E0147}"/>
    <cellStyle name="40% - Ênfase6 6 7 2 2" xfId="36055" xr:uid="{EF4D87F4-D846-4292-904B-38B6C644F114}"/>
    <cellStyle name="40% - Ênfase6 6 7 2 3" xfId="36056" xr:uid="{A1B1917F-1C56-4FF8-987C-95665EEAA0F7}"/>
    <cellStyle name="40% - Ênfase6 6 7 2 4" xfId="36057" xr:uid="{515551B4-837A-4B9E-B7FE-B35AEC07F074}"/>
    <cellStyle name="40% - Ênfase6 6 7 3" xfId="36058" xr:uid="{1BCF7B16-02E3-4C98-AC93-2879B36E37F4}"/>
    <cellStyle name="40% - Ênfase6 6 7 4" xfId="36059" xr:uid="{E11AD640-FE9E-49F5-9E88-F8EEDAB6432F}"/>
    <cellStyle name="40% - Ênfase6 6 7 5" xfId="36060" xr:uid="{20C5E48F-F831-4E8C-8C78-085F06F94C8A}"/>
    <cellStyle name="40% - Ênfase6 6 8" xfId="36061" xr:uid="{96EB075F-B4DB-4FA3-BDB0-E1DEB68B28B7}"/>
    <cellStyle name="40% - Ênfase6 6 8 2" xfId="36062" xr:uid="{151EE9C2-19A1-4C2E-A1C9-406B1E1CDE77}"/>
    <cellStyle name="40% - Ênfase6 6 8 2 2" xfId="36063" xr:uid="{F538008A-B30C-4CBF-9ACB-DEBF9552CEF1}"/>
    <cellStyle name="40% - Ênfase6 6 8 2 3" xfId="36064" xr:uid="{348B82BC-274E-45FC-ADD9-FD34672AB655}"/>
    <cellStyle name="40% - Ênfase6 6 8 2 4" xfId="36065" xr:uid="{2F574330-138D-4B93-8DA8-B4E674656184}"/>
    <cellStyle name="40% - Ênfase6 6 8 3" xfId="36066" xr:uid="{CC2CB169-E82E-44F5-BEC8-D2BFBD7B176B}"/>
    <cellStyle name="40% - Ênfase6 6 8 4" xfId="36067" xr:uid="{06FFC2F3-B77C-4274-AF38-CBAD8C0DFABF}"/>
    <cellStyle name="40% - Ênfase6 6 8 5" xfId="36068" xr:uid="{E0756F33-C816-49F3-9A66-AFB3422AE7FA}"/>
    <cellStyle name="40% - Ênfase6 6 9" xfId="36069" xr:uid="{652F0008-AFDA-4954-8293-0F99B5D80CE5}"/>
    <cellStyle name="40% - Ênfase6 6 9 2" xfId="36070" xr:uid="{417F4782-CC0D-4FE4-9724-0826D8E91516}"/>
    <cellStyle name="40% - Ênfase6 6 9 2 2" xfId="36071" xr:uid="{D6E0B3C7-F771-4EDE-885E-7CD9B9F8BDE5}"/>
    <cellStyle name="40% - Ênfase6 6 9 2 3" xfId="36072" xr:uid="{E6A8B970-88D4-4B8E-BCC2-3CA813C1224C}"/>
    <cellStyle name="40% - Ênfase6 6 9 2 4" xfId="36073" xr:uid="{CF306293-6C35-4A74-96B8-43BB97F8F6FF}"/>
    <cellStyle name="40% - Ênfase6 6 9 3" xfId="36074" xr:uid="{ECA5EEC5-C610-4441-88AB-DED15E99A57B}"/>
    <cellStyle name="40% - Ênfase6 6 9 4" xfId="36075" xr:uid="{26B823C5-58A1-4838-9BB7-C2B0D97152CA}"/>
    <cellStyle name="40% - Ênfase6 6 9 5" xfId="36076" xr:uid="{DF679673-A960-49AB-8F13-59F9EE67565B}"/>
    <cellStyle name="40% - Ênfase6 60" xfId="2565" xr:uid="{DADCCEB5-2671-479A-88E3-EDB0C765E060}"/>
    <cellStyle name="40% - Ênfase6 60 2" xfId="2566" xr:uid="{B1A7E999-780B-4F0A-90F5-5D5A428C152B}"/>
    <cellStyle name="40% - Ênfase6 61" xfId="2567" xr:uid="{279DFB80-70D4-4B26-BBDE-7EBC29A90FF9}"/>
    <cellStyle name="40% - Ênfase6 61 2" xfId="2568" xr:uid="{9E92BD57-1D10-41C4-9E1D-4B434DE67435}"/>
    <cellStyle name="40% - Ênfase6 62" xfId="2569" xr:uid="{4CE7F131-A223-44C5-8B10-F2AC036B3817}"/>
    <cellStyle name="40% - Ênfase6 62 2" xfId="2570" xr:uid="{93461A69-006E-49C2-9186-E441D5953612}"/>
    <cellStyle name="40% - Ênfase6 63" xfId="2571" xr:uid="{13B67A1A-BA66-4557-B64E-C6C939E37D71}"/>
    <cellStyle name="40% - Ênfase6 63 2" xfId="2572" xr:uid="{7529B562-640B-47B1-B3CF-B3362F46CBE6}"/>
    <cellStyle name="40% - Ênfase6 64" xfId="2573" xr:uid="{B42E81D0-4AF8-443B-8222-14AB63E15180}"/>
    <cellStyle name="40% - Ênfase6 65" xfId="36077" xr:uid="{6D91A4E3-AF73-41E6-ADD9-E16B98CE1A53}"/>
    <cellStyle name="40% - Ênfase6 66" xfId="36078" xr:uid="{A506B28E-1B8C-47AA-AD1A-4D19CE661E61}"/>
    <cellStyle name="40% - Ênfase6 67" xfId="36079" xr:uid="{F04A3508-A0C1-4504-9F38-44E5C60D67DB}"/>
    <cellStyle name="40% - Ênfase6 68" xfId="36080" xr:uid="{00BF4CAC-D8F3-4DDB-9540-1E6652C658E6}"/>
    <cellStyle name="40% - Ênfase6 69" xfId="36081" xr:uid="{09E235FE-E688-4DE9-9CBD-6B1A3FF95D8B}"/>
    <cellStyle name="40% - Ênfase6 7" xfId="2574" xr:uid="{7C29D049-8483-4670-85BB-733738B1D716}"/>
    <cellStyle name="40% - Ênfase6 7 10" xfId="36082" xr:uid="{FEA58C4A-2570-4D1F-8530-F795AE7F1963}"/>
    <cellStyle name="40% - Ênfase6 7 10 2" xfId="36083" xr:uid="{273B9CBD-3372-48CE-A1FF-AEF2E5FE3C6B}"/>
    <cellStyle name="40% - Ênfase6 7 10 2 2" xfId="36084" xr:uid="{96BC22BF-6376-45C7-88AE-FD0353D5E7EB}"/>
    <cellStyle name="40% - Ênfase6 7 10 2 3" xfId="36085" xr:uid="{5F172890-C768-4F39-9984-D91B15EC529B}"/>
    <cellStyle name="40% - Ênfase6 7 10 2 4" xfId="36086" xr:uid="{485A4CB9-2262-4562-BCDA-C9D316946CA5}"/>
    <cellStyle name="40% - Ênfase6 7 10 3" xfId="36087" xr:uid="{8A3C0A82-B8C4-4D63-BB06-AE31A309D3EA}"/>
    <cellStyle name="40% - Ênfase6 7 10 4" xfId="36088" xr:uid="{76D15AB2-3A52-4669-BBEC-AD6ABC059E04}"/>
    <cellStyle name="40% - Ênfase6 7 10 5" xfId="36089" xr:uid="{121A931D-45A7-4FC9-B50D-D29F96F4CAE5}"/>
    <cellStyle name="40% - Ênfase6 7 11" xfId="36090" xr:uid="{C41243BB-6E6E-4442-9C1C-AEAB19D620FA}"/>
    <cellStyle name="40% - Ênfase6 7 11 2" xfId="36091" xr:uid="{09BCCA29-7BB5-4A32-84F5-E64DDFCF3F12}"/>
    <cellStyle name="40% - Ênfase6 7 11 2 2" xfId="36092" xr:uid="{5F33E744-AE4C-435B-BCF7-FA83CA15F640}"/>
    <cellStyle name="40% - Ênfase6 7 11 2 3" xfId="36093" xr:uid="{E16D7179-80B1-41FC-9BF7-04AE15666D9C}"/>
    <cellStyle name="40% - Ênfase6 7 11 2 4" xfId="36094" xr:uid="{BC23C854-7A74-4334-BE6D-CE70559A7C0A}"/>
    <cellStyle name="40% - Ênfase6 7 11 3" xfId="36095" xr:uid="{F464FA10-7789-4E79-B795-60E7FCA18FBE}"/>
    <cellStyle name="40% - Ênfase6 7 11 4" xfId="36096" xr:uid="{20299DC6-25FB-4125-B279-F469FF0DD14C}"/>
    <cellStyle name="40% - Ênfase6 7 11 5" xfId="36097" xr:uid="{786DB07B-80F5-43A3-9224-069778C90DBA}"/>
    <cellStyle name="40% - Ênfase6 7 12" xfId="36098" xr:uid="{B7883285-E0F7-43A7-9D87-262EE551FFC5}"/>
    <cellStyle name="40% - Ênfase6 7 12 2" xfId="36099" xr:uid="{8E8733A0-7C14-446A-87B6-30304CC92C0C}"/>
    <cellStyle name="40% - Ênfase6 7 12 3" xfId="36100" xr:uid="{F22A1240-7138-4744-9DCF-159D97DDB2E0}"/>
    <cellStyle name="40% - Ênfase6 7 12 4" xfId="36101" xr:uid="{C7DF6B65-CDED-4046-BE96-05690D766108}"/>
    <cellStyle name="40% - Ênfase6 7 13" xfId="36102" xr:uid="{007B090C-8D62-4DB0-ADDC-A2BDEB953263}"/>
    <cellStyle name="40% - Ênfase6 7 14" xfId="36103" xr:uid="{61622FF2-DAFF-4B78-B336-4B257965A603}"/>
    <cellStyle name="40% - Ênfase6 7 15" xfId="36104" xr:uid="{35AC4F21-4302-4703-9564-C2993735330F}"/>
    <cellStyle name="40% - Ênfase6 7 2" xfId="2575" xr:uid="{474F4BD7-1CC6-4B09-8C19-A912B6E5029B}"/>
    <cellStyle name="40% - Ênfase6 7 2 2" xfId="2576" xr:uid="{35A50FDF-A3DC-4A8C-9847-1863659E69B1}"/>
    <cellStyle name="40% - Ênfase6 7 2 2 2" xfId="36105" xr:uid="{04D63A37-2F10-47C6-9262-BCB76F06A8C2}"/>
    <cellStyle name="40% - Ênfase6 7 2 2 3" xfId="36106" xr:uid="{B89BC44B-C929-4F1B-997A-42ADFAE43BC5}"/>
    <cellStyle name="40% - Ênfase6 7 2 2 4" xfId="36107" xr:uid="{D1DFD7C5-D3AF-4722-A706-9C45EEE897D6}"/>
    <cellStyle name="40% - Ênfase6 7 2 3" xfId="36108" xr:uid="{DCD0F2E2-E991-4309-8525-622278F2484A}"/>
    <cellStyle name="40% - Ênfase6 7 2 4" xfId="36109" xr:uid="{5BE5D925-B4C0-4BD4-AB41-9834EB96151A}"/>
    <cellStyle name="40% - Ênfase6 7 2 5" xfId="36110" xr:uid="{1DE8043C-29FA-48C2-AAFF-2A6D9D3F916D}"/>
    <cellStyle name="40% - Ênfase6 7 3" xfId="2577" xr:uid="{2A103C4A-900F-44B5-BC46-7D6DC474C448}"/>
    <cellStyle name="40% - Ênfase6 7 3 2" xfId="2578" xr:uid="{93C811CE-6F18-4673-A95A-B2E9C83ABCDE}"/>
    <cellStyle name="40% - Ênfase6 7 3 2 2" xfId="36111" xr:uid="{8C2D8232-AD4D-4F69-8A50-7D7E33F62652}"/>
    <cellStyle name="40% - Ênfase6 7 3 2 3" xfId="36112" xr:uid="{CC2BE5D9-C1D4-46F9-86FD-792F8F0CC9E1}"/>
    <cellStyle name="40% - Ênfase6 7 3 2 4" xfId="36113" xr:uid="{0DA6869D-25AE-4378-A772-BC6DC70A9557}"/>
    <cellStyle name="40% - Ênfase6 7 3 3" xfId="36114" xr:uid="{2846BD98-E06E-488C-99D5-A197DEA8FA8F}"/>
    <cellStyle name="40% - Ênfase6 7 3 4" xfId="36115" xr:uid="{38E26A97-C219-4BBB-9EDF-4CFF3E1ACA13}"/>
    <cellStyle name="40% - Ênfase6 7 3 5" xfId="36116" xr:uid="{9014D7D6-E5E6-4E19-83D5-6957D7B4C443}"/>
    <cellStyle name="40% - Ênfase6 7 4" xfId="2579" xr:uid="{8DEEFC56-A28E-42FC-89A8-3B932638C2DF}"/>
    <cellStyle name="40% - Ênfase6 7 4 2" xfId="2580" xr:uid="{D708A1B8-8072-4CBE-9907-B2C534CD3E17}"/>
    <cellStyle name="40% - Ênfase6 7 4 2 2" xfId="36117" xr:uid="{1E9E9485-81BB-488D-8D02-6EE0A58E8B7D}"/>
    <cellStyle name="40% - Ênfase6 7 4 2 3" xfId="36118" xr:uid="{B664BE07-394A-49CC-85BE-0B74E6B6655A}"/>
    <cellStyle name="40% - Ênfase6 7 4 2 4" xfId="36119" xr:uid="{B2A25B4E-53A2-4AB3-82F4-96B091249F2F}"/>
    <cellStyle name="40% - Ênfase6 7 4 3" xfId="36120" xr:uid="{6DF64026-C17E-4124-BC7C-52C21E1E520C}"/>
    <cellStyle name="40% - Ênfase6 7 4 4" xfId="36121" xr:uid="{5CF4CEE0-0C9C-4EBB-B782-B5ED6A3A9922}"/>
    <cellStyle name="40% - Ênfase6 7 4 5" xfId="36122" xr:uid="{984916B9-C819-48FA-A9DD-631BBF0CF82A}"/>
    <cellStyle name="40% - Ênfase6 7 5" xfId="2581" xr:uid="{9271F729-9EAD-462C-90AE-97CACA9C5016}"/>
    <cellStyle name="40% - Ênfase6 7 5 2" xfId="2582" xr:uid="{F4041428-73BE-4F51-8D21-437935E7EDB3}"/>
    <cellStyle name="40% - Ênfase6 7 5 2 2" xfId="36123" xr:uid="{F5D2836C-F189-4269-B6BD-5F833F4827EA}"/>
    <cellStyle name="40% - Ênfase6 7 5 2 3" xfId="36124" xr:uid="{8B393BAF-B12F-4BE9-AC12-D1FA8C926994}"/>
    <cellStyle name="40% - Ênfase6 7 5 2 4" xfId="36125" xr:uid="{927F31BC-FE3E-4EF5-9A2D-1AF29B9E181C}"/>
    <cellStyle name="40% - Ênfase6 7 5 3" xfId="36126" xr:uid="{AAB00214-798B-4C08-AE19-9722FE982050}"/>
    <cellStyle name="40% - Ênfase6 7 5 4" xfId="36127" xr:uid="{BE581B7B-9FB8-4BD9-9370-6DB876C21069}"/>
    <cellStyle name="40% - Ênfase6 7 5 5" xfId="36128" xr:uid="{6A2198C2-A147-49AF-8EB2-8E2193B9688B}"/>
    <cellStyle name="40% - Ênfase6 7 6" xfId="2583" xr:uid="{C31CA994-7F83-4144-855D-F07EABF38ADF}"/>
    <cellStyle name="40% - Ênfase6 7 6 2" xfId="2584" xr:uid="{CC5B70E3-0BCE-46C2-8F62-62494CE0FC79}"/>
    <cellStyle name="40% - Ênfase6 7 6 2 2" xfId="36129" xr:uid="{4CC73C53-ADB7-4526-B884-479FBE4395AD}"/>
    <cellStyle name="40% - Ênfase6 7 6 2 3" xfId="36130" xr:uid="{7F3C0F3A-D372-4B88-A4A7-DA1299767252}"/>
    <cellStyle name="40% - Ênfase6 7 6 2 4" xfId="36131" xr:uid="{341FC828-7485-4D42-9762-E347D20BF646}"/>
    <cellStyle name="40% - Ênfase6 7 6 3" xfId="36132" xr:uid="{B54CEA9E-CA48-43C9-B69A-54C3A26A229D}"/>
    <cellStyle name="40% - Ênfase6 7 6 4" xfId="36133" xr:uid="{675C4462-6BE5-41E9-A53C-57E4269FCDBB}"/>
    <cellStyle name="40% - Ênfase6 7 6 5" xfId="36134" xr:uid="{F57AECC3-A3F6-49AC-96CA-620145000399}"/>
    <cellStyle name="40% - Ênfase6 7 7" xfId="2585" xr:uid="{5BB0AA32-C074-4490-95DC-95F5BA37CB3E}"/>
    <cellStyle name="40% - Ênfase6 7 7 2" xfId="36135" xr:uid="{EBF9EA50-F256-4BE7-80D1-7F63CE33223B}"/>
    <cellStyle name="40% - Ênfase6 7 7 2 2" xfId="36136" xr:uid="{0F60D9AA-5BF0-429E-9BFA-E85E42951ABB}"/>
    <cellStyle name="40% - Ênfase6 7 7 2 3" xfId="36137" xr:uid="{AF1B3D44-4000-4BBE-8E7A-018E18C2460B}"/>
    <cellStyle name="40% - Ênfase6 7 7 2 4" xfId="36138" xr:uid="{6D18EF6D-6C72-49B3-BC53-FAADA4E175E3}"/>
    <cellStyle name="40% - Ênfase6 7 7 3" xfId="36139" xr:uid="{C1C5E5D0-5973-444D-BDCD-4B226C52C29E}"/>
    <cellStyle name="40% - Ênfase6 7 7 4" xfId="36140" xr:uid="{5B04C324-21CE-431D-B5EB-F61DA1DE7299}"/>
    <cellStyle name="40% - Ênfase6 7 7 5" xfId="36141" xr:uid="{9E2307F7-C623-4C8B-9A2B-9F91D37DFFA0}"/>
    <cellStyle name="40% - Ênfase6 7 8" xfId="36142" xr:uid="{6CA4F168-A5D5-436F-A391-7425927763EA}"/>
    <cellStyle name="40% - Ênfase6 7 8 2" xfId="36143" xr:uid="{BCE2FA8F-3F91-447B-9F87-0E64B56AD16D}"/>
    <cellStyle name="40% - Ênfase6 7 8 2 2" xfId="36144" xr:uid="{5A5AD289-540A-4103-AF2F-17C9B052F445}"/>
    <cellStyle name="40% - Ênfase6 7 8 2 3" xfId="36145" xr:uid="{5628399F-1B55-44B0-8C03-A3AED29185D6}"/>
    <cellStyle name="40% - Ênfase6 7 8 2 4" xfId="36146" xr:uid="{A9A88175-4127-4E3A-B6BE-DB24233E8014}"/>
    <cellStyle name="40% - Ênfase6 7 8 3" xfId="36147" xr:uid="{D1A5A078-84AA-4C03-A6C0-4101BEF073CA}"/>
    <cellStyle name="40% - Ênfase6 7 8 4" xfId="36148" xr:uid="{9307F2AB-7CF6-46C4-A234-8E5D4EF3797A}"/>
    <cellStyle name="40% - Ênfase6 7 8 5" xfId="36149" xr:uid="{E0E5863B-9123-455F-A87D-AA79637897E5}"/>
    <cellStyle name="40% - Ênfase6 7 9" xfId="36150" xr:uid="{D3C8C9BB-4CD7-45C0-9D1D-4DBD1C80B4B8}"/>
    <cellStyle name="40% - Ênfase6 7 9 2" xfId="36151" xr:uid="{04AC6333-615C-4FF6-B011-4DC5CCB5BD20}"/>
    <cellStyle name="40% - Ênfase6 7 9 2 2" xfId="36152" xr:uid="{62550567-1BC4-4DEC-8563-19B498246185}"/>
    <cellStyle name="40% - Ênfase6 7 9 2 3" xfId="36153" xr:uid="{5509E0A8-8EC0-475C-985B-C579DFDC738C}"/>
    <cellStyle name="40% - Ênfase6 7 9 2 4" xfId="36154" xr:uid="{99E20DAF-1D68-4C1C-8190-EF9F4006A956}"/>
    <cellStyle name="40% - Ênfase6 7 9 3" xfId="36155" xr:uid="{6FB8D0BC-A3BC-4113-92FB-E9CD0CE7FF9B}"/>
    <cellStyle name="40% - Ênfase6 7 9 4" xfId="36156" xr:uid="{A2B8FC74-D8F1-4BF8-91FB-C58C7BE220E3}"/>
    <cellStyle name="40% - Ênfase6 7 9 5" xfId="36157" xr:uid="{14AEE06D-2D28-4638-8FBD-F88DBFAB5344}"/>
    <cellStyle name="40% - Ênfase6 70" xfId="36158" xr:uid="{202BD95C-4582-4755-8709-5FE5B815C40F}"/>
    <cellStyle name="40% - Ênfase6 71" xfId="36159" xr:uid="{B7D28333-E769-49EE-B5CF-4119943B45A1}"/>
    <cellStyle name="40% - Ênfase6 72" xfId="36160" xr:uid="{A18B7F22-3594-4E4D-991F-2366194B789D}"/>
    <cellStyle name="40% - Ênfase6 73" xfId="36161" xr:uid="{BD6B8BAB-E763-4369-9753-F6780EF60B53}"/>
    <cellStyle name="40% - Ênfase6 74" xfId="36162" xr:uid="{394A87D4-051D-4A94-A6BC-0E63D1F710E1}"/>
    <cellStyle name="40% - Ênfase6 75" xfId="36163" xr:uid="{F67E2992-BF36-4708-B109-E8266EE3D1E4}"/>
    <cellStyle name="40% - Ênfase6 76" xfId="36164" xr:uid="{EF366DE2-020E-48A8-A54E-0EBD6FAA9A16}"/>
    <cellStyle name="40% - Ênfase6 77" xfId="36165" xr:uid="{984891A9-9268-4FF9-B4CF-EA4CB1FED0D8}"/>
    <cellStyle name="40% - Ênfase6 78" xfId="36166" xr:uid="{FDFCB714-9994-42C5-9DD0-CA540A744F23}"/>
    <cellStyle name="40% - Ênfase6 79" xfId="36167" xr:uid="{6B4FF607-819F-435E-8136-312955656013}"/>
    <cellStyle name="40% - Ênfase6 8" xfId="2586" xr:uid="{D8A0A293-1D95-43FD-93ED-949496A53EE1}"/>
    <cellStyle name="40% - Ênfase6 8 10" xfId="36168" xr:uid="{730EEF2A-99BB-4F68-AF90-3B038478505F}"/>
    <cellStyle name="40% - Ênfase6 8 10 2" xfId="36169" xr:uid="{1AA9BD67-87FC-4F53-8B1B-A070CEFF9586}"/>
    <cellStyle name="40% - Ênfase6 8 10 2 2" xfId="36170" xr:uid="{EF556285-F362-4A91-B51B-78D3DB7BAC9C}"/>
    <cellStyle name="40% - Ênfase6 8 10 2 3" xfId="36171" xr:uid="{C69659AB-BE01-463A-8B9B-38F85172675B}"/>
    <cellStyle name="40% - Ênfase6 8 10 2 4" xfId="36172" xr:uid="{18A00DBE-EA74-4F18-9EB1-CF1D4F904DE4}"/>
    <cellStyle name="40% - Ênfase6 8 10 3" xfId="36173" xr:uid="{EB3878EF-C507-4C10-ABA7-54905EC4A5C5}"/>
    <cellStyle name="40% - Ênfase6 8 10 4" xfId="36174" xr:uid="{A01E4128-8E38-42FC-AA5A-32162D337D4B}"/>
    <cellStyle name="40% - Ênfase6 8 10 5" xfId="36175" xr:uid="{8C66DF7C-6E99-4801-A71E-C07C28981E97}"/>
    <cellStyle name="40% - Ênfase6 8 11" xfId="36176" xr:uid="{50315C4D-779E-40EE-9305-9CF695E496B2}"/>
    <cellStyle name="40% - Ênfase6 8 11 2" xfId="36177" xr:uid="{874C1914-88F7-4949-9113-130896AE3CBB}"/>
    <cellStyle name="40% - Ênfase6 8 11 2 2" xfId="36178" xr:uid="{538C3029-7509-4629-AD7C-0E0E89219098}"/>
    <cellStyle name="40% - Ênfase6 8 11 2 3" xfId="36179" xr:uid="{F7D0A52F-E329-488A-9179-BF9677A40B87}"/>
    <cellStyle name="40% - Ênfase6 8 11 2 4" xfId="36180" xr:uid="{8074B5E7-70E2-47A2-85A8-3EC99ABAB2FF}"/>
    <cellStyle name="40% - Ênfase6 8 11 3" xfId="36181" xr:uid="{88A131B0-8592-4BC1-AD80-DF081C2C4A8D}"/>
    <cellStyle name="40% - Ênfase6 8 11 4" xfId="36182" xr:uid="{D3DF43C2-43EB-45D8-B82F-CEBA2F5AA4BC}"/>
    <cellStyle name="40% - Ênfase6 8 11 5" xfId="36183" xr:uid="{3918C90E-3567-4F45-B8C6-A441BBCC5A48}"/>
    <cellStyle name="40% - Ênfase6 8 12" xfId="36184" xr:uid="{8D646318-0005-4326-9691-7B24377EED7F}"/>
    <cellStyle name="40% - Ênfase6 8 12 2" xfId="36185" xr:uid="{C4996795-F83C-4301-A8FF-FA2B6785CC3F}"/>
    <cellStyle name="40% - Ênfase6 8 12 3" xfId="36186" xr:uid="{3162215F-774A-4E21-BCEA-D930385171CC}"/>
    <cellStyle name="40% - Ênfase6 8 12 4" xfId="36187" xr:uid="{1DF50C0D-412B-48E6-B3B6-5E3FED06C846}"/>
    <cellStyle name="40% - Ênfase6 8 13" xfId="36188" xr:uid="{BC08826E-90FE-403E-A20E-A4BC91811283}"/>
    <cellStyle name="40% - Ênfase6 8 14" xfId="36189" xr:uid="{83FAE91C-CB3B-4736-9AED-E7367F3A00F5}"/>
    <cellStyle name="40% - Ênfase6 8 15" xfId="36190" xr:uid="{12641DB4-EE4D-4533-B229-C5A42AC51A59}"/>
    <cellStyle name="40% - Ênfase6 8 2" xfId="2587" xr:uid="{3C864CEE-BA8B-4B44-AAFE-FA02DF2AA107}"/>
    <cellStyle name="40% - Ênfase6 8 2 2" xfId="2588" xr:uid="{10197D34-22F7-4BD7-BDAB-19A789CF90E8}"/>
    <cellStyle name="40% - Ênfase6 8 2 2 2" xfId="36191" xr:uid="{95D98F69-0CD0-49E3-98BB-02D582A0D654}"/>
    <cellStyle name="40% - Ênfase6 8 2 2 3" xfId="36192" xr:uid="{56B9B9CD-6B65-4B74-A2E2-E2B8261F6692}"/>
    <cellStyle name="40% - Ênfase6 8 2 2 4" xfId="36193" xr:uid="{9A8BFCE2-9EA4-4DAA-A2C8-EC8992B58FD3}"/>
    <cellStyle name="40% - Ênfase6 8 2 3" xfId="36194" xr:uid="{E78B3162-F392-419B-A974-F1D8948D5DEB}"/>
    <cellStyle name="40% - Ênfase6 8 2 4" xfId="36195" xr:uid="{D4B41F2A-6281-436E-8E90-231BD746A2DC}"/>
    <cellStyle name="40% - Ênfase6 8 2 5" xfId="36196" xr:uid="{7800E533-B174-4C3C-9610-7ED4AE78BF34}"/>
    <cellStyle name="40% - Ênfase6 8 3" xfId="2589" xr:uid="{27848F8E-B647-4741-A2AB-5841781B27DD}"/>
    <cellStyle name="40% - Ênfase6 8 3 2" xfId="2590" xr:uid="{F1571369-6B24-4BA9-9AC1-9B715850C8BC}"/>
    <cellStyle name="40% - Ênfase6 8 3 2 2" xfId="36197" xr:uid="{09A8A5A8-4B18-4543-8EDB-0E9E22A2F1A4}"/>
    <cellStyle name="40% - Ênfase6 8 3 2 3" xfId="36198" xr:uid="{4CB773DE-C165-4839-BA23-CABE7114ED99}"/>
    <cellStyle name="40% - Ênfase6 8 3 2 4" xfId="36199" xr:uid="{D70AEB7C-32DF-4139-8F9B-AB1A0A031899}"/>
    <cellStyle name="40% - Ênfase6 8 3 3" xfId="36200" xr:uid="{0B9F4AAC-4C68-47AC-B26E-F5738951CC32}"/>
    <cellStyle name="40% - Ênfase6 8 3 4" xfId="36201" xr:uid="{3713930D-674D-4B50-9E6E-3E43F749AFA0}"/>
    <cellStyle name="40% - Ênfase6 8 3 5" xfId="36202" xr:uid="{5B9D0300-F2E9-4CA7-A433-C58898200590}"/>
    <cellStyle name="40% - Ênfase6 8 4" xfId="2591" xr:uid="{0D284B7F-6C30-4223-B9E6-B57E9E2792E2}"/>
    <cellStyle name="40% - Ênfase6 8 4 2" xfId="2592" xr:uid="{2AE588B1-C8CD-4C67-90F4-8936816DB04D}"/>
    <cellStyle name="40% - Ênfase6 8 4 2 2" xfId="36203" xr:uid="{7464C778-FFC7-4686-A047-B9820655243E}"/>
    <cellStyle name="40% - Ênfase6 8 4 2 3" xfId="36204" xr:uid="{DD4B5F1A-5DD5-4D0D-BEA0-ACF15AAD6497}"/>
    <cellStyle name="40% - Ênfase6 8 4 2 4" xfId="36205" xr:uid="{8F0EA47E-0748-4FE2-BAA8-856438489B2C}"/>
    <cellStyle name="40% - Ênfase6 8 4 3" xfId="36206" xr:uid="{27DF0096-C5C5-4E02-8C3A-BB41851F7931}"/>
    <cellStyle name="40% - Ênfase6 8 4 4" xfId="36207" xr:uid="{827F0455-DA18-46A8-B051-476D18BCA562}"/>
    <cellStyle name="40% - Ênfase6 8 4 5" xfId="36208" xr:uid="{5F13235F-0808-4F7B-8F84-7B1344D3869C}"/>
    <cellStyle name="40% - Ênfase6 8 5" xfId="2593" xr:uid="{D80D59E3-B68A-48D5-8743-83C19F050AD2}"/>
    <cellStyle name="40% - Ênfase6 8 5 2" xfId="2594" xr:uid="{EC4A3951-447E-42CA-BB12-8BA37A220FC0}"/>
    <cellStyle name="40% - Ênfase6 8 5 2 2" xfId="36209" xr:uid="{495FC0EB-7197-4421-83E4-EE62032CCC27}"/>
    <cellStyle name="40% - Ênfase6 8 5 2 3" xfId="36210" xr:uid="{4B94335E-C2BB-4373-BC49-10B36DBE03E6}"/>
    <cellStyle name="40% - Ênfase6 8 5 2 4" xfId="36211" xr:uid="{153DA595-389B-4B55-9F44-B46674EC76C4}"/>
    <cellStyle name="40% - Ênfase6 8 5 3" xfId="36212" xr:uid="{979472B5-A343-44C9-9939-BD369FDB607E}"/>
    <cellStyle name="40% - Ênfase6 8 5 4" xfId="36213" xr:uid="{D6B5D1F0-64AE-43C7-9E1F-8EA2D301ADCA}"/>
    <cellStyle name="40% - Ênfase6 8 5 5" xfId="36214" xr:uid="{31773523-5EB8-4BEB-BBB6-D2C3FD74B67B}"/>
    <cellStyle name="40% - Ênfase6 8 6" xfId="2595" xr:uid="{40A9CEA4-CD4E-4AAF-B581-C639CA2ED01D}"/>
    <cellStyle name="40% - Ênfase6 8 6 2" xfId="2596" xr:uid="{D4919ABF-60AD-43D7-98D9-4BCF4E9FEDE2}"/>
    <cellStyle name="40% - Ênfase6 8 6 2 2" xfId="36215" xr:uid="{111DAD98-B6AD-425A-A496-11C6DB9EEFC7}"/>
    <cellStyle name="40% - Ênfase6 8 6 2 3" xfId="36216" xr:uid="{0E31620A-CE54-46B7-9637-B74D1DE51908}"/>
    <cellStyle name="40% - Ênfase6 8 6 2 4" xfId="36217" xr:uid="{D2F52E4A-547D-4305-AED3-6F7495A817BB}"/>
    <cellStyle name="40% - Ênfase6 8 6 3" xfId="36218" xr:uid="{1765AAF1-1CD2-4E8E-8088-70BF1BF8C34D}"/>
    <cellStyle name="40% - Ênfase6 8 6 4" xfId="36219" xr:uid="{E2732B43-1B54-4416-8315-7D31379390C2}"/>
    <cellStyle name="40% - Ênfase6 8 6 5" xfId="36220" xr:uid="{A55EB62D-2839-4957-9C2C-4E1FC828104F}"/>
    <cellStyle name="40% - Ênfase6 8 7" xfId="2597" xr:uid="{E9F8C745-4820-4690-8C5A-DDF98A647EEA}"/>
    <cellStyle name="40% - Ênfase6 8 7 2" xfId="36221" xr:uid="{0F9471E5-A77D-4F78-9C4F-3322F4D10EF4}"/>
    <cellStyle name="40% - Ênfase6 8 7 2 2" xfId="36222" xr:uid="{C92D27D2-FFE2-4B4E-A7E2-91E5ECEBD658}"/>
    <cellStyle name="40% - Ênfase6 8 7 2 3" xfId="36223" xr:uid="{4227765F-FA82-4804-95C8-EB16F1605F71}"/>
    <cellStyle name="40% - Ênfase6 8 7 2 4" xfId="36224" xr:uid="{3E2DC153-5B3F-48DC-AB18-1151B836AF08}"/>
    <cellStyle name="40% - Ênfase6 8 7 3" xfId="36225" xr:uid="{29716667-92D0-4B92-A55A-DB2B6AF780C9}"/>
    <cellStyle name="40% - Ênfase6 8 7 4" xfId="36226" xr:uid="{3F0DDF78-9377-4318-99B3-324A184C7CB4}"/>
    <cellStyle name="40% - Ênfase6 8 7 5" xfId="36227" xr:uid="{85FABCCC-4CA2-4D81-B2EC-212AAA740742}"/>
    <cellStyle name="40% - Ênfase6 8 8" xfId="36228" xr:uid="{B0F26CAC-9B8A-403E-AB8B-6BAA2A90E0D1}"/>
    <cellStyle name="40% - Ênfase6 8 8 2" xfId="36229" xr:uid="{804F87A3-E806-42DF-8E00-F4935DBE6B39}"/>
    <cellStyle name="40% - Ênfase6 8 8 2 2" xfId="36230" xr:uid="{73963997-AA6B-4E37-B5D0-50365F837362}"/>
    <cellStyle name="40% - Ênfase6 8 8 2 3" xfId="36231" xr:uid="{4ABB0369-632E-45FE-AD5A-B7C2E444CF93}"/>
    <cellStyle name="40% - Ênfase6 8 8 2 4" xfId="36232" xr:uid="{3D654739-61DE-4607-AB33-03F03EE4652B}"/>
    <cellStyle name="40% - Ênfase6 8 8 3" xfId="36233" xr:uid="{5E254F5E-B8FC-4A16-AFAF-5DD626BBB57E}"/>
    <cellStyle name="40% - Ênfase6 8 8 4" xfId="36234" xr:uid="{2F6D45B0-745D-4929-A741-06CDBE012BB8}"/>
    <cellStyle name="40% - Ênfase6 8 8 5" xfId="36235" xr:uid="{08D7D133-7F7C-44D3-A4EF-6FDDFD8C2B7D}"/>
    <cellStyle name="40% - Ênfase6 8 9" xfId="36236" xr:uid="{B21771DC-CF3B-4F1E-9D17-4B06B2523B6E}"/>
    <cellStyle name="40% - Ênfase6 8 9 2" xfId="36237" xr:uid="{97EE1B9F-A6B2-4B1F-B8CF-42EC9F9CCD38}"/>
    <cellStyle name="40% - Ênfase6 8 9 2 2" xfId="36238" xr:uid="{D3D19DC8-3A4F-472C-8CA5-D3F31C4D0659}"/>
    <cellStyle name="40% - Ênfase6 8 9 2 3" xfId="36239" xr:uid="{C0BCCC70-FCE3-49E3-AD65-A651957E7D79}"/>
    <cellStyle name="40% - Ênfase6 8 9 2 4" xfId="36240" xr:uid="{13920856-BB1B-45C2-834C-991BC5AD5575}"/>
    <cellStyle name="40% - Ênfase6 8 9 3" xfId="36241" xr:uid="{002B4180-200B-41DE-9AE1-38B723C1B1AD}"/>
    <cellStyle name="40% - Ênfase6 8 9 4" xfId="36242" xr:uid="{C5054950-EAD3-486F-828A-AF0F68013B25}"/>
    <cellStyle name="40% - Ênfase6 8 9 5" xfId="36243" xr:uid="{84E011C1-0313-442B-ABDB-70B089CF3823}"/>
    <cellStyle name="40% - Ênfase6 80" xfId="36244" xr:uid="{7868E4DD-4176-46D1-AB55-4CC4BDE74972}"/>
    <cellStyle name="40% - Ênfase6 81" xfId="36245" xr:uid="{F2B9C5A2-BCD2-43D3-959A-0133FE22C93C}"/>
    <cellStyle name="40% - Ênfase6 82" xfId="36246" xr:uid="{0CE5B035-775B-48D8-B9AC-BC655237CEA1}"/>
    <cellStyle name="40% - Ênfase6 83" xfId="36247" xr:uid="{B6B9B3E6-A3A1-4DA5-842C-A87D1A2D95F5}"/>
    <cellStyle name="40% - Ênfase6 84" xfId="36248" xr:uid="{4AD4F32F-0AB4-46E4-9879-8F35F1BBBAFE}"/>
    <cellStyle name="40% - Ênfase6 85" xfId="36249" xr:uid="{FC370217-7294-4E93-9D85-DEC536E25870}"/>
    <cellStyle name="40% - Ênfase6 86" xfId="36250" xr:uid="{1FA95412-A6FB-4099-BAFB-2A60F41EA320}"/>
    <cellStyle name="40% - Ênfase6 87" xfId="36251" xr:uid="{A5314899-9AEF-484D-AAEF-6763126F6F66}"/>
    <cellStyle name="40% - Ênfase6 88" xfId="36252" xr:uid="{3E204AA5-35FD-4FC8-97A7-5D6FE934E00E}"/>
    <cellStyle name="40% - Ênfase6 89" xfId="36253" xr:uid="{0888043A-E8C3-4D66-AB8A-B311EE75E4C3}"/>
    <cellStyle name="40% - Ênfase6 9" xfId="2598" xr:uid="{E3CD6779-805F-44B0-80E8-BDA824898508}"/>
    <cellStyle name="40% - Ênfase6 9 10" xfId="36254" xr:uid="{3CF28994-2762-484F-82DA-6621146BEBA1}"/>
    <cellStyle name="40% - Ênfase6 9 10 2" xfId="36255" xr:uid="{1F487F2B-522E-4FCE-B195-03FA642E8625}"/>
    <cellStyle name="40% - Ênfase6 9 10 2 2" xfId="36256" xr:uid="{6754829E-0FAD-4403-8BBF-0D3612495396}"/>
    <cellStyle name="40% - Ênfase6 9 10 2 3" xfId="36257" xr:uid="{89E680A6-1424-4A3D-8DDE-B90232C1CFD5}"/>
    <cellStyle name="40% - Ênfase6 9 10 2 4" xfId="36258" xr:uid="{6A223364-EEA0-42C3-80D8-BB4EB50DC134}"/>
    <cellStyle name="40% - Ênfase6 9 10 3" xfId="36259" xr:uid="{ACDCA1E6-37BA-4F64-BF93-DF3CE924A02F}"/>
    <cellStyle name="40% - Ênfase6 9 10 4" xfId="36260" xr:uid="{641A2FEB-BEBE-44DD-BB8B-8FCCFF295C61}"/>
    <cellStyle name="40% - Ênfase6 9 10 5" xfId="36261" xr:uid="{FCE8CF99-9BB6-4268-BE0F-7BF4DFCEF5FE}"/>
    <cellStyle name="40% - Ênfase6 9 11" xfId="36262" xr:uid="{9C8D0A1D-A9E4-4873-869A-11F819CA72D2}"/>
    <cellStyle name="40% - Ênfase6 9 11 2" xfId="36263" xr:uid="{2AFE3AF5-5C5A-43C2-BC1D-1E7999410AEA}"/>
    <cellStyle name="40% - Ênfase6 9 11 2 2" xfId="36264" xr:uid="{EBEE9B53-8037-4993-A837-858837D005FF}"/>
    <cellStyle name="40% - Ênfase6 9 11 2 3" xfId="36265" xr:uid="{F1E1360E-777A-4F19-9B65-3261D04F9948}"/>
    <cellStyle name="40% - Ênfase6 9 11 2 4" xfId="36266" xr:uid="{7B736E22-2533-4A93-A762-F32C425E4B90}"/>
    <cellStyle name="40% - Ênfase6 9 11 3" xfId="36267" xr:uid="{4DADBC39-B46C-42A3-8CEE-A05F2F56ECBF}"/>
    <cellStyle name="40% - Ênfase6 9 11 4" xfId="36268" xr:uid="{FB0C4C2E-64CE-4C93-9792-9065F0071854}"/>
    <cellStyle name="40% - Ênfase6 9 11 5" xfId="36269" xr:uid="{011D1D58-26E6-4989-8C92-3ADE483C7608}"/>
    <cellStyle name="40% - Ênfase6 9 12" xfId="36270" xr:uid="{130812B7-3CA8-4417-BE41-5DC97F874A89}"/>
    <cellStyle name="40% - Ênfase6 9 12 2" xfId="36271" xr:uid="{DB26A615-1AA5-4E23-9D83-011C363EB0B1}"/>
    <cellStyle name="40% - Ênfase6 9 12 3" xfId="36272" xr:uid="{F81F373E-3EE2-45C8-B7AB-B6A42AECC4B6}"/>
    <cellStyle name="40% - Ênfase6 9 12 4" xfId="36273" xr:uid="{ABDBFD7A-04DC-4F3B-AFF2-A8BC55C4DE7C}"/>
    <cellStyle name="40% - Ênfase6 9 13" xfId="36274" xr:uid="{71B20100-3F46-4F34-976C-4F7C849873E2}"/>
    <cellStyle name="40% - Ênfase6 9 14" xfId="36275" xr:uid="{333E1EF2-12DE-49F3-821D-5272F07C31A6}"/>
    <cellStyle name="40% - Ênfase6 9 15" xfId="36276" xr:uid="{00BF391C-D180-4E49-A8FC-07872538D743}"/>
    <cellStyle name="40% - Ênfase6 9 2" xfId="2599" xr:uid="{838468A8-032D-4D8A-9A28-772617F57197}"/>
    <cellStyle name="40% - Ênfase6 9 2 2" xfId="36277" xr:uid="{7BAE1F85-7033-4D99-BC82-934CF1BBF3E3}"/>
    <cellStyle name="40% - Ênfase6 9 2 2 2" xfId="36278" xr:uid="{D46025AD-BB5E-4FF0-9679-145D777C5602}"/>
    <cellStyle name="40% - Ênfase6 9 2 2 3" xfId="36279" xr:uid="{EE24F662-60A3-49B9-ABC6-EC0D0ABF2506}"/>
    <cellStyle name="40% - Ênfase6 9 2 2 4" xfId="36280" xr:uid="{22BAD55A-2D6D-4676-BB09-8B830E50F55D}"/>
    <cellStyle name="40% - Ênfase6 9 2 3" xfId="36281" xr:uid="{5CDACCEA-FE37-4C1D-A522-2653C4166F37}"/>
    <cellStyle name="40% - Ênfase6 9 2 4" xfId="36282" xr:uid="{F377915B-A0C6-43C1-A6E2-9F006CC8BE6A}"/>
    <cellStyle name="40% - Ênfase6 9 2 5" xfId="36283" xr:uid="{1B6D9416-969E-4521-830B-69CCDE59D1A0}"/>
    <cellStyle name="40% - Ênfase6 9 3" xfId="36284" xr:uid="{4536A7EF-0E71-4FCE-9B9A-C56DE454E5DB}"/>
    <cellStyle name="40% - Ênfase6 9 3 2" xfId="36285" xr:uid="{5D5B639F-ED78-4873-8FCF-BA85BF13A576}"/>
    <cellStyle name="40% - Ênfase6 9 3 2 2" xfId="36286" xr:uid="{036D7055-CC67-4FA8-AAD7-5C6AA56B652E}"/>
    <cellStyle name="40% - Ênfase6 9 3 2 3" xfId="36287" xr:uid="{CDF4AA9C-8FC8-4F73-AC4D-E8ED90438810}"/>
    <cellStyle name="40% - Ênfase6 9 3 2 4" xfId="36288" xr:uid="{32F14AA3-C376-4848-B8CD-892426FE71CE}"/>
    <cellStyle name="40% - Ênfase6 9 3 3" xfId="36289" xr:uid="{D647B85E-138D-4650-AF5F-CC83154E8785}"/>
    <cellStyle name="40% - Ênfase6 9 3 4" xfId="36290" xr:uid="{841EF855-F60C-4CB8-96E5-E799763F0D3A}"/>
    <cellStyle name="40% - Ênfase6 9 3 5" xfId="36291" xr:uid="{F17F8308-C10C-4AED-8BE0-392CD7491323}"/>
    <cellStyle name="40% - Ênfase6 9 4" xfId="36292" xr:uid="{4E21B39B-9709-42A1-9648-1A666AD73C9C}"/>
    <cellStyle name="40% - Ênfase6 9 4 2" xfId="36293" xr:uid="{CDDB7D0D-D657-4DFD-B4ED-78FC0ECE8C59}"/>
    <cellStyle name="40% - Ênfase6 9 4 2 2" xfId="36294" xr:uid="{CFDC9849-0996-444D-AEEA-79E21F55868B}"/>
    <cellStyle name="40% - Ênfase6 9 4 2 3" xfId="36295" xr:uid="{E9EC5ECB-7305-4102-9FFC-F0631F211D7E}"/>
    <cellStyle name="40% - Ênfase6 9 4 2 4" xfId="36296" xr:uid="{760268E5-8469-4A9F-8192-7B7707B54E03}"/>
    <cellStyle name="40% - Ênfase6 9 4 3" xfId="36297" xr:uid="{3D78AE40-3306-4758-9C19-B9FCBBC95FA9}"/>
    <cellStyle name="40% - Ênfase6 9 4 4" xfId="36298" xr:uid="{5D25A7EA-3260-4EAE-81DF-EF8596D223AE}"/>
    <cellStyle name="40% - Ênfase6 9 4 5" xfId="36299" xr:uid="{05B5D7FD-F603-4384-9AD3-58B4B833346C}"/>
    <cellStyle name="40% - Ênfase6 9 5" xfId="36300" xr:uid="{47E60E7A-4B76-42CB-B7B5-7E72D3B4EADD}"/>
    <cellStyle name="40% - Ênfase6 9 5 2" xfId="36301" xr:uid="{F756831E-4D15-4D9A-9A1A-B5A4781C9104}"/>
    <cellStyle name="40% - Ênfase6 9 5 2 2" xfId="36302" xr:uid="{C2988A68-0E02-465F-BA4F-80CE0213582B}"/>
    <cellStyle name="40% - Ênfase6 9 5 2 3" xfId="36303" xr:uid="{117CA666-C275-44F2-B5C3-9CE715A0E549}"/>
    <cellStyle name="40% - Ênfase6 9 5 2 4" xfId="36304" xr:uid="{86A148F5-5BBB-4E0D-8B4D-6A020DB55EBB}"/>
    <cellStyle name="40% - Ênfase6 9 5 3" xfId="36305" xr:uid="{EEFA1549-45BB-4F80-AEE3-7D865444ED2D}"/>
    <cellStyle name="40% - Ênfase6 9 5 4" xfId="36306" xr:uid="{1196DA8F-7724-4736-BEBC-C2D3D7C7C448}"/>
    <cellStyle name="40% - Ênfase6 9 5 5" xfId="36307" xr:uid="{4AB4F6CD-24AA-4D72-8BE3-6C9856259D64}"/>
    <cellStyle name="40% - Ênfase6 9 6" xfId="36308" xr:uid="{DED5B159-CAF0-4EAE-866E-A4114C3B7F64}"/>
    <cellStyle name="40% - Ênfase6 9 6 2" xfId="36309" xr:uid="{CADED564-FBC3-480B-BF4B-73FCDA69A20A}"/>
    <cellStyle name="40% - Ênfase6 9 6 2 2" xfId="36310" xr:uid="{225E8DA9-0E15-4760-A533-65EEA9CB8243}"/>
    <cellStyle name="40% - Ênfase6 9 6 2 3" xfId="36311" xr:uid="{5FC0C856-1E27-4C16-B9E9-6FE302FE552A}"/>
    <cellStyle name="40% - Ênfase6 9 6 2 4" xfId="36312" xr:uid="{2C5AEF3C-4D03-48AC-8A6D-287298DB85BE}"/>
    <cellStyle name="40% - Ênfase6 9 6 3" xfId="36313" xr:uid="{F5F895FE-253B-4F83-BFEA-67A30CBEAD57}"/>
    <cellStyle name="40% - Ênfase6 9 6 4" xfId="36314" xr:uid="{D9A61D59-25CE-43B0-96B7-30F74BAF067E}"/>
    <cellStyle name="40% - Ênfase6 9 6 5" xfId="36315" xr:uid="{63B58CEE-289D-4AA9-A09A-03CBFCD6264A}"/>
    <cellStyle name="40% - Ênfase6 9 7" xfId="36316" xr:uid="{A3E12B46-7FC8-4161-8ABE-4988595648F3}"/>
    <cellStyle name="40% - Ênfase6 9 7 2" xfId="36317" xr:uid="{2B861C8A-012D-4A70-9B70-FA2FE0E63786}"/>
    <cellStyle name="40% - Ênfase6 9 7 2 2" xfId="36318" xr:uid="{97D0FB73-82BB-4482-B422-BAE7853C99DB}"/>
    <cellStyle name="40% - Ênfase6 9 7 2 3" xfId="36319" xr:uid="{08240042-AD46-4DA6-B5FC-551B39C1089C}"/>
    <cellStyle name="40% - Ênfase6 9 7 2 4" xfId="36320" xr:uid="{2F8B4138-818B-4293-AA41-DC4EAAF27DCB}"/>
    <cellStyle name="40% - Ênfase6 9 7 3" xfId="36321" xr:uid="{C1CDA0BE-6C28-4759-A657-280CECCF20AC}"/>
    <cellStyle name="40% - Ênfase6 9 7 4" xfId="36322" xr:uid="{1509B0F2-C386-44EE-979C-C72A45751CEC}"/>
    <cellStyle name="40% - Ênfase6 9 7 5" xfId="36323" xr:uid="{CC6EE4D1-5DE8-4260-BC69-874BF68CB30F}"/>
    <cellStyle name="40% - Ênfase6 9 8" xfId="36324" xr:uid="{431A96B1-FF39-4DAF-913B-E501CF438FBD}"/>
    <cellStyle name="40% - Ênfase6 9 8 2" xfId="36325" xr:uid="{73659E23-D553-49AA-BB26-2DB9042AC722}"/>
    <cellStyle name="40% - Ênfase6 9 8 2 2" xfId="36326" xr:uid="{C2D2C34B-9B9F-4AFF-84A0-FCA22B78BC6B}"/>
    <cellStyle name="40% - Ênfase6 9 8 2 3" xfId="36327" xr:uid="{B022A762-04E1-46D0-AF4D-4762B007938F}"/>
    <cellStyle name="40% - Ênfase6 9 8 2 4" xfId="36328" xr:uid="{B00D7509-B5BC-430B-9486-C72DDAE1794D}"/>
    <cellStyle name="40% - Ênfase6 9 8 3" xfId="36329" xr:uid="{83B023E4-4C6F-4FF9-A8A7-747FEC098C7C}"/>
    <cellStyle name="40% - Ênfase6 9 8 4" xfId="36330" xr:uid="{C1264BAD-E253-4D33-9353-38624B194164}"/>
    <cellStyle name="40% - Ênfase6 9 8 5" xfId="36331" xr:uid="{B9C190C8-056F-4387-B668-8E7EB94B9732}"/>
    <cellStyle name="40% - Ênfase6 9 9" xfId="36332" xr:uid="{A6EB1783-8E3A-4464-AC39-6BC788E7E34C}"/>
    <cellStyle name="40% - Ênfase6 9 9 2" xfId="36333" xr:uid="{6D871EA9-B7B1-4C0D-8E05-78680FF8135D}"/>
    <cellStyle name="40% - Ênfase6 9 9 2 2" xfId="36334" xr:uid="{DCD0F065-1436-41A9-ACDA-1A033046233D}"/>
    <cellStyle name="40% - Ênfase6 9 9 2 3" xfId="36335" xr:uid="{1B5CFD73-2A53-478C-8F92-23CBD86468A4}"/>
    <cellStyle name="40% - Ênfase6 9 9 2 4" xfId="36336" xr:uid="{9C006A83-FCD4-4D7E-A6CC-AB4851E833F6}"/>
    <cellStyle name="40% - Ênfase6 9 9 3" xfId="36337" xr:uid="{E63FC200-09F5-4F7E-9EE6-788B45B615CB}"/>
    <cellStyle name="40% - Ênfase6 9 9 4" xfId="36338" xr:uid="{A358E7F1-55E1-4869-8CA9-BD5190BE2BF1}"/>
    <cellStyle name="40% - Ênfase6 9 9 5" xfId="36339" xr:uid="{F9CEAD97-3719-4749-BAA9-3850E1A77AFE}"/>
    <cellStyle name="40% - Ênfase6 90" xfId="36340" xr:uid="{93C0AC3E-8C79-46A4-A66B-74CA59E51457}"/>
    <cellStyle name="40% - Ênfase6 91" xfId="36341" xr:uid="{81102EA9-66A8-458C-96B6-53FFBAA1CD4B}"/>
    <cellStyle name="40% - Ênfase6 92" xfId="36342" xr:uid="{19435DEC-5D6A-4467-98DE-5D7D7BD062A2}"/>
    <cellStyle name="40% - Ênfase6 93" xfId="36343" xr:uid="{100527F9-0D5F-4DB0-B29B-97AA592AD7EB}"/>
    <cellStyle name="40% - Ênfase6 94" xfId="36344" xr:uid="{FAB5B44D-9BD3-4A4D-A1D1-1429C7AA7E4A}"/>
    <cellStyle name="40% - Ênfase6 95" xfId="36345" xr:uid="{2C328969-6069-4616-8475-5B5558D49531}"/>
    <cellStyle name="40% - Ênfase6 96" xfId="36346" xr:uid="{A1665921-73F8-4766-AC98-AB24423D0A80}"/>
    <cellStyle name="40% - Ênfase6 97" xfId="36347" xr:uid="{3A633A11-43FE-430C-847B-A02CB4CF0296}"/>
    <cellStyle name="40% - Ênfase6 98" xfId="36348" xr:uid="{341B15BD-3DB6-456D-841F-AD6015A8AF3E}"/>
    <cellStyle name="40% - Ênfase6 99" xfId="36349" xr:uid="{646F25E1-8DFF-4A95-A037-8312AB894BBB}"/>
    <cellStyle name="60% - Accent1" xfId="44899" xr:uid="{08AB714D-D90E-4FFF-BAE9-76175B640DFF}"/>
    <cellStyle name="60% - Accent2" xfId="44900" xr:uid="{E6E5C5B3-5DD7-4124-B438-EEF273DEE0ED}"/>
    <cellStyle name="60% - Accent3" xfId="44901" xr:uid="{FE0C80A3-D881-4457-A456-5F5F6C1F51EA}"/>
    <cellStyle name="60% - Accent4" xfId="44902" xr:uid="{8AFDBCE7-EA40-4A6C-A454-E38016FBD122}"/>
    <cellStyle name="60% - Accent5" xfId="44903" xr:uid="{3A34EA3F-02EF-4A03-B108-878A06A87A7B}"/>
    <cellStyle name="60% - Accent6" xfId="44904" xr:uid="{9D00573A-3D77-4EEC-A74D-A95F4EF7B995}"/>
    <cellStyle name="60% - Ênfase1 10" xfId="36350" xr:uid="{42C1DCFF-364E-4ECC-966C-AAD525B516A5}"/>
    <cellStyle name="60% - Ênfase1 11" xfId="36351" xr:uid="{A5EEF5A6-783C-4BAE-AFDE-63CA57B2CDC1}"/>
    <cellStyle name="60% - Ênfase1 12" xfId="36352" xr:uid="{C808FAEF-2B73-465A-883C-F36BBF9853D2}"/>
    <cellStyle name="60% - Ênfase1 13" xfId="36353" xr:uid="{E850055B-5F6E-4BCF-9D47-828D0B3C689D}"/>
    <cellStyle name="60% - Ênfase1 14" xfId="36354" xr:uid="{C6C52E91-E393-471B-9EF0-59B6021A182E}"/>
    <cellStyle name="60% - Ênfase1 15" xfId="36355" xr:uid="{FAF29954-E26B-4424-A947-47C01DD84943}"/>
    <cellStyle name="60% - Ênfase1 16" xfId="36356" xr:uid="{402F920D-C978-4A63-95A7-562293BE5BD1}"/>
    <cellStyle name="60% - Ênfase1 17" xfId="36357" xr:uid="{3EAEE4D5-2974-4CA0-889C-3071053F6090}"/>
    <cellStyle name="60% - Ênfase1 18" xfId="36358" xr:uid="{2C1BEBEC-D10E-4FD4-8858-DFE08A5749B9}"/>
    <cellStyle name="60% - Ênfase1 19" xfId="36359" xr:uid="{16285EE5-A429-4FAE-8FD6-AE522F3A22A6}"/>
    <cellStyle name="60% - Ênfase1 2" xfId="41" xr:uid="{88F83209-B4FE-4E33-BEF8-105EB649DCA4}"/>
    <cellStyle name="60% - Ênfase1 2 10" xfId="36360" xr:uid="{CC8E0E09-3888-4656-8673-653B723BF675}"/>
    <cellStyle name="60% - Ênfase1 2 11" xfId="36361" xr:uid="{0BCDDC4B-39DC-43C7-A5E0-FE5A17C28384}"/>
    <cellStyle name="60% - Ênfase1 2 12" xfId="36362" xr:uid="{F3359CBD-3081-4EB1-9B19-62E4D0726A35}"/>
    <cellStyle name="60% - Ênfase1 2 13" xfId="36363" xr:uid="{A74FA205-52A4-42D5-A999-D48683CF5437}"/>
    <cellStyle name="60% - Ênfase1 2 14" xfId="36364" xr:uid="{023148E5-C54A-47C3-929D-D72FCF9FFF7C}"/>
    <cellStyle name="60% - Ênfase1 2 14 2" xfId="36365" xr:uid="{3168476A-E988-44BA-A2D6-411C657F2FA0}"/>
    <cellStyle name="60% - Ênfase1 2 14 3" xfId="36366" xr:uid="{E8576A8B-61BA-4485-949F-5676B1172F52}"/>
    <cellStyle name="60% - Ênfase1 2 14 4" xfId="36367" xr:uid="{A1E84B15-B438-4AAA-96FB-05176F8572FE}"/>
    <cellStyle name="60% - Ênfase1 2 15" xfId="36368" xr:uid="{70209DD6-8292-4F05-8D01-1B5E64DA8EC8}"/>
    <cellStyle name="60% - Ênfase1 2 16" xfId="36369" xr:uid="{3EBA0152-1F4F-4F77-AC5B-69DBFD45271A}"/>
    <cellStyle name="60% - Ênfase1 2 17" xfId="36370" xr:uid="{82F5BA92-4BF2-49ED-B594-934C1621A68E}"/>
    <cellStyle name="60% - Ênfase1 2 18" xfId="36371" xr:uid="{30522BC5-4774-4D39-8AB6-EBE3362D1E1E}"/>
    <cellStyle name="60% - Ênfase1 2 19" xfId="36372" xr:uid="{4AB09C34-E289-4584-BCA3-4093BBC9F0C7}"/>
    <cellStyle name="60% - Ênfase1 2 2" xfId="36373" xr:uid="{798381C4-096D-40FE-9857-3DEB04F133F8}"/>
    <cellStyle name="60% - Ênfase1 2 2 10" xfId="36374" xr:uid="{99E5D3B5-3256-4492-AB2B-B2571B039680}"/>
    <cellStyle name="60% - Ênfase1 2 2 11" xfId="36375" xr:uid="{64D830AC-6249-4BF9-B8FC-DC0F0B042654}"/>
    <cellStyle name="60% - Ênfase1 2 2 12" xfId="36376" xr:uid="{EF68B5BD-E03A-49F8-A537-F437E4D544E3}"/>
    <cellStyle name="60% - Ênfase1 2 2 13" xfId="36377" xr:uid="{C1B10987-3527-4698-9B3B-5AC6106650C4}"/>
    <cellStyle name="60% - Ênfase1 2 2 14" xfId="36378" xr:uid="{25FE37A2-F82D-470B-AD2C-6398B0436277}"/>
    <cellStyle name="60% - Ênfase1 2 2 2" xfId="36379" xr:uid="{F79F9F51-9F6F-4E67-ADFD-FEA30B4232E7}"/>
    <cellStyle name="60% - Ênfase1 2 2 2 10" xfId="36380" xr:uid="{504165F5-F58D-4246-B63C-2D19F11310D2}"/>
    <cellStyle name="60% - Ênfase1 2 2 2 11" xfId="36381" xr:uid="{49819D00-6100-4188-B2A7-C537CDE238A2}"/>
    <cellStyle name="60% - Ênfase1 2 2 2 12" xfId="36382" xr:uid="{1DEC622B-7F9C-46A1-A363-CBBBAA362643}"/>
    <cellStyle name="60% - Ênfase1 2 2 2 13" xfId="36383" xr:uid="{E187EE16-2396-47A0-BD82-ABED09C3561D}"/>
    <cellStyle name="60% - Ênfase1 2 2 2 2" xfId="36384" xr:uid="{DCFC3781-DF8E-4F26-89BF-EC2238AC0D63}"/>
    <cellStyle name="60% - Ênfase1 2 2 2 2 2" xfId="36385" xr:uid="{8F37C4AD-B1E1-4246-A4B5-03C2801CF7CA}"/>
    <cellStyle name="60% - Ênfase1 2 2 2 2 3" xfId="36386" xr:uid="{7C1351FA-CF6B-4C67-8DC7-262ED7E698F1}"/>
    <cellStyle name="60% - Ênfase1 2 2 2 2 4" xfId="36387" xr:uid="{F3294395-7866-4399-BCE3-CD148480EE24}"/>
    <cellStyle name="60% - Ênfase1 2 2 2 3" xfId="36388" xr:uid="{F3B9E554-9C53-47B0-93B0-753463DB968C}"/>
    <cellStyle name="60% - Ênfase1 2 2 2 4" xfId="36389" xr:uid="{F7305400-45A5-48B9-A1B4-230186C33A77}"/>
    <cellStyle name="60% - Ênfase1 2 2 2 5" xfId="36390" xr:uid="{BD514F14-E6E5-463C-AEB5-8B4339BDB8E2}"/>
    <cellStyle name="60% - Ênfase1 2 2 2 6" xfId="36391" xr:uid="{A35C6ED2-19D0-4459-A798-491FE8AE73A4}"/>
    <cellStyle name="60% - Ênfase1 2 2 2 7" xfId="36392" xr:uid="{BF5E7A84-C9C9-458F-A142-EAECC5F1C040}"/>
    <cellStyle name="60% - Ênfase1 2 2 2 8" xfId="36393" xr:uid="{D9408012-5A93-424E-9621-3397467B28C2}"/>
    <cellStyle name="60% - Ênfase1 2 2 2 9" xfId="36394" xr:uid="{B85CA462-A703-49E6-A349-E9ED043BCB51}"/>
    <cellStyle name="60% - Ênfase1 2 2 3" xfId="36395" xr:uid="{0999AF61-437E-483A-BDF3-DBD2DC69F82D}"/>
    <cellStyle name="60% - Ênfase1 2 2 4" xfId="36396" xr:uid="{BE8CAD34-43EC-42BD-A2F0-801D337F73CC}"/>
    <cellStyle name="60% - Ênfase1 2 2 4 2" xfId="36397" xr:uid="{1E924649-2A4F-4DBA-BB55-FD08787CEE92}"/>
    <cellStyle name="60% - Ênfase1 2 2 4 3" xfId="36398" xr:uid="{1D3C1DF3-4196-41BB-9F65-CB0E8BA02C72}"/>
    <cellStyle name="60% - Ênfase1 2 2 4 4" xfId="36399" xr:uid="{459A71ED-5E9F-4285-BB02-0D36F6D32567}"/>
    <cellStyle name="60% - Ênfase1 2 2 5" xfId="36400" xr:uid="{AA67D695-C7DD-448C-BF4F-94D13B20AE67}"/>
    <cellStyle name="60% - Ênfase1 2 2 6" xfId="36401" xr:uid="{C76C026D-0ACA-4CED-AC03-BE7517A0AA95}"/>
    <cellStyle name="60% - Ênfase1 2 2 7" xfId="36402" xr:uid="{282F7BDB-BB48-4578-9D57-F6EF10FDD29F}"/>
    <cellStyle name="60% - Ênfase1 2 2 8" xfId="36403" xr:uid="{B637B74D-B317-4402-9CFB-ED63F513BFB4}"/>
    <cellStyle name="60% - Ênfase1 2 2 9" xfId="36404" xr:uid="{568994E6-304D-4DDB-A26D-79E9AFA964EC}"/>
    <cellStyle name="60% - Ênfase1 2 20" xfId="36405" xr:uid="{DB73F801-5D2B-41D1-9349-2EFD052B4673}"/>
    <cellStyle name="60% - Ênfase1 2 21" xfId="36406" xr:uid="{397AC682-821F-4942-9738-953E664F9314}"/>
    <cellStyle name="60% - Ênfase1 2 22" xfId="36407" xr:uid="{5910351B-E770-4762-AE16-1F8BA2E8887F}"/>
    <cellStyle name="60% - Ênfase1 2 23" xfId="36408" xr:uid="{FCE65EE9-251A-4796-883B-2A66EB858F01}"/>
    <cellStyle name="60% - Ênfase1 2 24" xfId="36409" xr:uid="{FEEA71BB-8854-4BF4-8F7B-45D977F1340C}"/>
    <cellStyle name="60% - Ênfase1 2 3" xfId="36410" xr:uid="{A50A3349-1382-4AF8-A2FF-BB79AEB56BA4}"/>
    <cellStyle name="60% - Ênfase1 2 4" xfId="36411" xr:uid="{8DBDB331-4FBF-439C-AE0F-CB17F38B330E}"/>
    <cellStyle name="60% - Ênfase1 2 5" xfId="36412" xr:uid="{4BEBC9AA-D4C0-4E15-8C5F-DBF331168E70}"/>
    <cellStyle name="60% - Ênfase1 2 6" xfId="36413" xr:uid="{139887FC-8A33-4847-98DD-376CAAFBEE03}"/>
    <cellStyle name="60% - Ênfase1 2 7" xfId="36414" xr:uid="{D3D390B1-3DA5-45DD-8546-2A84999DC7B9}"/>
    <cellStyle name="60% - Ênfase1 2 8" xfId="36415" xr:uid="{AE707327-35FD-4481-98C9-3FC9BAABC5F3}"/>
    <cellStyle name="60% - Ênfase1 2 9" xfId="36416" xr:uid="{9C8C2E61-7365-40E1-B113-59B4AD25A22F}"/>
    <cellStyle name="60% - Ênfase1 20" xfId="36417" xr:uid="{02CE8D62-6A83-4B7F-937B-B2BF54DA25BC}"/>
    <cellStyle name="60% - Ênfase1 21" xfId="36418" xr:uid="{81B6D4FF-8D3F-401C-BF1B-EDFD511FCA99}"/>
    <cellStyle name="60% - Ênfase1 22" xfId="36419" xr:uid="{2E6C69DF-8F8D-4D27-A2D8-84B9267E1D8F}"/>
    <cellStyle name="60% - Ênfase1 23" xfId="36420" xr:uid="{9A232343-3BE5-4555-A752-B26BB7B02738}"/>
    <cellStyle name="60% - Ênfase1 24" xfId="36421" xr:uid="{8C557064-9F44-4F0F-9740-76CBC54B2828}"/>
    <cellStyle name="60% - Ênfase1 25" xfId="36422" xr:uid="{92BB78DD-1AB8-410D-8EB5-A25833379690}"/>
    <cellStyle name="60% - Ênfase1 26" xfId="36423" xr:uid="{861DD655-8691-45C0-AD20-5E2D6F2EE233}"/>
    <cellStyle name="60% - Ênfase1 27" xfId="36424" xr:uid="{DA3E385F-8635-493C-A404-11698134CE20}"/>
    <cellStyle name="60% - Ênfase1 28" xfId="36425" xr:uid="{CF5C731B-B8A7-438A-AE2F-18ECEF031488}"/>
    <cellStyle name="60% - Ênfase1 29" xfId="36426" xr:uid="{77888DBD-F4D7-4BFB-AC41-A3701AC10984}"/>
    <cellStyle name="60% - Ênfase1 3" xfId="36427" xr:uid="{70A1710B-6F2F-4846-8EC6-F49F9FB8202A}"/>
    <cellStyle name="60% - Ênfase1 30" xfId="36428" xr:uid="{12606286-EE92-40ED-8503-58BA7FCD71E5}"/>
    <cellStyle name="60% - Ênfase1 31" xfId="36429" xr:uid="{FB9925F7-FA71-4124-A767-4FCF640A4A10}"/>
    <cellStyle name="60% - Ênfase1 32" xfId="36430" xr:uid="{594DB101-CA32-4F02-84C7-85201E387A92}"/>
    <cellStyle name="60% - Ênfase1 33" xfId="36431" xr:uid="{3657984E-2294-419A-A124-1F0BCE147D79}"/>
    <cellStyle name="60% - Ênfase1 34" xfId="36432" xr:uid="{0F7DFD2F-EA10-4B54-9B0D-5D416DFB786A}"/>
    <cellStyle name="60% - Ênfase1 34 2" xfId="36433" xr:uid="{2E80BEB3-E036-4CA7-BF29-DA443D830C35}"/>
    <cellStyle name="60% - Ênfase1 34 3" xfId="36434" xr:uid="{FDA87125-7442-444A-A73B-65D8B49987B8}"/>
    <cellStyle name="60% - Ênfase1 35" xfId="36435" xr:uid="{8D7726B8-08FE-4E09-A331-32A325044944}"/>
    <cellStyle name="60% - Ênfase1 36" xfId="36436" xr:uid="{373022AF-48D6-4BCF-88DB-ED5F899000A5}"/>
    <cellStyle name="60% - Ênfase1 37" xfId="36437" xr:uid="{EF060C86-6F93-4D93-8B2F-A00D6EB2930B}"/>
    <cellStyle name="60% - Ênfase1 38" xfId="36438" xr:uid="{E5D8E35C-767F-4CC9-948F-0C6296C8E66E}"/>
    <cellStyle name="60% - Ênfase1 39" xfId="36439" xr:uid="{067486FB-8EC0-41C5-AEE3-265DE4723C9C}"/>
    <cellStyle name="60% - Ênfase1 4" xfId="36440" xr:uid="{85A84375-6264-4D25-BD0B-CB5BFB7D7713}"/>
    <cellStyle name="60% - Ênfase1 40" xfId="36441" xr:uid="{171419B1-7C79-4E31-889E-225E122C6EE8}"/>
    <cellStyle name="60% - Ênfase1 41" xfId="36442" xr:uid="{28226229-DA52-42A9-A7C5-BB49D8DEEAE9}"/>
    <cellStyle name="60% - Ênfase1 42" xfId="36443" xr:uid="{9FC9C85D-1B2B-4A20-9B3B-9B0F5AA44822}"/>
    <cellStyle name="60% - Ênfase1 43" xfId="36444" xr:uid="{E7B1A217-413B-4D95-B8C5-5295346A6CE2}"/>
    <cellStyle name="60% - Ênfase1 44" xfId="36445" xr:uid="{D6809ED8-25BC-4BDE-9BEE-0AD6CFCACA8E}"/>
    <cellStyle name="60% - Ênfase1 45" xfId="36446" xr:uid="{E937420D-5CA9-4D99-95F4-2F02C3FFE043}"/>
    <cellStyle name="60% - Ênfase1 46" xfId="36447" xr:uid="{3258730C-3256-477D-ABBC-92DCCEBC1D09}"/>
    <cellStyle name="60% - Ênfase1 47" xfId="36448" xr:uid="{D24824FB-7437-4281-AEB2-528EC5DE4EA8}"/>
    <cellStyle name="60% - Ênfase1 48" xfId="36449" xr:uid="{8CDFD35F-C607-4EB8-AFF1-5E0B4C4E4F6D}"/>
    <cellStyle name="60% - Ênfase1 49" xfId="36450" xr:uid="{18251F19-082C-49C0-9412-11BF6B221276}"/>
    <cellStyle name="60% - Ênfase1 5" xfId="36451" xr:uid="{6824AFE6-4F38-4B57-A773-2B7EBACF6734}"/>
    <cellStyle name="60% - Ênfase1 50" xfId="36452" xr:uid="{7F9F2A00-5FDD-478C-B3E4-9AFB402DE309}"/>
    <cellStyle name="60% - Ênfase1 51" xfId="36453" xr:uid="{D437A67C-6151-49EF-B935-1D25C7BF7F66}"/>
    <cellStyle name="60% - Ênfase1 52" xfId="36454" xr:uid="{5BFF9063-D38D-4DA7-9381-D3BAFBFF4C93}"/>
    <cellStyle name="60% - Ênfase1 53" xfId="36455" xr:uid="{56D07891-8557-42A9-9C2D-FA6AA1D3FAE0}"/>
    <cellStyle name="60% - Ênfase1 54" xfId="218" xr:uid="{0F3A9E30-1E8E-4BAD-A796-78DCE66009C7}"/>
    <cellStyle name="60% - Ênfase1 6" xfId="36456" xr:uid="{84ADB16E-BB6C-405E-A1A6-D2FA5C584BB9}"/>
    <cellStyle name="60% - Ênfase1 7" xfId="36457" xr:uid="{62FFADAB-9F56-465A-8760-F86C0A285805}"/>
    <cellStyle name="60% - Ênfase1 8" xfId="36458" xr:uid="{5FD20517-556E-46EF-92B6-D25FC4FEBF8B}"/>
    <cellStyle name="60% - Ênfase1 9" xfId="36459" xr:uid="{9A0A5F42-4B52-46A8-B7DB-8779FCD1BEEE}"/>
    <cellStyle name="60% - Ênfase2 10" xfId="36460" xr:uid="{2F1679EC-989A-4BB1-AB49-263C58523BF5}"/>
    <cellStyle name="60% - Ênfase2 11" xfId="36461" xr:uid="{8CA745EC-78B5-42EC-9F6B-E63A4BC9AA33}"/>
    <cellStyle name="60% - Ênfase2 12" xfId="36462" xr:uid="{F8FA8BAE-B5C8-43C0-B382-F856353C7EB1}"/>
    <cellStyle name="60% - Ênfase2 13" xfId="36463" xr:uid="{DBEEF811-D035-4DCB-A9CE-D87DD0DD8856}"/>
    <cellStyle name="60% - Ênfase2 14" xfId="36464" xr:uid="{BEA1B254-F7A3-4C03-B9DD-636323673580}"/>
    <cellStyle name="60% - Ênfase2 15" xfId="36465" xr:uid="{E8C75ED6-0F73-466E-8A70-C97789B93AFB}"/>
    <cellStyle name="60% - Ênfase2 16" xfId="36466" xr:uid="{79417E0E-EA71-4AF3-8B75-72321BE742B1}"/>
    <cellStyle name="60% - Ênfase2 17" xfId="36467" xr:uid="{35FC9B9F-C1DF-4831-82C5-DE169FFC2116}"/>
    <cellStyle name="60% - Ênfase2 18" xfId="36468" xr:uid="{75E607AD-8FFF-463B-A087-FD3F8DE3C417}"/>
    <cellStyle name="60% - Ênfase2 19" xfId="36469" xr:uid="{FE97809B-86B6-40B7-BDFB-3337A4706252}"/>
    <cellStyle name="60% - Ênfase2 2" xfId="42" xr:uid="{7F6AF1A8-6162-4311-ACAC-E401F89E8172}"/>
    <cellStyle name="60% - Ênfase2 2 10" xfId="36470" xr:uid="{984EFC7F-97F4-4D00-8354-6878E8454D26}"/>
    <cellStyle name="60% - Ênfase2 2 11" xfId="36471" xr:uid="{FAE894BD-1F96-4570-9F46-B5561382C495}"/>
    <cellStyle name="60% - Ênfase2 2 12" xfId="36472" xr:uid="{98FB9D5B-6D65-42CA-BF28-900A9D258F8D}"/>
    <cellStyle name="60% - Ênfase2 2 13" xfId="36473" xr:uid="{9454BB52-C21B-4EE2-8DEA-17C8E89ED17D}"/>
    <cellStyle name="60% - Ênfase2 2 14" xfId="36474" xr:uid="{E40C55FB-98A5-45EE-A7D8-A0568F042CC1}"/>
    <cellStyle name="60% - Ênfase2 2 14 2" xfId="36475" xr:uid="{933E873B-A6FD-4DE4-A017-13375BE0C90C}"/>
    <cellStyle name="60% - Ênfase2 2 14 3" xfId="36476" xr:uid="{576BF7EB-2362-4CD4-BEF6-A29F00B7B7F6}"/>
    <cellStyle name="60% - Ênfase2 2 14 4" xfId="36477" xr:uid="{809EFBF7-ACB9-4629-9C1A-825A19ECB30C}"/>
    <cellStyle name="60% - Ênfase2 2 15" xfId="36478" xr:uid="{A915672D-B9FB-40CE-973D-83E1C5C84C1C}"/>
    <cellStyle name="60% - Ênfase2 2 16" xfId="36479" xr:uid="{C27D54F4-C98F-41FE-AF30-A7212DAD6EFE}"/>
    <cellStyle name="60% - Ênfase2 2 17" xfId="36480" xr:uid="{88AFCB83-F3DD-464C-8433-B9DDAC3A0764}"/>
    <cellStyle name="60% - Ênfase2 2 18" xfId="36481" xr:uid="{F846EBBF-C8C9-4B59-B9C9-8B542F28A38B}"/>
    <cellStyle name="60% - Ênfase2 2 19" xfId="36482" xr:uid="{AA5723BA-CCAD-4688-85A6-8156CD18141B}"/>
    <cellStyle name="60% - Ênfase2 2 2" xfId="36483" xr:uid="{774A8049-E5E3-4D82-9B07-F93C9BB7F281}"/>
    <cellStyle name="60% - Ênfase2 2 2 10" xfId="36484" xr:uid="{4C834CE9-5139-44BD-9AE8-D7295BA25A02}"/>
    <cellStyle name="60% - Ênfase2 2 2 11" xfId="36485" xr:uid="{E09A2086-34D3-40D3-901E-3A1BABB0413B}"/>
    <cellStyle name="60% - Ênfase2 2 2 12" xfId="36486" xr:uid="{6F4D2326-6C8A-4135-8784-49D3D33C6D95}"/>
    <cellStyle name="60% - Ênfase2 2 2 13" xfId="36487" xr:uid="{60902FE7-8102-4B7C-949D-AC858BEAF9DC}"/>
    <cellStyle name="60% - Ênfase2 2 2 14" xfId="36488" xr:uid="{2705E341-A131-44E3-ABE0-72D30D26C83E}"/>
    <cellStyle name="60% - Ênfase2 2 2 2" xfId="36489" xr:uid="{8B0323E9-7969-496D-A85F-2830D0BD64BB}"/>
    <cellStyle name="60% - Ênfase2 2 2 2 10" xfId="36490" xr:uid="{8B4FA375-BA85-463F-85BD-84866306521F}"/>
    <cellStyle name="60% - Ênfase2 2 2 2 11" xfId="36491" xr:uid="{D73B2944-C99F-4F6B-A5C3-B7781816C63F}"/>
    <cellStyle name="60% - Ênfase2 2 2 2 12" xfId="36492" xr:uid="{D277F5ED-010F-4D1B-A0DC-FB4B0D4F3705}"/>
    <cellStyle name="60% - Ênfase2 2 2 2 13" xfId="36493" xr:uid="{0EAD9CEF-EF69-4880-90CB-5BBBF7507156}"/>
    <cellStyle name="60% - Ênfase2 2 2 2 2" xfId="36494" xr:uid="{FA937A47-DF01-4A3A-97B8-2DD31A3E5B25}"/>
    <cellStyle name="60% - Ênfase2 2 2 2 2 2" xfId="36495" xr:uid="{82D11C88-00C1-40A6-A3E5-FCB66C532824}"/>
    <cellStyle name="60% - Ênfase2 2 2 2 2 3" xfId="36496" xr:uid="{49024983-86B8-4F0B-B274-CCDB2C6092DA}"/>
    <cellStyle name="60% - Ênfase2 2 2 2 2 4" xfId="36497" xr:uid="{4B0FE1FD-5888-4B31-B48D-5545844CB578}"/>
    <cellStyle name="60% - Ênfase2 2 2 2 3" xfId="36498" xr:uid="{5F79F9E2-979B-4E32-83DB-76E1A10E087D}"/>
    <cellStyle name="60% - Ênfase2 2 2 2 4" xfId="36499" xr:uid="{624CD17E-69AA-492B-A973-A3E961CD4467}"/>
    <cellStyle name="60% - Ênfase2 2 2 2 5" xfId="36500" xr:uid="{97582D25-F3B9-41E8-B9EC-F1C7E708AFF8}"/>
    <cellStyle name="60% - Ênfase2 2 2 2 6" xfId="36501" xr:uid="{D519B20B-560B-4D39-9F6C-2A6BB562A423}"/>
    <cellStyle name="60% - Ênfase2 2 2 2 7" xfId="36502" xr:uid="{4AC2C182-3A1E-45F6-B28E-E52A57906241}"/>
    <cellStyle name="60% - Ênfase2 2 2 2 8" xfId="36503" xr:uid="{C46631A7-34FB-4BC6-8EDD-5A8157CA5C81}"/>
    <cellStyle name="60% - Ênfase2 2 2 2 9" xfId="36504" xr:uid="{7EDEC271-F906-40EE-9364-180BF55E7529}"/>
    <cellStyle name="60% - Ênfase2 2 2 3" xfId="36505" xr:uid="{63D1C311-31CD-447A-816B-51C6B2D17693}"/>
    <cellStyle name="60% - Ênfase2 2 2 4" xfId="36506" xr:uid="{D97DBB93-E762-467C-A96A-B72649828731}"/>
    <cellStyle name="60% - Ênfase2 2 2 4 2" xfId="36507" xr:uid="{50097A53-FBD8-4637-B7E0-800E56D2572B}"/>
    <cellStyle name="60% - Ênfase2 2 2 4 3" xfId="36508" xr:uid="{6668A1B9-BDD5-4170-8CA1-57D0B3065FEE}"/>
    <cellStyle name="60% - Ênfase2 2 2 4 4" xfId="36509" xr:uid="{26C7F023-8BCB-49BC-A092-CE37A17D373F}"/>
    <cellStyle name="60% - Ênfase2 2 2 5" xfId="36510" xr:uid="{14B637CC-C768-4ACA-9539-D867BDBAFB30}"/>
    <cellStyle name="60% - Ênfase2 2 2 6" xfId="36511" xr:uid="{4D562787-1C49-446D-959F-94B431F05B69}"/>
    <cellStyle name="60% - Ênfase2 2 2 7" xfId="36512" xr:uid="{8DD1A814-9C11-47F8-A661-38CC3CEC6325}"/>
    <cellStyle name="60% - Ênfase2 2 2 8" xfId="36513" xr:uid="{62AECB34-1366-4666-BC7C-67697C8AB87C}"/>
    <cellStyle name="60% - Ênfase2 2 2 9" xfId="36514" xr:uid="{FF6C4FA2-DFD6-45DA-AABF-D5C81A2C74C4}"/>
    <cellStyle name="60% - Ênfase2 2 20" xfId="36515" xr:uid="{47F91702-28FD-4158-899D-FAACF4BDEC2C}"/>
    <cellStyle name="60% - Ênfase2 2 21" xfId="36516" xr:uid="{A5904E6F-7B5C-407D-BEDD-0DB070D68DFC}"/>
    <cellStyle name="60% - Ênfase2 2 22" xfId="36517" xr:uid="{BD0CA9EF-7F83-4522-BA58-B2FE5EDD2C21}"/>
    <cellStyle name="60% - Ênfase2 2 23" xfId="36518" xr:uid="{21A193C9-A1CD-4680-91F2-225D24A5B62B}"/>
    <cellStyle name="60% - Ênfase2 2 24" xfId="36519" xr:uid="{F51B47F2-2701-4E65-84FD-0F91768FA37F}"/>
    <cellStyle name="60% - Ênfase2 2 3" xfId="36520" xr:uid="{B427611E-18A4-44E3-8D42-236629B82E3E}"/>
    <cellStyle name="60% - Ênfase2 2 4" xfId="36521" xr:uid="{EB29F802-F582-47BE-AC7F-32846AE74285}"/>
    <cellStyle name="60% - Ênfase2 2 5" xfId="36522" xr:uid="{B9682DC0-FC0B-4D97-9FCD-9CE922C51D6D}"/>
    <cellStyle name="60% - Ênfase2 2 6" xfId="36523" xr:uid="{4D927771-BFCF-4709-B528-03E87B2D7AE2}"/>
    <cellStyle name="60% - Ênfase2 2 7" xfId="36524" xr:uid="{922E4AB2-3670-42E1-B6B3-636910B77418}"/>
    <cellStyle name="60% - Ênfase2 2 8" xfId="36525" xr:uid="{5C3AE182-AA28-4D6E-9648-E3CD7C6E2FC4}"/>
    <cellStyle name="60% - Ênfase2 2 9" xfId="36526" xr:uid="{8B74E4D4-360A-4FC4-B58D-C475AD3F6276}"/>
    <cellStyle name="60% - Ênfase2 20" xfId="36527" xr:uid="{622B564E-4271-4F17-A76D-AAA40D6011AD}"/>
    <cellStyle name="60% - Ênfase2 21" xfId="36528" xr:uid="{082DD38D-AEC7-48F2-B833-6B96B764C372}"/>
    <cellStyle name="60% - Ênfase2 22" xfId="36529" xr:uid="{508C5F46-1EC8-4D44-B6EB-2A08692625BF}"/>
    <cellStyle name="60% - Ênfase2 23" xfId="36530" xr:uid="{1CB1FC42-24BA-4569-9A04-7CFF59082466}"/>
    <cellStyle name="60% - Ênfase2 24" xfId="36531" xr:uid="{96DB39BD-59D2-4280-99AE-52B02CE917AC}"/>
    <cellStyle name="60% - Ênfase2 25" xfId="36532" xr:uid="{F12ADCDC-0EF4-4156-8749-7F9F3D1BAB5A}"/>
    <cellStyle name="60% - Ênfase2 26" xfId="36533" xr:uid="{B177C635-85A3-4A82-B942-59E7FE18115A}"/>
    <cellStyle name="60% - Ênfase2 27" xfId="36534" xr:uid="{C30FDA3B-FACA-4B9B-9597-C2B47B5217DE}"/>
    <cellStyle name="60% - Ênfase2 28" xfId="36535" xr:uid="{4BA6637C-3249-49EF-8C22-00DD7DA8C5AB}"/>
    <cellStyle name="60% - Ênfase2 29" xfId="36536" xr:uid="{5A48A570-0DF5-4A9A-87E2-A0A0A3775F77}"/>
    <cellStyle name="60% - Ênfase2 3" xfId="36537" xr:uid="{9A0D34B0-548C-49D6-B8AC-E546945F0FC8}"/>
    <cellStyle name="60% - Ênfase2 30" xfId="36538" xr:uid="{DC240824-5997-459D-9345-8F29814FABAF}"/>
    <cellStyle name="60% - Ênfase2 31" xfId="36539" xr:uid="{3E273629-F13B-48F5-A907-F68B8A7606F3}"/>
    <cellStyle name="60% - Ênfase2 32" xfId="36540" xr:uid="{F8240FF1-5FCD-43AD-BC00-2266ACDCAC74}"/>
    <cellStyle name="60% - Ênfase2 33" xfId="36541" xr:uid="{FB9DAD55-78C2-43A3-9D80-45B54C58ADDC}"/>
    <cellStyle name="60% - Ênfase2 34" xfId="36542" xr:uid="{77900EB2-A406-4526-B1B1-0EFF2C5451E5}"/>
    <cellStyle name="60% - Ênfase2 34 2" xfId="36543" xr:uid="{6B416C6F-A367-4432-A761-3D5FD4EACEE7}"/>
    <cellStyle name="60% - Ênfase2 34 3" xfId="36544" xr:uid="{1652637D-BB5C-4294-A9D8-39F9EE12B3D9}"/>
    <cellStyle name="60% - Ênfase2 35" xfId="36545" xr:uid="{EAC44C06-E301-4248-B3BA-AC6DF3A2C6B9}"/>
    <cellStyle name="60% - Ênfase2 36" xfId="36546" xr:uid="{73E88765-DD3D-4295-BA1F-B025FD84CF83}"/>
    <cellStyle name="60% - Ênfase2 37" xfId="36547" xr:uid="{8D82B337-AC13-4C45-A23E-E357CA692EB3}"/>
    <cellStyle name="60% - Ênfase2 38" xfId="36548" xr:uid="{F874BDE1-4DD3-424E-808B-074E57B5E39C}"/>
    <cellStyle name="60% - Ênfase2 39" xfId="36549" xr:uid="{8C73011D-BA46-4BFD-9409-DA357D4E4592}"/>
    <cellStyle name="60% - Ênfase2 4" xfId="36550" xr:uid="{4887916D-0559-40C5-932D-AE1AECF60EFA}"/>
    <cellStyle name="60% - Ênfase2 40" xfId="36551" xr:uid="{83B04569-BCE1-4203-AE8B-13B8DB9950F4}"/>
    <cellStyle name="60% - Ênfase2 41" xfId="36552" xr:uid="{CAA1B01E-559C-466A-A69B-4C2D21A7295D}"/>
    <cellStyle name="60% - Ênfase2 42" xfId="36553" xr:uid="{8FEC34C2-BFB8-442B-95A4-D1BFD626F3FA}"/>
    <cellStyle name="60% - Ênfase2 43" xfId="36554" xr:uid="{7DEA9C13-E3BD-470D-BF27-8D9BB90C6E67}"/>
    <cellStyle name="60% - Ênfase2 44" xfId="36555" xr:uid="{8CB29298-DD35-4358-AEF0-9BC5FF2C2648}"/>
    <cellStyle name="60% - Ênfase2 45" xfId="36556" xr:uid="{B6A3A42F-4EFC-46CF-B31F-61BDAE018810}"/>
    <cellStyle name="60% - Ênfase2 46" xfId="36557" xr:uid="{69C1E54A-6A99-4C13-AAE3-8C6FA9CE9878}"/>
    <cellStyle name="60% - Ênfase2 47" xfId="36558" xr:uid="{A5A9FF02-4CF9-49DA-9142-3EAE27141423}"/>
    <cellStyle name="60% - Ênfase2 48" xfId="36559" xr:uid="{A6D87EDE-DBBE-4B84-B5D5-92E6440B2798}"/>
    <cellStyle name="60% - Ênfase2 49" xfId="36560" xr:uid="{296B6D55-B6CB-4CB2-8245-8F6610043CAC}"/>
    <cellStyle name="60% - Ênfase2 5" xfId="36561" xr:uid="{4A604D2B-B243-44C3-81C1-B2B2E81FD79E}"/>
    <cellStyle name="60% - Ênfase2 50" xfId="36562" xr:uid="{98049C78-2475-4679-81A6-443ECA12B6AD}"/>
    <cellStyle name="60% - Ênfase2 51" xfId="36563" xr:uid="{D50AC6AA-0729-4AB2-A213-E2AC3148FA6D}"/>
    <cellStyle name="60% - Ênfase2 52" xfId="36564" xr:uid="{A82B467D-4F5E-4D7E-9646-5AFC6F46BC87}"/>
    <cellStyle name="60% - Ênfase2 53" xfId="36565" xr:uid="{04C4A98E-EFFA-4FC2-9909-5E899C0856B2}"/>
    <cellStyle name="60% - Ênfase2 54" xfId="219" xr:uid="{EAC1E56F-6EA2-49DD-A220-F0673836D2B1}"/>
    <cellStyle name="60% - Ênfase2 6" xfId="36566" xr:uid="{7C716B7C-19F6-47DB-A017-85B72041CC5A}"/>
    <cellStyle name="60% - Ênfase2 7" xfId="36567" xr:uid="{A6DD4697-22E0-4F62-B6E9-EA635F1AC9F3}"/>
    <cellStyle name="60% - Ênfase2 8" xfId="36568" xr:uid="{2CF933B8-CE92-4A63-8FC5-5D97855B8F3A}"/>
    <cellStyle name="60% - Ênfase2 9" xfId="36569" xr:uid="{304B2BA4-8E86-4C04-A35E-844F005E6A60}"/>
    <cellStyle name="60% - Ênfase3 10" xfId="36570" xr:uid="{5A8249F5-11C0-4270-9784-E0E28AF6B711}"/>
    <cellStyle name="60% - Ênfase3 11" xfId="36571" xr:uid="{EF8E02DC-BC54-45BE-9947-C5B0526E43B2}"/>
    <cellStyle name="60% - Ênfase3 12" xfId="36572" xr:uid="{123ECB08-DDAE-4F44-BAB1-ABA1516D3FA6}"/>
    <cellStyle name="60% - Ênfase3 13" xfId="36573" xr:uid="{95426C70-A59F-4E65-935A-7EFCEA1E5ECF}"/>
    <cellStyle name="60% - Ênfase3 14" xfId="36574" xr:uid="{94FD343E-D5AD-45B1-A864-01FACB785B05}"/>
    <cellStyle name="60% - Ênfase3 15" xfId="36575" xr:uid="{FD0C8336-8872-46ED-B559-2ED566D6EFF1}"/>
    <cellStyle name="60% - Ênfase3 16" xfId="36576" xr:uid="{97BB6A16-13FC-42EB-80D0-E6D5552857F9}"/>
    <cellStyle name="60% - Ênfase3 17" xfId="36577" xr:uid="{46876D6F-1ED7-40E6-8415-8E012C3FA126}"/>
    <cellStyle name="60% - Ênfase3 18" xfId="36578" xr:uid="{2ADE805E-7118-43AD-88FB-3726432BF1D0}"/>
    <cellStyle name="60% - Ênfase3 19" xfId="36579" xr:uid="{E8D9B908-F273-4B56-91A1-CED80745AB5F}"/>
    <cellStyle name="60% - Ênfase3 2" xfId="43" xr:uid="{69824846-269B-474C-B4BA-5FCC356E3950}"/>
    <cellStyle name="60% - Ênfase3 2 10" xfId="36580" xr:uid="{80B4D298-56E4-4F79-A7A9-2FD0047B0C26}"/>
    <cellStyle name="60% - Ênfase3 2 11" xfId="36581" xr:uid="{50917F5F-8B8C-46C6-A074-89CC931FE827}"/>
    <cellStyle name="60% - Ênfase3 2 12" xfId="36582" xr:uid="{984C0269-8758-4C76-A8ED-2361EDE9688B}"/>
    <cellStyle name="60% - Ênfase3 2 13" xfId="36583" xr:uid="{7713151B-92E9-4BEF-936C-28A8B3793CCE}"/>
    <cellStyle name="60% - Ênfase3 2 14" xfId="36584" xr:uid="{B9871B0B-3678-4797-8B97-0ED64046FB10}"/>
    <cellStyle name="60% - Ênfase3 2 14 2" xfId="36585" xr:uid="{84B2E424-4317-43FF-A9EF-443F880A4C0A}"/>
    <cellStyle name="60% - Ênfase3 2 14 3" xfId="36586" xr:uid="{A7CAA61B-0C26-4ABB-82FA-E59994586F96}"/>
    <cellStyle name="60% - Ênfase3 2 14 4" xfId="36587" xr:uid="{C9443B56-B470-44AE-ADA5-E1D464D5980F}"/>
    <cellStyle name="60% - Ênfase3 2 15" xfId="36588" xr:uid="{3133B735-80C0-4151-9824-4184787726C8}"/>
    <cellStyle name="60% - Ênfase3 2 16" xfId="36589" xr:uid="{EA175671-9FB4-46C1-ADA1-D36A93042225}"/>
    <cellStyle name="60% - Ênfase3 2 17" xfId="36590" xr:uid="{B288D13F-9BB7-4DEB-ADFF-15E4A47BFDD0}"/>
    <cellStyle name="60% - Ênfase3 2 18" xfId="36591" xr:uid="{C3AC518E-10E1-4C9D-827B-84311D7107A7}"/>
    <cellStyle name="60% - Ênfase3 2 19" xfId="36592" xr:uid="{76CE62EE-115B-4B62-A165-F852F4DD3EEE}"/>
    <cellStyle name="60% - Ênfase3 2 2" xfId="36593" xr:uid="{DE1DDB2A-BC55-46A3-BD91-CDD182B4534D}"/>
    <cellStyle name="60% - Ênfase3 2 2 10" xfId="36594" xr:uid="{05EFC351-A45A-4AF6-A7E1-FE828BDC2F21}"/>
    <cellStyle name="60% - Ênfase3 2 2 11" xfId="36595" xr:uid="{B439E993-F7A1-4F60-B885-5E7102DF95AC}"/>
    <cellStyle name="60% - Ênfase3 2 2 12" xfId="36596" xr:uid="{BDBE8E24-B311-4516-BD6A-296470094E1E}"/>
    <cellStyle name="60% - Ênfase3 2 2 13" xfId="36597" xr:uid="{5B173C35-5D15-4B59-8103-B66B8A3F1DAE}"/>
    <cellStyle name="60% - Ênfase3 2 2 14" xfId="36598" xr:uid="{66D660E8-88CD-4C18-8749-9E9B3155D73A}"/>
    <cellStyle name="60% - Ênfase3 2 2 2" xfId="36599" xr:uid="{6594BCA9-999E-4944-9FD0-9265519ED10A}"/>
    <cellStyle name="60% - Ênfase3 2 2 2 10" xfId="36600" xr:uid="{3B919041-69F6-4DF9-B1C0-390638372927}"/>
    <cellStyle name="60% - Ênfase3 2 2 2 11" xfId="36601" xr:uid="{74E69D05-8EA2-4B09-9CE7-9973D9DF19D9}"/>
    <cellStyle name="60% - Ênfase3 2 2 2 12" xfId="36602" xr:uid="{B9998E2A-C63C-42B9-A7C5-15E1EA87C5DC}"/>
    <cellStyle name="60% - Ênfase3 2 2 2 13" xfId="36603" xr:uid="{2E13AD2B-D269-42E8-8A69-F391695C979D}"/>
    <cellStyle name="60% - Ênfase3 2 2 2 2" xfId="36604" xr:uid="{6E726523-0E97-4261-A2F1-724A346D1805}"/>
    <cellStyle name="60% - Ênfase3 2 2 2 2 2" xfId="36605" xr:uid="{7F6170A4-25C3-438D-A762-E341D5F3E2C2}"/>
    <cellStyle name="60% - Ênfase3 2 2 2 2 3" xfId="36606" xr:uid="{851E2132-3DBA-4DD4-B53F-A3F434C490D3}"/>
    <cellStyle name="60% - Ênfase3 2 2 2 2 4" xfId="36607" xr:uid="{D641CB07-9CE1-4A0B-925B-6D95F99791C8}"/>
    <cellStyle name="60% - Ênfase3 2 2 2 3" xfId="36608" xr:uid="{07A10B79-D327-41F5-A681-3D7FECBB650B}"/>
    <cellStyle name="60% - Ênfase3 2 2 2 4" xfId="36609" xr:uid="{322AE701-47A1-451D-98CD-F92AA007E972}"/>
    <cellStyle name="60% - Ênfase3 2 2 2 5" xfId="36610" xr:uid="{FDCE3ACC-9D6E-4FC3-AE1C-B8304DFAE115}"/>
    <cellStyle name="60% - Ênfase3 2 2 2 6" xfId="36611" xr:uid="{92F893C9-1C5A-4AE3-8E66-97DD88DA24E4}"/>
    <cellStyle name="60% - Ênfase3 2 2 2 7" xfId="36612" xr:uid="{236A744D-E1EA-402A-8BD8-9398694FD9A2}"/>
    <cellStyle name="60% - Ênfase3 2 2 2 8" xfId="36613" xr:uid="{9994BA81-4D26-42FE-B902-15FFC3AC5D08}"/>
    <cellStyle name="60% - Ênfase3 2 2 2 9" xfId="36614" xr:uid="{FCA412A7-974B-4DCD-92AB-E10061BB75B1}"/>
    <cellStyle name="60% - Ênfase3 2 2 3" xfId="36615" xr:uid="{570DD77E-6FFB-4016-B6E5-0BD146985E6D}"/>
    <cellStyle name="60% - Ênfase3 2 2 4" xfId="36616" xr:uid="{EB56D72E-F1C8-48F0-8BF6-DA287E8F51A4}"/>
    <cellStyle name="60% - Ênfase3 2 2 4 2" xfId="36617" xr:uid="{0D1B928D-78F7-46E8-98C2-514127152B3D}"/>
    <cellStyle name="60% - Ênfase3 2 2 4 3" xfId="36618" xr:uid="{876DE87C-30F5-4BB9-A1B5-02D01A09958A}"/>
    <cellStyle name="60% - Ênfase3 2 2 4 4" xfId="36619" xr:uid="{A5DF0530-2F2F-4F95-B49C-D13FF6D8292E}"/>
    <cellStyle name="60% - Ênfase3 2 2 5" xfId="36620" xr:uid="{2A268397-9F43-46FD-B3C7-14438B9261CD}"/>
    <cellStyle name="60% - Ênfase3 2 2 6" xfId="36621" xr:uid="{9784EAC9-C195-49A4-B74B-A3ABEC68D2F8}"/>
    <cellStyle name="60% - Ênfase3 2 2 7" xfId="36622" xr:uid="{A2CCCF88-D3CD-4F9C-B7C7-D987D5C3F13C}"/>
    <cellStyle name="60% - Ênfase3 2 2 8" xfId="36623" xr:uid="{4F489398-3F71-4302-BC42-C1925FCF2622}"/>
    <cellStyle name="60% - Ênfase3 2 2 9" xfId="36624" xr:uid="{C9DECF1D-F8AF-4D55-8D40-71290B768050}"/>
    <cellStyle name="60% - Ênfase3 2 20" xfId="36625" xr:uid="{F7E2ED07-3169-4C5C-AD47-E79E565C9934}"/>
    <cellStyle name="60% - Ênfase3 2 21" xfId="36626" xr:uid="{E663A1A6-23D6-4D4C-A9D9-5F566917B7FF}"/>
    <cellStyle name="60% - Ênfase3 2 22" xfId="36627" xr:uid="{B37C669A-9719-4100-AFE0-6371114A9B71}"/>
    <cellStyle name="60% - Ênfase3 2 23" xfId="36628" xr:uid="{998597E3-FA6A-4907-9C6C-3D6C5A064AC5}"/>
    <cellStyle name="60% - Ênfase3 2 24" xfId="36629" xr:uid="{08CCB3AB-4B9B-4EBB-B7E2-BBDD8436C23A}"/>
    <cellStyle name="60% - Ênfase3 2 3" xfId="36630" xr:uid="{6D5256C6-1A26-4523-B78B-7C7C379B73BF}"/>
    <cellStyle name="60% - Ênfase3 2 4" xfId="36631" xr:uid="{A7B52339-1094-4F09-B209-18C1C1E55E4A}"/>
    <cellStyle name="60% - Ênfase3 2 5" xfId="36632" xr:uid="{636089B1-88BD-420D-A904-56C90ED54BCD}"/>
    <cellStyle name="60% - Ênfase3 2 6" xfId="36633" xr:uid="{E2741AFB-C2B7-409F-B5C9-2AA21E64C1FE}"/>
    <cellStyle name="60% - Ênfase3 2 7" xfId="36634" xr:uid="{B3994B5B-4A53-43DE-9555-87C2C516A9FE}"/>
    <cellStyle name="60% - Ênfase3 2 8" xfId="36635" xr:uid="{3256B7F0-2620-4DE5-AF28-2FF1C96DA729}"/>
    <cellStyle name="60% - Ênfase3 2 9" xfId="36636" xr:uid="{2A97977D-3408-4400-A319-30A0383FA1D0}"/>
    <cellStyle name="60% - Ênfase3 20" xfId="36637" xr:uid="{7F70C270-EB08-4E11-9133-A5F588766E05}"/>
    <cellStyle name="60% - Ênfase3 21" xfId="36638" xr:uid="{70BCA3E9-E343-40F4-9F45-2228571C60E2}"/>
    <cellStyle name="60% - Ênfase3 22" xfId="36639" xr:uid="{CDEA2B4D-7C3D-4703-9DA1-1AB158EBE6FA}"/>
    <cellStyle name="60% - Ênfase3 23" xfId="36640" xr:uid="{C8AC1FD1-8F0A-4A66-97E3-3624CC59E6DF}"/>
    <cellStyle name="60% - Ênfase3 24" xfId="36641" xr:uid="{B4483882-3905-4D9D-A42E-172E4DCCEC52}"/>
    <cellStyle name="60% - Ênfase3 25" xfId="36642" xr:uid="{61EC51A8-E021-476A-B82A-12B9F3B9DEA9}"/>
    <cellStyle name="60% - Ênfase3 26" xfId="36643" xr:uid="{79ABC1E4-294E-4A34-B76F-C37B6AA8D98E}"/>
    <cellStyle name="60% - Ênfase3 27" xfId="36644" xr:uid="{93AF1719-59B9-4452-BFC4-A78EE8E45830}"/>
    <cellStyle name="60% - Ênfase3 28" xfId="36645" xr:uid="{28C10B70-B5AC-4115-9B9B-829B58946ADF}"/>
    <cellStyle name="60% - Ênfase3 29" xfId="36646" xr:uid="{284EA383-15AA-4E16-BADB-851A2B667020}"/>
    <cellStyle name="60% - Ênfase3 3" xfId="36647" xr:uid="{FE9AD518-CE3E-4372-B8D9-CA42A21FF8B6}"/>
    <cellStyle name="60% - Ênfase3 30" xfId="36648" xr:uid="{402C33A8-8FFB-439E-9AA2-6AC153ED37D6}"/>
    <cellStyle name="60% - Ênfase3 31" xfId="36649" xr:uid="{5E2F681E-AB14-420D-AC89-BAEF89833113}"/>
    <cellStyle name="60% - Ênfase3 32" xfId="36650" xr:uid="{888899D9-9E1D-44A5-B8CA-639CAC0221D8}"/>
    <cellStyle name="60% - Ênfase3 33" xfId="36651" xr:uid="{762977EB-7234-450D-BBE3-2BF5DD95622D}"/>
    <cellStyle name="60% - Ênfase3 34" xfId="36652" xr:uid="{ED6EB987-3D0D-4B85-8A26-0A1AD0E13D2C}"/>
    <cellStyle name="60% - Ênfase3 34 2" xfId="36653" xr:uid="{D1B0317D-3D77-4999-BEB4-8174404FB47B}"/>
    <cellStyle name="60% - Ênfase3 34 3" xfId="36654" xr:uid="{03ACF313-01F9-46EE-809F-A0EB85C7DA39}"/>
    <cellStyle name="60% - Ênfase3 35" xfId="36655" xr:uid="{D21DDED6-EEA5-4A50-8F68-6BA3FFC91DA3}"/>
    <cellStyle name="60% - Ênfase3 36" xfId="36656" xr:uid="{0796B353-F36D-4BF7-A206-E5D660703CDE}"/>
    <cellStyle name="60% - Ênfase3 37" xfId="36657" xr:uid="{1D0F8915-8A9E-4715-83EB-41225145A6A4}"/>
    <cellStyle name="60% - Ênfase3 38" xfId="36658" xr:uid="{58CF3C80-99C2-4E29-A1ED-DEE875929E07}"/>
    <cellStyle name="60% - Ênfase3 39" xfId="36659" xr:uid="{BBA77A8D-0292-4288-97B8-074F6F93ED2F}"/>
    <cellStyle name="60% - Ênfase3 4" xfId="36660" xr:uid="{A8E9D273-6AA0-4722-8108-60E785B61742}"/>
    <cellStyle name="60% - Ênfase3 40" xfId="36661" xr:uid="{730F1AB5-C99A-49FA-9405-491C1817301D}"/>
    <cellStyle name="60% - Ênfase3 41" xfId="36662" xr:uid="{003F84B4-5BFB-4A26-8697-5B30DC93FF01}"/>
    <cellStyle name="60% - Ênfase3 42" xfId="36663" xr:uid="{E948B9E3-6A2E-4BBB-B35B-215FFA4C5BB8}"/>
    <cellStyle name="60% - Ênfase3 43" xfId="36664" xr:uid="{D4ACD63E-B458-4FD9-9BD9-DB5A5A14932E}"/>
    <cellStyle name="60% - Ênfase3 44" xfId="36665" xr:uid="{29B5EB24-C603-4B85-B892-7DCCA582C59D}"/>
    <cellStyle name="60% - Ênfase3 45" xfId="36666" xr:uid="{669366ED-6E9B-492C-A20F-47B8E44AFB34}"/>
    <cellStyle name="60% - Ênfase3 46" xfId="36667" xr:uid="{8406836A-0A3B-496B-8E06-4EE2086A08DF}"/>
    <cellStyle name="60% - Ênfase3 47" xfId="36668" xr:uid="{C14D6ED5-6010-4B54-A5C8-3943EB392E14}"/>
    <cellStyle name="60% - Ênfase3 48" xfId="36669" xr:uid="{32578A21-F112-40A6-9369-7871A6ED1FA3}"/>
    <cellStyle name="60% - Ênfase3 49" xfId="36670" xr:uid="{3147B7D3-EB52-457E-A010-8A60BBF02A62}"/>
    <cellStyle name="60% - Ênfase3 5" xfId="36671" xr:uid="{79CCE7DB-B46B-4582-A8C1-4FED272B9768}"/>
    <cellStyle name="60% - Ênfase3 50" xfId="36672" xr:uid="{02792A38-0C41-46F5-863D-20F50AF40319}"/>
    <cellStyle name="60% - Ênfase3 51" xfId="36673" xr:uid="{B626809A-F342-40FB-9B2B-7BF839609C04}"/>
    <cellStyle name="60% - Ênfase3 52" xfId="36674" xr:uid="{4D82C234-D936-4654-AA00-26A1B692BF54}"/>
    <cellStyle name="60% - Ênfase3 53" xfId="36675" xr:uid="{BFD71542-5B27-4E9E-8B47-242A17413602}"/>
    <cellStyle name="60% - Ênfase3 54" xfId="220" xr:uid="{D69D034F-E352-4961-A1AA-15F1B22244E5}"/>
    <cellStyle name="60% - Ênfase3 6" xfId="36676" xr:uid="{E332E258-8E2D-4359-BB5E-D8E297CA6062}"/>
    <cellStyle name="60% - Ênfase3 7" xfId="36677" xr:uid="{7640A463-E424-4349-8CD3-DFE18A5DBD3C}"/>
    <cellStyle name="60% - Ênfase3 8" xfId="36678" xr:uid="{BCDEC492-F905-4AB2-8ED0-B6522E06F04C}"/>
    <cellStyle name="60% - Ênfase3 9" xfId="36679" xr:uid="{6280CC7C-404D-4A0F-9168-4D10ADEF04B8}"/>
    <cellStyle name="60% - Ênfase4 10" xfId="36680" xr:uid="{0980CE31-288A-4CD5-B829-7E18F7FD5F21}"/>
    <cellStyle name="60% - Ênfase4 11" xfId="36681" xr:uid="{02276F17-307F-4169-A22F-E4A05BED1ED9}"/>
    <cellStyle name="60% - Ênfase4 12" xfId="36682" xr:uid="{E6E706CB-BC44-441F-A25E-FB27921A5893}"/>
    <cellStyle name="60% - Ênfase4 13" xfId="36683" xr:uid="{DF67D03A-A014-470A-83FA-AD2F92E40DC7}"/>
    <cellStyle name="60% - Ênfase4 14" xfId="36684" xr:uid="{9998BD6C-9463-43C0-9499-1C7FE3B5A8BD}"/>
    <cellStyle name="60% - Ênfase4 15" xfId="36685" xr:uid="{B4155DC4-8164-4CD5-A6FA-DF7DFBDBDF4F}"/>
    <cellStyle name="60% - Ênfase4 16" xfId="36686" xr:uid="{95DF98EC-4DB2-4A12-A158-044C796C89A5}"/>
    <cellStyle name="60% - Ênfase4 17" xfId="36687" xr:uid="{2FBD8F9C-8191-4204-8E6D-365CB40C085C}"/>
    <cellStyle name="60% - Ênfase4 18" xfId="36688" xr:uid="{B1223999-610C-406E-96ED-0C52D80FAE56}"/>
    <cellStyle name="60% - Ênfase4 19" xfId="36689" xr:uid="{9FFC9AB5-E976-4E29-BBBC-AA22F86E181C}"/>
    <cellStyle name="60% - Ênfase4 2" xfId="44" xr:uid="{3FD4DF93-7C8F-4706-A513-94C30A895F0E}"/>
    <cellStyle name="60% - Ênfase4 2 10" xfId="36690" xr:uid="{3AEED20A-CD3D-4E65-8277-49B73D275A15}"/>
    <cellStyle name="60% - Ênfase4 2 11" xfId="36691" xr:uid="{90131A30-8B10-4F9D-BC9A-9CB06F3A2E8F}"/>
    <cellStyle name="60% - Ênfase4 2 12" xfId="36692" xr:uid="{30AF5A66-853A-4B4F-9458-BB01DA16797B}"/>
    <cellStyle name="60% - Ênfase4 2 13" xfId="36693" xr:uid="{03DFC5A5-B69E-4C72-B45C-C08BA9855A4F}"/>
    <cellStyle name="60% - Ênfase4 2 14" xfId="36694" xr:uid="{85205E5B-E907-4A99-9BAE-3C967D0F5811}"/>
    <cellStyle name="60% - Ênfase4 2 14 2" xfId="36695" xr:uid="{080051CE-D42F-4A73-BB3F-D4C94310696F}"/>
    <cellStyle name="60% - Ênfase4 2 14 3" xfId="36696" xr:uid="{207F6C48-CAF0-45D2-BEDA-1076EDC68071}"/>
    <cellStyle name="60% - Ênfase4 2 14 4" xfId="36697" xr:uid="{A6F06355-21EB-43BA-BA51-6156707D1B1C}"/>
    <cellStyle name="60% - Ênfase4 2 15" xfId="36698" xr:uid="{EF547799-0789-4045-8F75-6FD1D1464427}"/>
    <cellStyle name="60% - Ênfase4 2 16" xfId="36699" xr:uid="{15C9C02B-0533-41E2-96F5-FC95A769D80C}"/>
    <cellStyle name="60% - Ênfase4 2 17" xfId="36700" xr:uid="{1029A292-5065-46C1-B840-EC1D61A3853C}"/>
    <cellStyle name="60% - Ênfase4 2 18" xfId="36701" xr:uid="{DA6F289D-27F4-4B19-8115-F41E8F9D3D56}"/>
    <cellStyle name="60% - Ênfase4 2 19" xfId="36702" xr:uid="{137CD2B5-D6C2-417C-8C46-DDD1B8FDD61D}"/>
    <cellStyle name="60% - Ênfase4 2 2" xfId="36703" xr:uid="{D1B54ECA-14E4-4CB5-9365-09B3374D14B1}"/>
    <cellStyle name="60% - Ênfase4 2 2 10" xfId="36704" xr:uid="{D7B67823-9F59-4810-B213-670141273185}"/>
    <cellStyle name="60% - Ênfase4 2 2 11" xfId="36705" xr:uid="{9D2CD8E8-B8AD-41D5-AFDB-E5F46B2B4B1C}"/>
    <cellStyle name="60% - Ênfase4 2 2 12" xfId="36706" xr:uid="{8BF237F6-DE36-45D2-B124-1F9BE4377825}"/>
    <cellStyle name="60% - Ênfase4 2 2 13" xfId="36707" xr:uid="{C03A4E84-2FDF-45CB-B03A-8359143CE647}"/>
    <cellStyle name="60% - Ênfase4 2 2 14" xfId="36708" xr:uid="{A3EA1587-A8FB-41CA-8FF0-C7018F44E9D0}"/>
    <cellStyle name="60% - Ênfase4 2 2 2" xfId="36709" xr:uid="{D8722306-AE85-404F-8C6D-9594C3CFFB14}"/>
    <cellStyle name="60% - Ênfase4 2 2 2 10" xfId="36710" xr:uid="{FDFF470E-5B75-4CB9-80BE-A9ECEA57DC00}"/>
    <cellStyle name="60% - Ênfase4 2 2 2 11" xfId="36711" xr:uid="{F8369AAC-00B7-4988-9942-1F3BFB52D544}"/>
    <cellStyle name="60% - Ênfase4 2 2 2 12" xfId="36712" xr:uid="{1C08A104-5DEC-4D76-ACB7-F83FA58BD703}"/>
    <cellStyle name="60% - Ênfase4 2 2 2 13" xfId="36713" xr:uid="{CDE0DB3C-C8A8-4504-810F-45F77AF5E262}"/>
    <cellStyle name="60% - Ênfase4 2 2 2 2" xfId="36714" xr:uid="{726DA4D6-EC0C-4A82-83D1-026AE52E12E8}"/>
    <cellStyle name="60% - Ênfase4 2 2 2 2 2" xfId="36715" xr:uid="{6E9D2F74-1479-4408-B4B6-DE2D99E90B8C}"/>
    <cellStyle name="60% - Ênfase4 2 2 2 2 3" xfId="36716" xr:uid="{E6212B56-5E52-4075-B694-678786DE9228}"/>
    <cellStyle name="60% - Ênfase4 2 2 2 2 4" xfId="36717" xr:uid="{B1F58EE8-6934-4886-A034-65F81FE706ED}"/>
    <cellStyle name="60% - Ênfase4 2 2 2 3" xfId="36718" xr:uid="{2ED5D5D1-B6BD-4BF7-94FD-AF3F1844E24F}"/>
    <cellStyle name="60% - Ênfase4 2 2 2 4" xfId="36719" xr:uid="{DE7C77FE-29FF-44F1-AAD7-41E7C9BDF4EB}"/>
    <cellStyle name="60% - Ênfase4 2 2 2 5" xfId="36720" xr:uid="{D8D5FD87-5C3D-43A2-8DBC-0120852A26C7}"/>
    <cellStyle name="60% - Ênfase4 2 2 2 6" xfId="36721" xr:uid="{BE421C20-16E3-4D2F-9340-3F7D36477D23}"/>
    <cellStyle name="60% - Ênfase4 2 2 2 7" xfId="36722" xr:uid="{E5BA913E-D4C9-45C1-BE7F-A4259C05FBE5}"/>
    <cellStyle name="60% - Ênfase4 2 2 2 8" xfId="36723" xr:uid="{632DAB3C-4A7E-4143-BB74-7E9CE3051C22}"/>
    <cellStyle name="60% - Ênfase4 2 2 2 9" xfId="36724" xr:uid="{7306BBC7-035A-49EF-8B84-20DD16D324BB}"/>
    <cellStyle name="60% - Ênfase4 2 2 3" xfId="36725" xr:uid="{735ECC32-678B-4C56-83A8-2C3A494192B5}"/>
    <cellStyle name="60% - Ênfase4 2 2 4" xfId="36726" xr:uid="{9C54E982-8DCD-47AB-9051-C525BD3916F5}"/>
    <cellStyle name="60% - Ênfase4 2 2 4 2" xfId="36727" xr:uid="{2738B649-1267-4DEC-9F11-81C97826D276}"/>
    <cellStyle name="60% - Ênfase4 2 2 4 3" xfId="36728" xr:uid="{40770992-5BB2-4884-99A0-7D369CABB21E}"/>
    <cellStyle name="60% - Ênfase4 2 2 4 4" xfId="36729" xr:uid="{3E7E1251-AA5D-4F94-879B-44D1568BAF05}"/>
    <cellStyle name="60% - Ênfase4 2 2 5" xfId="36730" xr:uid="{0A3C8FB2-FE53-4791-8248-207E5A808795}"/>
    <cellStyle name="60% - Ênfase4 2 2 6" xfId="36731" xr:uid="{30C5EB7B-E3C1-4E2B-8BCC-584D1C1C47D9}"/>
    <cellStyle name="60% - Ênfase4 2 2 7" xfId="36732" xr:uid="{5F126549-4575-4E33-B27F-23EFBDE5383D}"/>
    <cellStyle name="60% - Ênfase4 2 2 8" xfId="36733" xr:uid="{20EB5995-21F9-495E-93AB-631D49CE4F24}"/>
    <cellStyle name="60% - Ênfase4 2 2 9" xfId="36734" xr:uid="{A33DAB0C-CB09-4F6E-A1B2-A4C7B5E3E294}"/>
    <cellStyle name="60% - Ênfase4 2 20" xfId="36735" xr:uid="{3D67EF5D-41BB-493E-88AE-AAF4F34520B1}"/>
    <cellStyle name="60% - Ênfase4 2 21" xfId="36736" xr:uid="{3A2336CD-C1CE-4F99-B301-2829B3655114}"/>
    <cellStyle name="60% - Ênfase4 2 22" xfId="36737" xr:uid="{FC811CE0-F072-4378-8965-F8DEC7159749}"/>
    <cellStyle name="60% - Ênfase4 2 23" xfId="36738" xr:uid="{75E4DCE2-7E6B-4EA9-AC19-9E915A2F04F0}"/>
    <cellStyle name="60% - Ênfase4 2 24" xfId="36739" xr:uid="{36EDF20F-0A42-402B-8188-9C6DC6A6A3DD}"/>
    <cellStyle name="60% - Ênfase4 2 3" xfId="36740" xr:uid="{AB65ADB3-6171-4B9E-B7E1-6038D12207E3}"/>
    <cellStyle name="60% - Ênfase4 2 4" xfId="36741" xr:uid="{3C93A8B0-1E3A-4BB8-BAB9-08E8A693AACC}"/>
    <cellStyle name="60% - Ênfase4 2 5" xfId="36742" xr:uid="{644811D3-3B7A-41F0-80A6-BFEAAC265FE9}"/>
    <cellStyle name="60% - Ênfase4 2 6" xfId="36743" xr:uid="{CDC8D637-940F-4CF1-9B47-5B8890DA25DC}"/>
    <cellStyle name="60% - Ênfase4 2 7" xfId="36744" xr:uid="{58540A11-52DC-450C-B176-E4E679C6277B}"/>
    <cellStyle name="60% - Ênfase4 2 8" xfId="36745" xr:uid="{9AFCD281-D0E3-4DB8-B4B1-73EA75D44E48}"/>
    <cellStyle name="60% - Ênfase4 2 9" xfId="36746" xr:uid="{F74ADBD8-849F-4F79-81C8-765E9755CEE4}"/>
    <cellStyle name="60% - Ênfase4 20" xfId="36747" xr:uid="{F29947C3-39CF-4EC7-8841-18665F2A83A8}"/>
    <cellStyle name="60% - Ênfase4 21" xfId="36748" xr:uid="{DFF51267-DCB2-4DCC-BE17-06F681847348}"/>
    <cellStyle name="60% - Ênfase4 22" xfId="36749" xr:uid="{92B56608-06AE-4D72-8EDC-74997CDB9785}"/>
    <cellStyle name="60% - Ênfase4 23" xfId="36750" xr:uid="{957142D4-0678-4C62-9376-D32D291BB152}"/>
    <cellStyle name="60% - Ênfase4 24" xfId="36751" xr:uid="{EA8BC4DB-1B82-47FF-9CB6-537CA91D2FC9}"/>
    <cellStyle name="60% - Ênfase4 25" xfId="36752" xr:uid="{D901B6DD-D2F3-4AB8-BB89-E6BE04C65ACE}"/>
    <cellStyle name="60% - Ênfase4 26" xfId="36753" xr:uid="{BB89173D-963C-4D72-9358-F7F04F730E8B}"/>
    <cellStyle name="60% - Ênfase4 27" xfId="36754" xr:uid="{7FC36C98-357C-4E34-9F81-94C750D0E418}"/>
    <cellStyle name="60% - Ênfase4 28" xfId="36755" xr:uid="{1D75531A-3F72-4198-AF09-B1A436BB5510}"/>
    <cellStyle name="60% - Ênfase4 29" xfId="36756" xr:uid="{2D367EBC-D0B6-413A-862B-80089E6CB49C}"/>
    <cellStyle name="60% - Ênfase4 3" xfId="36757" xr:uid="{AECD7B6D-3193-460F-A482-D5E48BCB51DB}"/>
    <cellStyle name="60% - Ênfase4 30" xfId="36758" xr:uid="{E69C46AC-B96B-4A36-88B1-13F9770CF4AA}"/>
    <cellStyle name="60% - Ênfase4 31" xfId="36759" xr:uid="{A89C8048-CF32-471E-8126-2B2A2F949D15}"/>
    <cellStyle name="60% - Ênfase4 32" xfId="36760" xr:uid="{094C6E36-1E54-4D00-AA1A-19ABC587C7B6}"/>
    <cellStyle name="60% - Ênfase4 33" xfId="36761" xr:uid="{F1CC0AE1-FB5C-4569-89B4-EB5479EECB8A}"/>
    <cellStyle name="60% - Ênfase4 34" xfId="36762" xr:uid="{44EE828E-E8B7-4765-86B3-5D0E615CD5A7}"/>
    <cellStyle name="60% - Ênfase4 34 2" xfId="36763" xr:uid="{7267430A-BC29-4981-B489-81A33AEB1CE7}"/>
    <cellStyle name="60% - Ênfase4 34 3" xfId="36764" xr:uid="{FF7F84B8-B669-4DFE-B902-90776FFCD0C8}"/>
    <cellStyle name="60% - Ênfase4 35" xfId="36765" xr:uid="{0F54948A-71BF-4358-91C0-7CA0E9260056}"/>
    <cellStyle name="60% - Ênfase4 36" xfId="36766" xr:uid="{7E11E916-D9B0-4944-8771-B62AB2DDA063}"/>
    <cellStyle name="60% - Ênfase4 37" xfId="36767" xr:uid="{D0B52EF4-FC18-4D36-A33F-F6CF6B33B3E4}"/>
    <cellStyle name="60% - Ênfase4 38" xfId="36768" xr:uid="{28AC5E22-18E4-4EFD-A051-D9D142049EE3}"/>
    <cellStyle name="60% - Ênfase4 39" xfId="36769" xr:uid="{0C8AC9A6-F433-471F-BDF6-58C3762C526C}"/>
    <cellStyle name="60% - Ênfase4 4" xfId="36770" xr:uid="{E879B84E-46B8-4C22-B502-ABA3E33FCE3F}"/>
    <cellStyle name="60% - Ênfase4 40" xfId="36771" xr:uid="{A9CE2BEB-D789-4E0E-8601-C15D46234008}"/>
    <cellStyle name="60% - Ênfase4 41" xfId="36772" xr:uid="{D005C330-4AEF-4FB0-8655-D1B08A3C54A5}"/>
    <cellStyle name="60% - Ênfase4 42" xfId="36773" xr:uid="{E25520BC-DB98-490B-8971-9E71B2064149}"/>
    <cellStyle name="60% - Ênfase4 43" xfId="36774" xr:uid="{B435DFA1-B9C7-42EE-AAA7-B63241CF0EF1}"/>
    <cellStyle name="60% - Ênfase4 44" xfId="36775" xr:uid="{161DC2E8-3E73-4543-9A07-EFBED37C4CC4}"/>
    <cellStyle name="60% - Ênfase4 45" xfId="36776" xr:uid="{A59823CB-276E-419F-A7EC-BEF021643410}"/>
    <cellStyle name="60% - Ênfase4 46" xfId="36777" xr:uid="{C3799C6D-0C0D-43E7-B4D0-A92AAB0BF4E5}"/>
    <cellStyle name="60% - Ênfase4 47" xfId="36778" xr:uid="{088DAA4A-BADA-4DE7-8FBE-FDCABADA094B}"/>
    <cellStyle name="60% - Ênfase4 48" xfId="36779" xr:uid="{C7DA4F72-240D-491E-8E44-01F650F2A7EE}"/>
    <cellStyle name="60% - Ênfase4 49" xfId="36780" xr:uid="{DC2AA502-5E89-4B37-83AC-C76203D37146}"/>
    <cellStyle name="60% - Ênfase4 5" xfId="36781" xr:uid="{5CA50EDA-16FF-4FEA-9011-94FD924B473E}"/>
    <cellStyle name="60% - Ênfase4 50" xfId="36782" xr:uid="{BA56C8AC-3002-4F2B-B26B-A23E7F6231E1}"/>
    <cellStyle name="60% - Ênfase4 51" xfId="36783" xr:uid="{65C7918C-E4F9-45BD-AC38-6CA3CCF02455}"/>
    <cellStyle name="60% - Ênfase4 52" xfId="36784" xr:uid="{F3F5E51D-4699-4197-8D22-CC26B39375DE}"/>
    <cellStyle name="60% - Ênfase4 53" xfId="36785" xr:uid="{C5AC964B-CF39-4B18-AD69-60F6AEA9DF37}"/>
    <cellStyle name="60% - Ênfase4 54" xfId="221" xr:uid="{E65D1535-E98A-4DD4-996F-627683A98D6E}"/>
    <cellStyle name="60% - Ênfase4 6" xfId="36786" xr:uid="{B1A49A0E-649E-4CFD-A823-527135EF6B63}"/>
    <cellStyle name="60% - Ênfase4 7" xfId="36787" xr:uid="{E038C3D7-1AF8-4BEC-ADF8-3CC0A31BCC84}"/>
    <cellStyle name="60% - Ênfase4 8" xfId="36788" xr:uid="{7B9C2306-ADEE-4503-9E30-4463714C9477}"/>
    <cellStyle name="60% - Ênfase4 9" xfId="36789" xr:uid="{B408D00D-7E56-4D67-AC4D-25C1097FA753}"/>
    <cellStyle name="60% - Ênfase5 10" xfId="36790" xr:uid="{70A91592-3D65-4A1F-94AC-CCBF6F48174F}"/>
    <cellStyle name="60% - Ênfase5 11" xfId="36791" xr:uid="{99DB59CE-E5F0-4D79-962D-3A626A79AC8A}"/>
    <cellStyle name="60% - Ênfase5 12" xfId="36792" xr:uid="{8C9DA026-AD8B-431C-A454-35936B05270C}"/>
    <cellStyle name="60% - Ênfase5 13" xfId="36793" xr:uid="{F5BECB42-9738-4388-A5E4-8643A38B4A13}"/>
    <cellStyle name="60% - Ênfase5 14" xfId="36794" xr:uid="{9F967BB6-D4A5-4FE5-B75F-04DC308DFA1F}"/>
    <cellStyle name="60% - Ênfase5 15" xfId="36795" xr:uid="{4989D7B8-EEB7-4C48-B413-D47D48D8D331}"/>
    <cellStyle name="60% - Ênfase5 16" xfId="36796" xr:uid="{980A2AAC-CD13-46C6-B746-4456C32461CD}"/>
    <cellStyle name="60% - Ênfase5 17" xfId="36797" xr:uid="{74407776-3DFD-4CB2-AA83-45BDB16AAC29}"/>
    <cellStyle name="60% - Ênfase5 18" xfId="36798" xr:uid="{2F6DE893-0BC9-4DB4-AE15-12A25709AA6E}"/>
    <cellStyle name="60% - Ênfase5 19" xfId="36799" xr:uid="{79519095-243C-47E3-8B5B-C8A70DBF9927}"/>
    <cellStyle name="60% - Ênfase5 2" xfId="45" xr:uid="{A1EC2297-5BAC-4137-8F0B-3D013D90E1B6}"/>
    <cellStyle name="60% - Ênfase5 2 10" xfId="36800" xr:uid="{D4B332EA-096E-4053-8874-0C21DD1A2C6E}"/>
    <cellStyle name="60% - Ênfase5 2 11" xfId="36801" xr:uid="{C9D5F2D1-772A-462D-9E58-2E82AC6C81B2}"/>
    <cellStyle name="60% - Ênfase5 2 12" xfId="36802" xr:uid="{D7261429-A4AF-42C2-8224-DE30F60D83C8}"/>
    <cellStyle name="60% - Ênfase5 2 13" xfId="36803" xr:uid="{2D0A3CC2-0B96-42F5-ABCA-280BEEB582CB}"/>
    <cellStyle name="60% - Ênfase5 2 14" xfId="36804" xr:uid="{8FABFA9F-59B8-4A3E-9995-327CC338B6A9}"/>
    <cellStyle name="60% - Ênfase5 2 14 2" xfId="36805" xr:uid="{8DBB790B-72D2-4F18-A691-A1B76F102FA2}"/>
    <cellStyle name="60% - Ênfase5 2 14 3" xfId="36806" xr:uid="{0A73CC40-68EA-4ECB-9D22-CC735E48E56C}"/>
    <cellStyle name="60% - Ênfase5 2 14 4" xfId="36807" xr:uid="{ACB071DD-7BDD-4A5B-A4EC-592EB5C49060}"/>
    <cellStyle name="60% - Ênfase5 2 15" xfId="36808" xr:uid="{E198656B-1CBB-4819-86BE-1FE0CF52F8C3}"/>
    <cellStyle name="60% - Ênfase5 2 16" xfId="36809" xr:uid="{D1ACD50A-4C5D-43C3-9D9F-9470F9331301}"/>
    <cellStyle name="60% - Ênfase5 2 17" xfId="36810" xr:uid="{640509B1-FFF2-41CA-A9A8-D2C61BDA0805}"/>
    <cellStyle name="60% - Ênfase5 2 18" xfId="36811" xr:uid="{8BD9CB9C-FEBD-4D97-9F00-82E3AFFB6CD5}"/>
    <cellStyle name="60% - Ênfase5 2 19" xfId="36812" xr:uid="{F1E64A9B-A9F1-4A4E-93F2-0EF9ADF59951}"/>
    <cellStyle name="60% - Ênfase5 2 2" xfId="36813" xr:uid="{FFA6BB73-BA12-4E10-B0BE-477B9492DEFE}"/>
    <cellStyle name="60% - Ênfase5 2 2 10" xfId="36814" xr:uid="{10681939-9606-45B4-B77D-A51A6361BF98}"/>
    <cellStyle name="60% - Ênfase5 2 2 11" xfId="36815" xr:uid="{07075F9C-BB69-4A48-81E8-F97BAFA10BD8}"/>
    <cellStyle name="60% - Ênfase5 2 2 12" xfId="36816" xr:uid="{73F192AC-1434-45E5-A5D2-093036AFA83E}"/>
    <cellStyle name="60% - Ênfase5 2 2 13" xfId="36817" xr:uid="{716ABD6B-7B6A-493C-B130-7F8263BB2218}"/>
    <cellStyle name="60% - Ênfase5 2 2 14" xfId="36818" xr:uid="{C4688152-C741-4ED7-8223-3619B3E3ADEA}"/>
    <cellStyle name="60% - Ênfase5 2 2 2" xfId="36819" xr:uid="{4A19B25A-A106-40D6-A32F-644987DBE0D1}"/>
    <cellStyle name="60% - Ênfase5 2 2 2 10" xfId="36820" xr:uid="{E339A5CB-14D3-4D32-AA9A-8085C7C9922C}"/>
    <cellStyle name="60% - Ênfase5 2 2 2 11" xfId="36821" xr:uid="{07A104F2-084E-4A18-A696-FBD80B9C1945}"/>
    <cellStyle name="60% - Ênfase5 2 2 2 12" xfId="36822" xr:uid="{A0420888-0925-4DC6-8F2C-8D9A210893C7}"/>
    <cellStyle name="60% - Ênfase5 2 2 2 13" xfId="36823" xr:uid="{8908856A-6D91-4EE2-9605-A07A28EFE3C6}"/>
    <cellStyle name="60% - Ênfase5 2 2 2 2" xfId="36824" xr:uid="{81A37068-EA7A-489B-9B94-76E1995AA32F}"/>
    <cellStyle name="60% - Ênfase5 2 2 2 2 2" xfId="36825" xr:uid="{16584CFA-CAEB-467F-8F75-54360001D3D3}"/>
    <cellStyle name="60% - Ênfase5 2 2 2 2 3" xfId="36826" xr:uid="{7D58B982-CE19-453F-AB78-1AB560F91932}"/>
    <cellStyle name="60% - Ênfase5 2 2 2 2 4" xfId="36827" xr:uid="{9B5D4E22-1A34-4C4E-B2FF-28929F1E6B96}"/>
    <cellStyle name="60% - Ênfase5 2 2 2 3" xfId="36828" xr:uid="{AEB7B1EA-462D-4365-8630-4CD9223E648E}"/>
    <cellStyle name="60% - Ênfase5 2 2 2 4" xfId="36829" xr:uid="{8FEA9F3F-8FBD-4AFD-BDFE-5ECDD70E11BD}"/>
    <cellStyle name="60% - Ênfase5 2 2 2 5" xfId="36830" xr:uid="{3517C59B-EE58-45EA-AD84-B17867F8FF26}"/>
    <cellStyle name="60% - Ênfase5 2 2 2 6" xfId="36831" xr:uid="{2FFC7FF1-6A7F-434E-A556-3081DE654F1B}"/>
    <cellStyle name="60% - Ênfase5 2 2 2 7" xfId="36832" xr:uid="{015FCA24-0CFA-48C5-923B-65B7DF9C94BF}"/>
    <cellStyle name="60% - Ênfase5 2 2 2 8" xfId="36833" xr:uid="{9FAE9426-AAC6-4A63-B3DA-E96DE75DA639}"/>
    <cellStyle name="60% - Ênfase5 2 2 2 9" xfId="36834" xr:uid="{5D309151-00E7-4F26-9407-5D15E72519EA}"/>
    <cellStyle name="60% - Ênfase5 2 2 3" xfId="36835" xr:uid="{6FF7D9CF-D38D-417F-9C60-DDC3A682A309}"/>
    <cellStyle name="60% - Ênfase5 2 2 4" xfId="36836" xr:uid="{59F884A1-BE39-4923-AC97-F696B9DFDF97}"/>
    <cellStyle name="60% - Ênfase5 2 2 4 2" xfId="36837" xr:uid="{1EF50C67-E5F9-4254-B7C3-115EA77AD17B}"/>
    <cellStyle name="60% - Ênfase5 2 2 4 3" xfId="36838" xr:uid="{CAD640FE-220B-4033-A512-B4B0305C313D}"/>
    <cellStyle name="60% - Ênfase5 2 2 4 4" xfId="36839" xr:uid="{5FCDC2C3-F4EC-4766-9775-940BA6D9E636}"/>
    <cellStyle name="60% - Ênfase5 2 2 5" xfId="36840" xr:uid="{2CC18D7C-449D-443C-A958-A06A9A474B66}"/>
    <cellStyle name="60% - Ênfase5 2 2 6" xfId="36841" xr:uid="{6CBBED94-5484-40DC-B32A-C70AFBBC1F81}"/>
    <cellStyle name="60% - Ênfase5 2 2 7" xfId="36842" xr:uid="{C1883A21-964F-4BC2-96F6-AC589E5AAE47}"/>
    <cellStyle name="60% - Ênfase5 2 2 8" xfId="36843" xr:uid="{10E48953-A1DD-4551-A4D7-74EDD5B8FF43}"/>
    <cellStyle name="60% - Ênfase5 2 2 9" xfId="36844" xr:uid="{5527BF0D-B1F5-4F59-B52D-63ECDF0425E7}"/>
    <cellStyle name="60% - Ênfase5 2 20" xfId="36845" xr:uid="{823AC363-6742-40AB-B7EA-7EA64EEC989A}"/>
    <cellStyle name="60% - Ênfase5 2 21" xfId="36846" xr:uid="{3130D05E-5DC6-44FD-8EA5-91005D561A41}"/>
    <cellStyle name="60% - Ênfase5 2 22" xfId="36847" xr:uid="{44270D66-6FD6-4417-ACD9-9BA2E9EEF45A}"/>
    <cellStyle name="60% - Ênfase5 2 23" xfId="36848" xr:uid="{BFCD1A5C-6F94-4ED8-9EE4-C5CFC78D51F1}"/>
    <cellStyle name="60% - Ênfase5 2 24" xfId="36849" xr:uid="{6DCFB225-AE86-4115-B859-AD54BA55EDA0}"/>
    <cellStyle name="60% - Ênfase5 2 3" xfId="36850" xr:uid="{7B06BC5F-282B-4173-BEB2-8301BAACAD3A}"/>
    <cellStyle name="60% - Ênfase5 2 4" xfId="36851" xr:uid="{4B847000-E7DC-42DF-BDA1-707E9B0F0794}"/>
    <cellStyle name="60% - Ênfase5 2 5" xfId="36852" xr:uid="{E441A6F3-E040-46C9-9B8D-6862A5CD3E71}"/>
    <cellStyle name="60% - Ênfase5 2 6" xfId="36853" xr:uid="{4AB7ECCE-44B9-4D0E-9E83-C338AA10ACFC}"/>
    <cellStyle name="60% - Ênfase5 2 7" xfId="36854" xr:uid="{0D789D18-5DA1-413C-B897-0E2C3006CC66}"/>
    <cellStyle name="60% - Ênfase5 2 8" xfId="36855" xr:uid="{C1A7F548-551A-44D5-AC03-61CD78C4A862}"/>
    <cellStyle name="60% - Ênfase5 2 9" xfId="36856" xr:uid="{EE3FCF35-68A3-403E-ABE1-9D1009BEDD65}"/>
    <cellStyle name="60% - Ênfase5 20" xfId="36857" xr:uid="{E6FE29F1-E8F2-4E28-8B52-9FDCF7735828}"/>
    <cellStyle name="60% - Ênfase5 21" xfId="36858" xr:uid="{F73D3AC0-9636-478A-8C56-2C9FB30DDD0F}"/>
    <cellStyle name="60% - Ênfase5 22" xfId="36859" xr:uid="{EFFC34B1-7715-437B-8000-B051905900B7}"/>
    <cellStyle name="60% - Ênfase5 23" xfId="36860" xr:uid="{53FE85EE-F1FD-4236-9C82-DBFEBCCE8168}"/>
    <cellStyle name="60% - Ênfase5 24" xfId="36861" xr:uid="{35C21E18-3391-41A1-974C-1CEE7DA9E4A4}"/>
    <cellStyle name="60% - Ênfase5 25" xfId="36862" xr:uid="{EAA555A0-EDE4-4A2E-8BCF-A776A72D40AA}"/>
    <cellStyle name="60% - Ênfase5 26" xfId="36863" xr:uid="{AE35F7F2-E5D0-46AB-8E21-919F8546B3CE}"/>
    <cellStyle name="60% - Ênfase5 27" xfId="36864" xr:uid="{C5F2DC20-5120-4F08-9D2D-144539556CC4}"/>
    <cellStyle name="60% - Ênfase5 28" xfId="36865" xr:uid="{6895E905-90FC-4B94-9B47-1881FDD3067D}"/>
    <cellStyle name="60% - Ênfase5 29" xfId="36866" xr:uid="{7032D424-10A7-4395-B5EE-23FECE35933B}"/>
    <cellStyle name="60% - Ênfase5 3" xfId="36867" xr:uid="{23AFCE5D-03F0-4978-8EB7-297A81E83302}"/>
    <cellStyle name="60% - Ênfase5 30" xfId="36868" xr:uid="{2917846D-3F8A-4FE3-A0BA-3EFE1AAADA50}"/>
    <cellStyle name="60% - Ênfase5 31" xfId="36869" xr:uid="{40AEEBC7-4FB2-4422-9656-67A5598175D0}"/>
    <cellStyle name="60% - Ênfase5 32" xfId="36870" xr:uid="{03A28C4C-30CB-4FAA-99E0-3CBB5C512F8A}"/>
    <cellStyle name="60% - Ênfase5 33" xfId="36871" xr:uid="{C0CC8A2B-A2E6-452D-82FF-0BBC08010675}"/>
    <cellStyle name="60% - Ênfase5 34" xfId="36872" xr:uid="{2080AD7D-8499-42F2-91B9-8F68D8032B2D}"/>
    <cellStyle name="60% - Ênfase5 34 2" xfId="36873" xr:uid="{3C8F9B4F-9A36-4AD7-8855-B392477724B4}"/>
    <cellStyle name="60% - Ênfase5 34 3" xfId="36874" xr:uid="{5CB29D9D-ECFC-4517-B728-61B6F3538E89}"/>
    <cellStyle name="60% - Ênfase5 35" xfId="36875" xr:uid="{FE3D94FC-DB72-4088-9E52-65141731DCB3}"/>
    <cellStyle name="60% - Ênfase5 36" xfId="36876" xr:uid="{1712DC90-39F3-4352-9117-1A74AF5D6509}"/>
    <cellStyle name="60% - Ênfase5 37" xfId="36877" xr:uid="{36DD1BAA-B54D-48D0-A6BF-634B5D75E3A9}"/>
    <cellStyle name="60% - Ênfase5 38" xfId="36878" xr:uid="{9827A1BA-3D36-4AB7-A3DE-39D8F1EF9632}"/>
    <cellStyle name="60% - Ênfase5 39" xfId="36879" xr:uid="{18F41D69-9BFA-49C4-B3C1-40D0651F6331}"/>
    <cellStyle name="60% - Ênfase5 4" xfId="36880" xr:uid="{26E7F539-50B4-41E0-A091-14DD6E0C2947}"/>
    <cellStyle name="60% - Ênfase5 40" xfId="36881" xr:uid="{31BDB15A-2751-49E2-908D-7475F9749E4D}"/>
    <cellStyle name="60% - Ênfase5 41" xfId="36882" xr:uid="{DDF291FB-B0A9-4FB9-AA3A-C7D81C5E90BE}"/>
    <cellStyle name="60% - Ênfase5 42" xfId="36883" xr:uid="{F2CB6D0F-7E52-478C-88CE-E3A23578AC52}"/>
    <cellStyle name="60% - Ênfase5 43" xfId="36884" xr:uid="{546F05E3-9391-4FB0-8ED6-81B4A1D24DE0}"/>
    <cellStyle name="60% - Ênfase5 44" xfId="36885" xr:uid="{5375FA0B-740D-41D1-9B26-7C82A3D0EDE6}"/>
    <cellStyle name="60% - Ênfase5 45" xfId="36886" xr:uid="{A7BF0584-1EA2-4B37-B0AA-28846D1BC1A2}"/>
    <cellStyle name="60% - Ênfase5 46" xfId="36887" xr:uid="{E26C3B8E-1653-455A-B41C-B85CA5E0FB60}"/>
    <cellStyle name="60% - Ênfase5 47" xfId="36888" xr:uid="{4D33A482-6BE6-445A-98D3-B477CECF1B91}"/>
    <cellStyle name="60% - Ênfase5 48" xfId="36889" xr:uid="{4DD1C466-A379-4101-A624-8F057E404D00}"/>
    <cellStyle name="60% - Ênfase5 49" xfId="36890" xr:uid="{DAAF8932-A074-4663-A49F-499559D5F3AF}"/>
    <cellStyle name="60% - Ênfase5 5" xfId="36891" xr:uid="{6E67FC22-218F-46DB-AC3B-A1188EF772D6}"/>
    <cellStyle name="60% - Ênfase5 50" xfId="36892" xr:uid="{B11C45B0-434F-486F-9F97-BAB7D4C566C2}"/>
    <cellStyle name="60% - Ênfase5 51" xfId="36893" xr:uid="{886ABF06-3D36-4F94-880A-C39006B364F8}"/>
    <cellStyle name="60% - Ênfase5 52" xfId="36894" xr:uid="{ECB88E16-8C4D-4358-A6C3-61405AB20C4C}"/>
    <cellStyle name="60% - Ênfase5 53" xfId="36895" xr:uid="{C919D36B-3F71-4077-8424-D291757AADC8}"/>
    <cellStyle name="60% - Ênfase5 54" xfId="222" xr:uid="{0B40DABE-BA20-4940-81B4-A1BC4D5B0F4A}"/>
    <cellStyle name="60% - Ênfase5 6" xfId="36896" xr:uid="{BA90C28C-5B1C-4A11-85B5-A9DD2869B6DE}"/>
    <cellStyle name="60% - Ênfase5 7" xfId="36897" xr:uid="{E42BA8BB-2B22-43D2-94FF-C1F7BFA92332}"/>
    <cellStyle name="60% - Ênfase5 8" xfId="36898" xr:uid="{1168614C-3CF3-4DC4-9545-C088E3862317}"/>
    <cellStyle name="60% - Ênfase5 9" xfId="36899" xr:uid="{EAC9BFE6-BB81-4597-BCA7-4886BC155E83}"/>
    <cellStyle name="60% - Ênfase6 10" xfId="36900" xr:uid="{3F6CD81E-F265-4A03-8FB0-3C489E8FB3C6}"/>
    <cellStyle name="60% - Ênfase6 11" xfId="36901" xr:uid="{012714DD-9C19-425D-85A6-7E8C4A123229}"/>
    <cellStyle name="60% - Ênfase6 12" xfId="36902" xr:uid="{3E1EBADD-DC48-4196-8325-FCED6D9EE7BB}"/>
    <cellStyle name="60% - Ênfase6 13" xfId="36903" xr:uid="{5AFEF442-98E7-4D1B-BCDF-146B0E3B2BBA}"/>
    <cellStyle name="60% - Ênfase6 14" xfId="36904" xr:uid="{028898BE-36D7-4EC3-894D-6D1D5B0AA4E0}"/>
    <cellStyle name="60% - Ênfase6 15" xfId="36905" xr:uid="{57FC5A5D-79D9-4C2F-841E-9253196879BF}"/>
    <cellStyle name="60% - Ênfase6 16" xfId="36906" xr:uid="{C7196C29-3C25-48BE-977C-3C11DABF0E69}"/>
    <cellStyle name="60% - Ênfase6 17" xfId="36907" xr:uid="{586199A7-47CD-4DB8-AE64-B9B5D6EC9F69}"/>
    <cellStyle name="60% - Ênfase6 18" xfId="36908" xr:uid="{7D4908A8-3582-4D20-8146-5E19F28531D4}"/>
    <cellStyle name="60% - Ênfase6 19" xfId="36909" xr:uid="{53376327-A77C-4325-A88B-F713FE36A7A1}"/>
    <cellStyle name="60% - Ênfase6 2" xfId="46" xr:uid="{1401E910-BD3F-4328-A9BD-32AB58355821}"/>
    <cellStyle name="60% - Ênfase6 2 10" xfId="36910" xr:uid="{38099400-F308-4D65-8D0A-220E0006F5BC}"/>
    <cellStyle name="60% - Ênfase6 2 11" xfId="36911" xr:uid="{CA1ACD2A-D317-42E0-BAD1-96AED668E9D3}"/>
    <cellStyle name="60% - Ênfase6 2 12" xfId="36912" xr:uid="{BC71B348-6619-4A65-9B8B-EAD615ED0574}"/>
    <cellStyle name="60% - Ênfase6 2 13" xfId="36913" xr:uid="{31359E1A-C90B-4AEA-B31D-BDB68EDEA198}"/>
    <cellStyle name="60% - Ênfase6 2 14" xfId="36914" xr:uid="{B08E5051-EFC6-4C3C-94DB-533920FD12A6}"/>
    <cellStyle name="60% - Ênfase6 2 14 2" xfId="36915" xr:uid="{345C5D04-E3A9-4547-80CC-27A24008126E}"/>
    <cellStyle name="60% - Ênfase6 2 14 3" xfId="36916" xr:uid="{E8A0BB14-FBB6-4BE0-84CF-23CAE20208FB}"/>
    <cellStyle name="60% - Ênfase6 2 14 4" xfId="36917" xr:uid="{28EE24F7-2DAA-4E6A-BEFC-E69F542CCE33}"/>
    <cellStyle name="60% - Ênfase6 2 15" xfId="36918" xr:uid="{12C8C3D4-AD04-40CE-B2C8-25D8C81B1DA7}"/>
    <cellStyle name="60% - Ênfase6 2 16" xfId="36919" xr:uid="{9FE5481F-9931-40FC-A49D-CA4DC825628F}"/>
    <cellStyle name="60% - Ênfase6 2 17" xfId="36920" xr:uid="{A2965A3C-92BE-4782-AE39-CE23DE0551F3}"/>
    <cellStyle name="60% - Ênfase6 2 18" xfId="36921" xr:uid="{DB8328DF-E1B0-4863-BB9C-04D343B07F9B}"/>
    <cellStyle name="60% - Ênfase6 2 19" xfId="36922" xr:uid="{EF81A0FC-58AD-4CBE-B6B5-5F001201C574}"/>
    <cellStyle name="60% - Ênfase6 2 2" xfId="36923" xr:uid="{3BC94DA1-E767-439B-B900-47CF579114E1}"/>
    <cellStyle name="60% - Ênfase6 2 2 10" xfId="36924" xr:uid="{F1CE7D4B-F910-4523-A646-C469F8BFC5AE}"/>
    <cellStyle name="60% - Ênfase6 2 2 11" xfId="36925" xr:uid="{0AF3946C-08F8-4A25-8596-82EC8B208327}"/>
    <cellStyle name="60% - Ênfase6 2 2 12" xfId="36926" xr:uid="{63ED40DC-8BAF-4663-A848-730FD1A84A29}"/>
    <cellStyle name="60% - Ênfase6 2 2 13" xfId="36927" xr:uid="{AEDD4292-9E61-4E25-A88D-20B66DD991B4}"/>
    <cellStyle name="60% - Ênfase6 2 2 14" xfId="36928" xr:uid="{1A4F854E-2D6D-4DC6-80DC-B55F46694767}"/>
    <cellStyle name="60% - Ênfase6 2 2 2" xfId="36929" xr:uid="{1D685C3F-15F3-4C03-A40E-954CCEAC1F2A}"/>
    <cellStyle name="60% - Ênfase6 2 2 2 10" xfId="36930" xr:uid="{97AF65F4-BAB4-4EE2-AB3E-D9B928AA3279}"/>
    <cellStyle name="60% - Ênfase6 2 2 2 11" xfId="36931" xr:uid="{28A2C725-115A-4D46-BA45-678376BFFA77}"/>
    <cellStyle name="60% - Ênfase6 2 2 2 12" xfId="36932" xr:uid="{A0BC5E0A-0B57-4D92-B927-C405E72E2939}"/>
    <cellStyle name="60% - Ênfase6 2 2 2 13" xfId="36933" xr:uid="{12506121-9D78-45D5-A250-8DFFB435CB25}"/>
    <cellStyle name="60% - Ênfase6 2 2 2 2" xfId="36934" xr:uid="{1BC0F286-4BD6-45DE-AFD9-81E7D445A383}"/>
    <cellStyle name="60% - Ênfase6 2 2 2 2 2" xfId="36935" xr:uid="{8B6B65D9-D254-4241-90DB-4510DDB79143}"/>
    <cellStyle name="60% - Ênfase6 2 2 2 2 3" xfId="36936" xr:uid="{40954A0E-E772-4A2F-9E96-7CE82325A36C}"/>
    <cellStyle name="60% - Ênfase6 2 2 2 2 4" xfId="36937" xr:uid="{6C3B74D9-8DB2-4335-8E94-DCDB20882847}"/>
    <cellStyle name="60% - Ênfase6 2 2 2 3" xfId="36938" xr:uid="{E56ECD04-893E-45AE-8D8F-DE237B0A4B92}"/>
    <cellStyle name="60% - Ênfase6 2 2 2 4" xfId="36939" xr:uid="{1522C403-7E59-460B-B3E4-FB3811503333}"/>
    <cellStyle name="60% - Ênfase6 2 2 2 5" xfId="36940" xr:uid="{D6C71E16-637D-40FE-B24C-2636FB1D03DE}"/>
    <cellStyle name="60% - Ênfase6 2 2 2 6" xfId="36941" xr:uid="{183F14C4-3F3F-4217-927E-7F078C63B096}"/>
    <cellStyle name="60% - Ênfase6 2 2 2 7" xfId="36942" xr:uid="{C14294D0-5FF3-46CD-BA3B-8F84165E0677}"/>
    <cellStyle name="60% - Ênfase6 2 2 2 8" xfId="36943" xr:uid="{AAD8B627-A4A6-4301-8383-178FD5C1F1DB}"/>
    <cellStyle name="60% - Ênfase6 2 2 2 9" xfId="36944" xr:uid="{8AC4C712-29E7-4D91-96E4-4271E03D4E22}"/>
    <cellStyle name="60% - Ênfase6 2 2 3" xfId="36945" xr:uid="{FA892289-9C40-42C8-AC65-FD1AE36970CF}"/>
    <cellStyle name="60% - Ênfase6 2 2 4" xfId="36946" xr:uid="{BD81F24F-3480-4E25-82EF-0877B874A8F5}"/>
    <cellStyle name="60% - Ênfase6 2 2 4 2" xfId="36947" xr:uid="{7AF89538-512C-4A70-B6CF-7DBB41BDEB14}"/>
    <cellStyle name="60% - Ênfase6 2 2 4 3" xfId="36948" xr:uid="{2134DA7D-FA2E-4A9D-9D25-6BD24E9CC497}"/>
    <cellStyle name="60% - Ênfase6 2 2 4 4" xfId="36949" xr:uid="{2EE4AAF3-0078-451A-9B3A-3AA2B44C5706}"/>
    <cellStyle name="60% - Ênfase6 2 2 5" xfId="36950" xr:uid="{1243F90B-CDAC-480E-9E66-2C528C8E5128}"/>
    <cellStyle name="60% - Ênfase6 2 2 6" xfId="36951" xr:uid="{E51F3F63-4B17-4AE9-B2E6-DDC67BA8D567}"/>
    <cellStyle name="60% - Ênfase6 2 2 7" xfId="36952" xr:uid="{39DC9D9F-243D-4DC9-87F4-3A4955DA1A07}"/>
    <cellStyle name="60% - Ênfase6 2 2 8" xfId="36953" xr:uid="{D59D4499-C759-440C-8107-796F82DC010C}"/>
    <cellStyle name="60% - Ênfase6 2 2 9" xfId="36954" xr:uid="{DEFF1809-77CA-4A7D-8D06-50180396213A}"/>
    <cellStyle name="60% - Ênfase6 2 20" xfId="36955" xr:uid="{21810A55-9F45-4C1F-B40E-F2223CC72789}"/>
    <cellStyle name="60% - Ênfase6 2 21" xfId="36956" xr:uid="{046839F7-45EA-417E-BFBC-AB8AAA70A5F3}"/>
    <cellStyle name="60% - Ênfase6 2 22" xfId="36957" xr:uid="{CB9FF050-AB8D-4ACC-959C-CC2F72562503}"/>
    <cellStyle name="60% - Ênfase6 2 23" xfId="36958" xr:uid="{5420740C-0210-4B5C-9AB5-140FC1DB64BD}"/>
    <cellStyle name="60% - Ênfase6 2 24" xfId="36959" xr:uid="{969294A5-3B6C-4984-8F53-AFD15D0405B9}"/>
    <cellStyle name="60% - Ênfase6 2 3" xfId="36960" xr:uid="{43A19A68-CFEE-426C-8F3D-1EC0B01A051A}"/>
    <cellStyle name="60% - Ênfase6 2 4" xfId="36961" xr:uid="{5357E5EA-15D5-4050-B235-5855C3F09B0F}"/>
    <cellStyle name="60% - Ênfase6 2 5" xfId="36962" xr:uid="{5FB3EC07-D2CE-4DDF-9E18-B06A04C7E205}"/>
    <cellStyle name="60% - Ênfase6 2 6" xfId="36963" xr:uid="{A61E16A2-C931-4612-9069-96D67AB8F299}"/>
    <cellStyle name="60% - Ênfase6 2 7" xfId="36964" xr:uid="{2E426F07-F8A3-4634-BAB5-AA731E60EF4C}"/>
    <cellStyle name="60% - Ênfase6 2 8" xfId="36965" xr:uid="{D94462E5-412C-4270-B350-3ABCAB6422D0}"/>
    <cellStyle name="60% - Ênfase6 2 9" xfId="36966" xr:uid="{D8301C09-9B38-4431-9137-5874CCFA0847}"/>
    <cellStyle name="60% - Ênfase6 20" xfId="36967" xr:uid="{B9D962CA-DF79-4234-8CCA-8669A500E2D4}"/>
    <cellStyle name="60% - Ênfase6 21" xfId="36968" xr:uid="{9062675B-D460-4AB7-8ACF-D20900F06BB5}"/>
    <cellStyle name="60% - Ênfase6 22" xfId="36969" xr:uid="{EA0A3E34-3662-4F96-AB07-22B3F3B0EF06}"/>
    <cellStyle name="60% - Ênfase6 23" xfId="36970" xr:uid="{B6BE4E86-389D-4F1E-898F-692ED3D28619}"/>
    <cellStyle name="60% - Ênfase6 24" xfId="36971" xr:uid="{A7CEA058-E83A-416F-BE86-D06B5BF024B5}"/>
    <cellStyle name="60% - Ênfase6 25" xfId="36972" xr:uid="{578FA356-7A43-4C1E-A383-21247A1DA3ED}"/>
    <cellStyle name="60% - Ênfase6 26" xfId="36973" xr:uid="{B09E38C0-7323-44EE-B9AD-CFC318B2F839}"/>
    <cellStyle name="60% - Ênfase6 27" xfId="36974" xr:uid="{21C1ABD7-5C65-4086-AD4C-E18D31B06330}"/>
    <cellStyle name="60% - Ênfase6 28" xfId="36975" xr:uid="{0C4F101F-9979-4774-A1AC-AF4C0139FC4E}"/>
    <cellStyle name="60% - Ênfase6 29" xfId="36976" xr:uid="{C6C5A212-D0D1-46EE-8E70-E52CEB4DE937}"/>
    <cellStyle name="60% - Ênfase6 3" xfId="36977" xr:uid="{9BE0D95C-895F-44F0-93E6-BBC5536A831E}"/>
    <cellStyle name="60% - Ênfase6 30" xfId="36978" xr:uid="{0C7E1967-4683-420D-9819-739ECD784553}"/>
    <cellStyle name="60% - Ênfase6 31" xfId="36979" xr:uid="{39C5C6A5-1649-4F5D-84F0-7F40974A01E7}"/>
    <cellStyle name="60% - Ênfase6 32" xfId="36980" xr:uid="{A48B4D1B-4F14-47D7-856F-670A74D879E7}"/>
    <cellStyle name="60% - Ênfase6 33" xfId="36981" xr:uid="{3630FA55-FD60-477B-AB8F-3E4C0025AEB5}"/>
    <cellStyle name="60% - Ênfase6 34" xfId="36982" xr:uid="{5F971E5C-47B5-419E-9185-E9A08C2D3B03}"/>
    <cellStyle name="60% - Ênfase6 34 2" xfId="36983" xr:uid="{97FC012E-7A8A-43CD-B795-DEBE3B0004C4}"/>
    <cellStyle name="60% - Ênfase6 34 3" xfId="36984" xr:uid="{866259C8-9FA1-43C4-9208-B4CF338FA95F}"/>
    <cellStyle name="60% - Ênfase6 35" xfId="36985" xr:uid="{8E81B7BC-8F9A-4D15-99A0-7C9FBE13B3B4}"/>
    <cellStyle name="60% - Ênfase6 36" xfId="36986" xr:uid="{D97A527F-0246-43B8-8234-552B02307CE7}"/>
    <cellStyle name="60% - Ênfase6 37" xfId="36987" xr:uid="{5FE81631-F284-4944-B8BE-EC58DCBEF6A6}"/>
    <cellStyle name="60% - Ênfase6 38" xfId="36988" xr:uid="{E559BD0B-E3C0-4BD7-A368-0E00F045285E}"/>
    <cellStyle name="60% - Ênfase6 39" xfId="36989" xr:uid="{483CD5D3-11AE-4AA2-9720-409DED1C8ED4}"/>
    <cellStyle name="60% - Ênfase6 4" xfId="36990" xr:uid="{0C413DAD-B41A-4B29-A3A4-57A41E4B2C72}"/>
    <cellStyle name="60% - Ênfase6 40" xfId="36991" xr:uid="{526022A6-AC49-4FCA-9EFC-DC3933DA285E}"/>
    <cellStyle name="60% - Ênfase6 41" xfId="36992" xr:uid="{0BC8CF53-F40B-41C0-B3F5-7109E30698B9}"/>
    <cellStyle name="60% - Ênfase6 42" xfId="36993" xr:uid="{446ED98B-27A6-4B46-ACA8-417F7D213E6B}"/>
    <cellStyle name="60% - Ênfase6 43" xfId="36994" xr:uid="{85B8AE23-BCE6-4FC6-869E-1DC4AF69FF9F}"/>
    <cellStyle name="60% - Ênfase6 44" xfId="36995" xr:uid="{6A4C9CA5-9816-489C-A258-A92B384F7B9E}"/>
    <cellStyle name="60% - Ênfase6 45" xfId="36996" xr:uid="{1E114F86-DB0A-4A7F-AA98-7D29596939C5}"/>
    <cellStyle name="60% - Ênfase6 46" xfId="36997" xr:uid="{C70CFBCE-C512-42AC-9BD1-C66B40A95D7E}"/>
    <cellStyle name="60% - Ênfase6 47" xfId="36998" xr:uid="{042BBDB7-1E89-4839-88C7-BFA03244D70D}"/>
    <cellStyle name="60% - Ênfase6 48" xfId="36999" xr:uid="{353CDCEA-DDF8-41E8-9505-EDEA9D81F4A2}"/>
    <cellStyle name="60% - Ênfase6 49" xfId="37000" xr:uid="{2A2426C3-7935-4768-9AA3-14F9B5DB0E62}"/>
    <cellStyle name="60% - Ênfase6 5" xfId="37001" xr:uid="{DBCE1691-431D-45E4-A1BF-389DED26DC54}"/>
    <cellStyle name="60% - Ênfase6 50" xfId="37002" xr:uid="{A0EA8983-33E7-44F9-B6BB-DC3D170032DD}"/>
    <cellStyle name="60% - Ênfase6 51" xfId="37003" xr:uid="{51EEF8F5-33A5-4B20-8BDC-8B75D36886FE}"/>
    <cellStyle name="60% - Ênfase6 52" xfId="37004" xr:uid="{8B609360-333A-4129-BBD6-7B39441DA40B}"/>
    <cellStyle name="60% - Ênfase6 53" xfId="37005" xr:uid="{69AC85E0-714E-447F-8194-4053886BF817}"/>
    <cellStyle name="60% - Ênfase6 54" xfId="223" xr:uid="{687C2346-B96D-49EB-A436-DB706C98E380}"/>
    <cellStyle name="60% - Ênfase6 6" xfId="37006" xr:uid="{A1E816A0-0322-49BD-A69B-9A3E7FA10B36}"/>
    <cellStyle name="60% - Ênfase6 7" xfId="37007" xr:uid="{7BB945CD-7C07-42DC-9199-00E120FCE35C}"/>
    <cellStyle name="60% - Ênfase6 8" xfId="37008" xr:uid="{074D9B91-3895-4229-840C-B10EA8FA1B53}"/>
    <cellStyle name="60% - Ênfase6 9" xfId="37009" xr:uid="{7723147B-7914-404C-9A8C-1968B0ED636D}"/>
    <cellStyle name="Accent1" xfId="44905" xr:uid="{910F6B2C-E1AC-479C-9D3D-ADB2924B23AB}"/>
    <cellStyle name="Accent2" xfId="44906" xr:uid="{3341F82E-5CD1-4DE6-96B6-519D7AB7974D}"/>
    <cellStyle name="Accent3" xfId="44907" xr:uid="{11DFEC0F-1B64-491E-9C81-F86B6E5512B0}"/>
    <cellStyle name="Accent4" xfId="44908" xr:uid="{8069F334-E7D0-4AA1-9BD7-0B5965EC4A66}"/>
    <cellStyle name="Accent5" xfId="44909" xr:uid="{AD71CB57-D735-45DE-9799-D1C3D3DFFEAC}"/>
    <cellStyle name="Accent6" xfId="44910" xr:uid="{FFC227E1-63B6-445E-97C6-EB36DCC35D14}"/>
    <cellStyle name="Add" xfId="111" xr:uid="{698199CC-C103-4F3B-B1AE-AB261C979D72}"/>
    <cellStyle name="Background" xfId="112" xr:uid="{6417DB04-207C-4103-80DE-A95F17433546}"/>
    <cellStyle name="Bad" xfId="44911" xr:uid="{09010BA9-0F3C-4EC4-8F59-28F51A390CC0}"/>
    <cellStyle name="Bom" xfId="10" builtinId="26" customBuiltin="1"/>
    <cellStyle name="Bom 10" xfId="37010" xr:uid="{5649C09C-78EC-42FD-8710-3A5DBD3B08D9}"/>
    <cellStyle name="Bom 11" xfId="37011" xr:uid="{B2AEE11F-6EE9-4BEF-B350-479192C1130E}"/>
    <cellStyle name="Bom 12" xfId="37012" xr:uid="{B803D2C6-1F07-4BFA-B741-C7579BF83D28}"/>
    <cellStyle name="Bom 13" xfId="37013" xr:uid="{4492E07D-278A-4C06-AD1E-E2E162596310}"/>
    <cellStyle name="Bom 14" xfId="37014" xr:uid="{EF42D126-8395-4E07-ABB7-D6A5C4BD971F}"/>
    <cellStyle name="Bom 15" xfId="37015" xr:uid="{603C6BF2-4540-425F-B268-51B0E950BA21}"/>
    <cellStyle name="Bom 16" xfId="37016" xr:uid="{E16FFA1E-703B-4D24-ADAE-5630DA8C08CB}"/>
    <cellStyle name="Bom 17" xfId="37017" xr:uid="{6A9ECC5D-9563-4CAB-8200-CB595C0FE4DE}"/>
    <cellStyle name="Bom 18" xfId="37018" xr:uid="{B61526CB-749D-4E0D-800E-67141B89C087}"/>
    <cellStyle name="Bom 19" xfId="37019" xr:uid="{301F47F0-6C59-460D-875E-5D11EEFFBE05}"/>
    <cellStyle name="Bom 2" xfId="37020" xr:uid="{0BFF40A4-319C-4EDD-A213-C0ECE106C2F5}"/>
    <cellStyle name="Bom 2 10" xfId="37021" xr:uid="{71EE85AA-1B5F-4FF6-93BC-0237FCE6D9E8}"/>
    <cellStyle name="Bom 2 11" xfId="37022" xr:uid="{BDAD69DC-DC4D-4539-B338-C15BAECC091F}"/>
    <cellStyle name="Bom 2 12" xfId="37023" xr:uid="{6F986DE2-B7D0-4111-A65B-5A6C4EFC55C1}"/>
    <cellStyle name="Bom 2 13" xfId="37024" xr:uid="{465DC279-5E4B-4A47-8FDB-69FCD4141322}"/>
    <cellStyle name="Bom 2 14" xfId="37025" xr:uid="{5526C642-0E84-46EC-820B-6BC59FC04DCF}"/>
    <cellStyle name="Bom 2 14 2" xfId="37026" xr:uid="{0C384A25-1F64-4401-BF70-C3D454975BCB}"/>
    <cellStyle name="Bom 2 14 3" xfId="37027" xr:uid="{D8FD3097-0C84-4459-AF76-19902C57D4B1}"/>
    <cellStyle name="Bom 2 14 4" xfId="37028" xr:uid="{8BAE2AA8-AD72-4A65-A4DA-F5FF686BA488}"/>
    <cellStyle name="Bom 2 15" xfId="37029" xr:uid="{126B93B7-0AD5-4F63-8B54-A37BDEA04729}"/>
    <cellStyle name="Bom 2 16" xfId="37030" xr:uid="{EE72EF89-A6A8-45C9-B581-FAB6C5BB67A4}"/>
    <cellStyle name="Bom 2 17" xfId="37031" xr:uid="{47E2EE82-D02E-47C8-9A53-5F69A900FA1A}"/>
    <cellStyle name="Bom 2 18" xfId="37032" xr:uid="{E7A4ACA8-BE2B-4CAE-BB4D-89E80B65D595}"/>
    <cellStyle name="Bom 2 19" xfId="37033" xr:uid="{38193067-AB4E-4B2F-BBC6-0EA2334ACB5E}"/>
    <cellStyle name="Bom 2 2" xfId="37034" xr:uid="{EDC906C8-1F9F-4E41-A5F0-5A4A5C7873C4}"/>
    <cellStyle name="Bom 2 2 10" xfId="37035" xr:uid="{08C25602-DD4E-4D42-8ABF-86457CA3DD80}"/>
    <cellStyle name="Bom 2 2 11" xfId="37036" xr:uid="{54495D93-1EFA-4DFF-86A1-F910EC582EFB}"/>
    <cellStyle name="Bom 2 2 12" xfId="37037" xr:uid="{A9DEE6B0-72B3-4041-B005-5C1724E45470}"/>
    <cellStyle name="Bom 2 2 13" xfId="37038" xr:uid="{FDA50C93-C5FD-42AA-9887-17E724711A91}"/>
    <cellStyle name="Bom 2 2 14" xfId="37039" xr:uid="{BAB53DEE-B53E-4DD4-B110-5390830D5851}"/>
    <cellStyle name="Bom 2 2 2" xfId="37040" xr:uid="{34066590-C087-457B-A01F-33F4AAA11224}"/>
    <cellStyle name="Bom 2 2 2 10" xfId="37041" xr:uid="{692A1595-B408-4289-B285-4EEF16C3D892}"/>
    <cellStyle name="Bom 2 2 2 11" xfId="37042" xr:uid="{353FFF1E-842A-4368-8543-C721ECF7BD4C}"/>
    <cellStyle name="Bom 2 2 2 12" xfId="37043" xr:uid="{4E704BF8-F35B-4D2E-9FD9-FFA43FDBE52E}"/>
    <cellStyle name="Bom 2 2 2 13" xfId="37044" xr:uid="{61FAE552-9014-4FC8-9001-4855E6B78711}"/>
    <cellStyle name="Bom 2 2 2 2" xfId="37045" xr:uid="{8A44048E-5D0A-4E64-931B-3F23B08829AB}"/>
    <cellStyle name="Bom 2 2 2 2 2" xfId="37046" xr:uid="{99C5B9F4-1D56-4C68-985D-4148FC87CC5F}"/>
    <cellStyle name="Bom 2 2 2 2 3" xfId="37047" xr:uid="{3A33ABB3-5537-459E-A669-43452DB72E20}"/>
    <cellStyle name="Bom 2 2 2 2 4" xfId="37048" xr:uid="{8238CB18-C0E3-4594-A839-4D16FEA54FFE}"/>
    <cellStyle name="Bom 2 2 2 3" xfId="37049" xr:uid="{E904A5A3-DB0B-404D-93DA-544653A8024B}"/>
    <cellStyle name="Bom 2 2 2 4" xfId="37050" xr:uid="{812A661E-41E9-4DE6-8A55-8EE838D8ACD3}"/>
    <cellStyle name="Bom 2 2 2 5" xfId="37051" xr:uid="{381B41DF-CADF-47B0-A9BF-BFBC7580DA6C}"/>
    <cellStyle name="Bom 2 2 2 6" xfId="37052" xr:uid="{4837D8E6-B707-49B0-A509-EE0AE79FDC02}"/>
    <cellStyle name="Bom 2 2 2 7" xfId="37053" xr:uid="{DD6CA9E5-CF96-4A68-B9BC-16B5B34B746E}"/>
    <cellStyle name="Bom 2 2 2 8" xfId="37054" xr:uid="{0E770CD7-242E-4696-8603-0BB273628C8E}"/>
    <cellStyle name="Bom 2 2 2 9" xfId="37055" xr:uid="{48DC8732-D994-4A5E-8F74-4A1B0DF7FC7C}"/>
    <cellStyle name="Bom 2 2 3" xfId="37056" xr:uid="{B135D308-8BA1-4446-AE8C-3AA3CEC7C34C}"/>
    <cellStyle name="Bom 2 2 4" xfId="37057" xr:uid="{5468B331-64D0-4D08-941E-499A9C598002}"/>
    <cellStyle name="Bom 2 2 4 2" xfId="37058" xr:uid="{A32556A4-A071-49CA-9B93-1133FA5B5607}"/>
    <cellStyle name="Bom 2 2 4 3" xfId="37059" xr:uid="{AE7462E0-0A91-424F-9A87-E20D60C23323}"/>
    <cellStyle name="Bom 2 2 4 4" xfId="37060" xr:uid="{90A3737F-6769-48D1-9EEB-CB863862379E}"/>
    <cellStyle name="Bom 2 2 5" xfId="37061" xr:uid="{6E7A6FFF-BF60-477A-95D0-EFE5F4CAAD22}"/>
    <cellStyle name="Bom 2 2 6" xfId="37062" xr:uid="{8328D157-7482-4C01-B626-03BB1FE2DA24}"/>
    <cellStyle name="Bom 2 2 7" xfId="37063" xr:uid="{A44727B6-3183-4A5E-BD31-2882A25B58F3}"/>
    <cellStyle name="Bom 2 2 8" xfId="37064" xr:uid="{88DCFA89-B40F-4F24-85C2-B5E0CC0DB49E}"/>
    <cellStyle name="Bom 2 2 9" xfId="37065" xr:uid="{CF735EF1-132E-4B69-B76E-5472ADCFFBAC}"/>
    <cellStyle name="Bom 2 20" xfId="37066" xr:uid="{3A168799-175B-4ACF-9074-18FC49A8EB0A}"/>
    <cellStyle name="Bom 2 21" xfId="37067" xr:uid="{22AA5FA6-FE60-485A-A0C2-0AC308B7144D}"/>
    <cellStyle name="Bom 2 22" xfId="37068" xr:uid="{580981D8-32EB-41F1-AF8F-8579F2A78305}"/>
    <cellStyle name="Bom 2 23" xfId="37069" xr:uid="{94E1C704-92B4-4E5C-96B1-9708D5FCF34B}"/>
    <cellStyle name="Bom 2 24" xfId="37070" xr:uid="{B515F30D-2B5E-46B6-834D-63A46BBEF5F4}"/>
    <cellStyle name="Bom 2 3" xfId="37071" xr:uid="{1286CD10-22C3-4F68-BE97-21ACA727855A}"/>
    <cellStyle name="Bom 2 4" xfId="37072" xr:uid="{2F6F141D-CEF6-49C7-80B9-B99DAC65C1A7}"/>
    <cellStyle name="Bom 2 5" xfId="37073" xr:uid="{4A7A864D-5A00-4A3B-A68D-937987B6284D}"/>
    <cellStyle name="Bom 2 6" xfId="37074" xr:uid="{09E2DA88-21A5-4628-850C-3FF588E4B203}"/>
    <cellStyle name="Bom 2 7" xfId="37075" xr:uid="{9EE0DF99-7D58-4992-9AAC-54E7A38966C6}"/>
    <cellStyle name="Bom 2 8" xfId="37076" xr:uid="{1187466A-67BB-4E9E-AF3F-4C3A7DD26778}"/>
    <cellStyle name="Bom 2 9" xfId="37077" xr:uid="{CB1CC41F-FA4C-413D-8F67-7F4E9389A73F}"/>
    <cellStyle name="Bom 20" xfId="37078" xr:uid="{527F569E-870C-4422-A0B8-57BC1B4D80C7}"/>
    <cellStyle name="Bom 21" xfId="37079" xr:uid="{25A2951C-E865-4F22-8C90-FD53ACF4B250}"/>
    <cellStyle name="Bom 22" xfId="37080" xr:uid="{E2F8B5D7-EA49-4A5B-ADFC-CC4B76ABCAC9}"/>
    <cellStyle name="Bom 23" xfId="37081" xr:uid="{95AB80A8-C44E-43B4-A6DB-7B5C377CCD03}"/>
    <cellStyle name="Bom 24" xfId="37082" xr:uid="{1729BC06-B4D2-4585-AE13-432B8FCAE9E3}"/>
    <cellStyle name="Bom 25" xfId="37083" xr:uid="{8EE2C146-2992-48E7-98E4-75A2B441F4C0}"/>
    <cellStyle name="Bom 26" xfId="37084" xr:uid="{1FF58957-5F56-4C70-A9D4-5D029E38FD6F}"/>
    <cellStyle name="Bom 27" xfId="37085" xr:uid="{4DF53E0F-01BA-40C0-AB5B-7ADEE318354B}"/>
    <cellStyle name="Bom 28" xfId="37086" xr:uid="{2F395484-2FFD-4BCC-94DA-10D10BC57B26}"/>
    <cellStyle name="Bom 29" xfId="37087" xr:uid="{7446CCDB-2A92-41AD-9C21-5B31C848E4B7}"/>
    <cellStyle name="Bom 3" xfId="37088" xr:uid="{2DC4E0DA-D06D-43C7-945C-8991C27632B2}"/>
    <cellStyle name="Bom 30" xfId="37089" xr:uid="{B7AAAB6C-BA49-4D30-A8B0-2D81E79E84BD}"/>
    <cellStyle name="Bom 31" xfId="37090" xr:uid="{7888A7F5-1C9B-4C82-A4AB-90A66FFFF177}"/>
    <cellStyle name="Bom 32" xfId="37091" xr:uid="{FBB7FC27-32CE-4FDA-96E9-2885E948B723}"/>
    <cellStyle name="Bom 33" xfId="37092" xr:uid="{F4E2E937-2044-4D2C-BAB8-B23456620462}"/>
    <cellStyle name="Bom 34" xfId="37093" xr:uid="{0DBF53E1-C7C0-48E4-8955-5F202BCA98A8}"/>
    <cellStyle name="Bom 34 2" xfId="37094" xr:uid="{A226B3A3-3EC5-40FF-8978-0D6767B372B0}"/>
    <cellStyle name="Bom 34 3" xfId="37095" xr:uid="{FFF5095A-0AA2-4F43-9411-B411C33F1DEC}"/>
    <cellStyle name="Bom 35" xfId="37096" xr:uid="{62D6B97F-E313-4EB9-929A-07EEC4D94283}"/>
    <cellStyle name="Bom 36" xfId="37097" xr:uid="{917F3287-ED16-42B3-8ABF-0F471780AC3D}"/>
    <cellStyle name="Bom 37" xfId="37098" xr:uid="{E907447D-3A01-4135-8AC8-1E92FF5127E5}"/>
    <cellStyle name="Bom 38" xfId="37099" xr:uid="{3904AC91-CBD8-41C3-9128-A78504C647C7}"/>
    <cellStyle name="Bom 39" xfId="37100" xr:uid="{EC26C790-75D7-46CB-8264-A82062BABBD8}"/>
    <cellStyle name="Bom 4" xfId="37101" xr:uid="{99C713FA-748A-4B87-9542-8A710A80A19D}"/>
    <cellStyle name="Bom 40" xfId="37102" xr:uid="{A39A8844-7A27-44AC-AB85-EE560FF57848}"/>
    <cellStyle name="Bom 41" xfId="37103" xr:uid="{5E895F2A-ECF6-4692-A224-FF758C7FC5C0}"/>
    <cellStyle name="Bom 42" xfId="37104" xr:uid="{63BE7213-A7A4-48E1-BBD4-40BC508F469D}"/>
    <cellStyle name="Bom 43" xfId="37105" xr:uid="{C89773CB-220E-40E3-B3A0-E68585B5A4EB}"/>
    <cellStyle name="Bom 44" xfId="37106" xr:uid="{D30190EC-EBD1-45AE-B5AD-4FBBE7A8C888}"/>
    <cellStyle name="Bom 45" xfId="37107" xr:uid="{1DD81C7E-5FDF-4D31-97B6-36956833EA7E}"/>
    <cellStyle name="Bom 46" xfId="37108" xr:uid="{E9F61FA6-AF86-41E5-906D-24724E61CDB4}"/>
    <cellStyle name="Bom 47" xfId="37109" xr:uid="{D435A47E-B9E6-4DF8-B751-DFBFB26ECD4B}"/>
    <cellStyle name="Bom 48" xfId="37110" xr:uid="{E68639A6-011F-43E9-910E-3DD8C8A3D00B}"/>
    <cellStyle name="Bom 49" xfId="37111" xr:uid="{12BD8267-E51F-4EF0-9D8C-3D712FBD606A}"/>
    <cellStyle name="Bom 5" xfId="37112" xr:uid="{D19224B0-C7F1-4850-B04C-EA26E58806AC}"/>
    <cellStyle name="Bom 50" xfId="37113" xr:uid="{0811C32F-19AB-4011-A934-81DEEB7CE517}"/>
    <cellStyle name="Bom 51" xfId="37114" xr:uid="{38F49F1C-34D8-4AFE-88B2-F71363D505D9}"/>
    <cellStyle name="Bom 52" xfId="37115" xr:uid="{898F0D58-B80E-4128-A98B-D4C59FA9486E}"/>
    <cellStyle name="Bom 53" xfId="37116" xr:uid="{8E83965C-FCBA-477F-9166-96E0A9B0043D}"/>
    <cellStyle name="Bom 6" xfId="37117" xr:uid="{C2D23EA8-E4CE-474F-BFF3-8659B747922E}"/>
    <cellStyle name="Bom 7" xfId="37118" xr:uid="{E210CA37-BDC2-43F8-BAED-D7B69908A89B}"/>
    <cellStyle name="Bom 8" xfId="37119" xr:uid="{D0A78BA0-441A-4AB2-938A-857447E49ACD}"/>
    <cellStyle name="Bom 9" xfId="37120" xr:uid="{74A7C327-82C3-4EB2-B99C-621F5A7B5BFD}"/>
    <cellStyle name="BorderAreas" xfId="113" xr:uid="{E0F8C0C0-05A8-4D3A-9828-0F7419A5D4FB}"/>
    <cellStyle name="Calculation" xfId="44912" xr:uid="{397AFE2A-4450-44D6-81C4-081CF4FDC28F}"/>
    <cellStyle name="Cálculo" xfId="14" builtinId="22" customBuiltin="1"/>
    <cellStyle name="Cálculo 10" xfId="37121" xr:uid="{BFFE2F24-4060-4FA5-905A-D488D6C2B457}"/>
    <cellStyle name="Cálculo 11" xfId="37122" xr:uid="{836BCDDC-8270-40C3-932A-CBD7E5050E83}"/>
    <cellStyle name="Cálculo 12" xfId="37123" xr:uid="{75A0232D-3A9E-4389-86DD-8D04817E3300}"/>
    <cellStyle name="Cálculo 13" xfId="37124" xr:uid="{385A352D-1C18-41E3-AEE9-1C127B862DAE}"/>
    <cellStyle name="Cálculo 14" xfId="37125" xr:uid="{00433D26-4214-4437-913B-F542891B6430}"/>
    <cellStyle name="Cálculo 15" xfId="37126" xr:uid="{1C5B6D2F-0269-4BCE-9639-917702677A5A}"/>
    <cellStyle name="Cálculo 16" xfId="37127" xr:uid="{134B5522-82DF-4915-AAA0-0644A15F388F}"/>
    <cellStyle name="Cálculo 17" xfId="37128" xr:uid="{78F93C89-373A-4D3A-BFF3-41B062B8B2E6}"/>
    <cellStyle name="Cálculo 18" xfId="37129" xr:uid="{78E14DED-6768-4989-A0C0-BA85FA35E838}"/>
    <cellStyle name="Cálculo 19" xfId="37130" xr:uid="{A29CFA79-FF97-4807-89E4-6EE51E4009C1}"/>
    <cellStyle name="Cálculo 2" xfId="37131" xr:uid="{745CC5B8-720A-4152-B89D-1166324AF1DC}"/>
    <cellStyle name="Cálculo 2 10" xfId="37132" xr:uid="{381B949E-A5B9-4D61-8D11-8A3A0D3B9DD2}"/>
    <cellStyle name="Cálculo 2 11" xfId="37133" xr:uid="{8DF3D9F9-5E0E-460B-9339-9B79460AB4E7}"/>
    <cellStyle name="Cálculo 2 12" xfId="37134" xr:uid="{3DFC2CF7-4FE7-420A-A778-46414C49FDEB}"/>
    <cellStyle name="Cálculo 2 13" xfId="37135" xr:uid="{DC251AB4-C7AD-4C50-A4A7-17F8DC1166DA}"/>
    <cellStyle name="Cálculo 2 14" xfId="37136" xr:uid="{F001DB9E-8316-4DAD-8FF5-63A3025236FF}"/>
    <cellStyle name="Cálculo 2 14 2" xfId="37137" xr:uid="{3F5F79A5-34DF-4263-898C-1DA14160E121}"/>
    <cellStyle name="Cálculo 2 14 3" xfId="37138" xr:uid="{63ACDA5B-5D60-43EF-A179-2F1D406E01D0}"/>
    <cellStyle name="Cálculo 2 14 4" xfId="37139" xr:uid="{FDA5BBAE-8177-4EC7-AF09-4DD37EDD49B7}"/>
    <cellStyle name="Cálculo 2 15" xfId="37140" xr:uid="{F974489C-F700-46A8-9CBD-D94199006D83}"/>
    <cellStyle name="Cálculo 2 16" xfId="37141" xr:uid="{AAB1ED5F-87B2-4D39-8F7B-614424244108}"/>
    <cellStyle name="Cálculo 2 17" xfId="37142" xr:uid="{F8E6FED3-5FD0-41FA-B1B3-7C4F4F4F8B8D}"/>
    <cellStyle name="Cálculo 2 18" xfId="37143" xr:uid="{BDD89F85-E93F-4269-BAC9-BD85433BC8E7}"/>
    <cellStyle name="Cálculo 2 19" xfId="37144" xr:uid="{2415B6DE-D56A-47DF-BD3A-A9FD90010AA1}"/>
    <cellStyle name="Cálculo 2 2" xfId="37145" xr:uid="{4D05B993-A933-4CEB-AFAA-AAC99BA17F61}"/>
    <cellStyle name="Cálculo 2 2 10" xfId="37146" xr:uid="{4C864B18-BE0E-4A08-AA35-F0E3F67A1C07}"/>
    <cellStyle name="Cálculo 2 2 11" xfId="37147" xr:uid="{C0C3CECF-0F40-46F6-A9B9-2C6644773CE6}"/>
    <cellStyle name="Cálculo 2 2 12" xfId="37148" xr:uid="{2B30FA75-AB94-44A5-B859-E6884E359160}"/>
    <cellStyle name="Cálculo 2 2 13" xfId="37149" xr:uid="{FDF8BB28-0B22-493F-8EC9-A0C00AFB56E4}"/>
    <cellStyle name="Cálculo 2 2 14" xfId="37150" xr:uid="{76B5F2C9-FF27-4E6A-BEF9-E1CA4F1EE166}"/>
    <cellStyle name="Cálculo 2 2 2" xfId="37151" xr:uid="{3F51BC9D-84FC-47A2-B7C7-772DECEC2866}"/>
    <cellStyle name="Cálculo 2 2 2 10" xfId="37152" xr:uid="{EB94D272-F596-4AB5-884B-BE7CAF96ED80}"/>
    <cellStyle name="Cálculo 2 2 2 11" xfId="37153" xr:uid="{3DCC1D69-F891-4435-A954-D79EA0042C1C}"/>
    <cellStyle name="Cálculo 2 2 2 12" xfId="37154" xr:uid="{1AE9CF32-7525-423A-8EA6-60ADBF621454}"/>
    <cellStyle name="Cálculo 2 2 2 13" xfId="37155" xr:uid="{41555218-F6C6-4152-B8E0-EE7445A6D292}"/>
    <cellStyle name="Cálculo 2 2 2 2" xfId="37156" xr:uid="{4373946A-A47B-4C4C-868E-F76D29BC7A00}"/>
    <cellStyle name="Cálculo 2 2 2 2 2" xfId="37157" xr:uid="{FD3CC522-E87B-4328-A67C-BC0CBFB86210}"/>
    <cellStyle name="Cálculo 2 2 2 2 3" xfId="37158" xr:uid="{3CE8D02A-D2DC-4BAF-912B-52ED6150A380}"/>
    <cellStyle name="Cálculo 2 2 2 2 4" xfId="37159" xr:uid="{21C73EF1-6375-4628-9999-3BCD6E0C9785}"/>
    <cellStyle name="Cálculo 2 2 2 3" xfId="37160" xr:uid="{D707001A-D857-4A2D-8191-9DF258B37029}"/>
    <cellStyle name="Cálculo 2 2 2 4" xfId="37161" xr:uid="{66230533-069F-47EF-99C5-E5EDE347CFF6}"/>
    <cellStyle name="Cálculo 2 2 2 5" xfId="37162" xr:uid="{B059446F-F8F4-4D96-B861-71F597AA33CA}"/>
    <cellStyle name="Cálculo 2 2 2 6" xfId="37163" xr:uid="{52B14990-E62A-4C8F-A2F2-638CEE0E110D}"/>
    <cellStyle name="Cálculo 2 2 2 7" xfId="37164" xr:uid="{6E4D34F4-3B3F-42D3-BF0F-EF549329ACEA}"/>
    <cellStyle name="Cálculo 2 2 2 8" xfId="37165" xr:uid="{5BABC90E-8BDD-43C0-9247-8A43902CCB11}"/>
    <cellStyle name="Cálculo 2 2 2 9" xfId="37166" xr:uid="{13D5D6AB-B081-4D02-941A-98FB1B994219}"/>
    <cellStyle name="Cálculo 2 2 3" xfId="37167" xr:uid="{9608E9CB-4811-4620-AC49-78BC6D719DBF}"/>
    <cellStyle name="Cálculo 2 2 4" xfId="37168" xr:uid="{13570005-E804-4D41-9784-D3448E50CB2D}"/>
    <cellStyle name="Cálculo 2 2 4 2" xfId="37169" xr:uid="{79944445-56B4-4532-99B2-ED716A07F85C}"/>
    <cellStyle name="Cálculo 2 2 4 3" xfId="37170" xr:uid="{94CBF2F1-D4CA-4559-B18A-5BE95FEA859B}"/>
    <cellStyle name="Cálculo 2 2 4 4" xfId="37171" xr:uid="{76AB8B36-4AFE-4C40-96D5-5D067F546BF2}"/>
    <cellStyle name="Cálculo 2 2 5" xfId="37172" xr:uid="{B99CE032-F534-4483-ABBC-D1EBCEAB09E6}"/>
    <cellStyle name="Cálculo 2 2 6" xfId="37173" xr:uid="{861C37D6-55D1-41CC-AC1C-F98F30ABA167}"/>
    <cellStyle name="Cálculo 2 2 7" xfId="37174" xr:uid="{4D97031E-C2D5-42AA-9B59-8E4C804D99CF}"/>
    <cellStyle name="Cálculo 2 2 8" xfId="37175" xr:uid="{14DCFD99-291C-4CF9-BF89-6DEA9E9BAFAD}"/>
    <cellStyle name="Cálculo 2 2 9" xfId="37176" xr:uid="{86A245C8-A7FF-4501-BA7C-7CB94A5A4EAD}"/>
    <cellStyle name="Cálculo 2 20" xfId="37177" xr:uid="{D71FD6CC-AE33-49B2-8F51-8F5BAF1D27EE}"/>
    <cellStyle name="Cálculo 2 21" xfId="37178" xr:uid="{248B9D78-B6B1-416E-B9AB-386BDF5C1239}"/>
    <cellStyle name="Cálculo 2 22" xfId="37179" xr:uid="{31FE2500-EF20-4129-A7CA-769DE2D1D45C}"/>
    <cellStyle name="Cálculo 2 23" xfId="37180" xr:uid="{57F02EA9-9E52-415A-99ED-77DB4850CEA3}"/>
    <cellStyle name="Cálculo 2 24" xfId="37181" xr:uid="{9773BCEB-1AEE-4544-86A4-A8F226E2BB18}"/>
    <cellStyle name="Cálculo 2 3" xfId="37182" xr:uid="{92C2AFE6-0CCF-4A94-A35D-94CEE5944DCD}"/>
    <cellStyle name="Cálculo 2 4" xfId="37183" xr:uid="{930F7374-3F42-4496-B9FA-F9FA5F8D4056}"/>
    <cellStyle name="Cálculo 2 5" xfId="37184" xr:uid="{638C1684-8315-4772-87C5-84EC103E16AD}"/>
    <cellStyle name="Cálculo 2 6" xfId="37185" xr:uid="{AD6AB979-51B1-473F-A02D-CF317F90E4AE}"/>
    <cellStyle name="Cálculo 2 7" xfId="37186" xr:uid="{4DBA5971-C408-4894-9790-27BD0EBCBC28}"/>
    <cellStyle name="Cálculo 2 8" xfId="37187" xr:uid="{8B206FCB-7AAB-4D35-83F6-465C6F57CE0F}"/>
    <cellStyle name="Cálculo 2 9" xfId="37188" xr:uid="{98F4A252-20FC-492A-8692-737003D80301}"/>
    <cellStyle name="Cálculo 20" xfId="37189" xr:uid="{771B2EAC-0A91-4D05-9DE4-E66A173B0FBC}"/>
    <cellStyle name="Cálculo 21" xfId="37190" xr:uid="{386163E1-490A-4510-9295-B798067E1882}"/>
    <cellStyle name="Cálculo 22" xfId="37191" xr:uid="{EB94E474-1AAD-42AB-873F-2801B07F4CA3}"/>
    <cellStyle name="Cálculo 23" xfId="37192" xr:uid="{CED4B03F-F92D-48E5-A025-02566FE6EA68}"/>
    <cellStyle name="Cálculo 24" xfId="37193" xr:uid="{40B9A94F-DC8C-443C-BD46-ABC7BD7BB405}"/>
    <cellStyle name="Cálculo 25" xfId="37194" xr:uid="{2E249608-15A1-4A9F-AA70-059500E56939}"/>
    <cellStyle name="Cálculo 26" xfId="37195" xr:uid="{9DF4B7AB-19F5-44D6-A232-F9CC8F2214BD}"/>
    <cellStyle name="Cálculo 27" xfId="37196" xr:uid="{BEFEFDC2-C5C2-4862-B147-9846FBF489C4}"/>
    <cellStyle name="Cálculo 28" xfId="37197" xr:uid="{0E0429D9-A96B-47AD-BFED-58671AD21CB4}"/>
    <cellStyle name="Cálculo 29" xfId="37198" xr:uid="{F61AB573-6C43-45E7-94B9-B987906929C4}"/>
    <cellStyle name="Cálculo 3" xfId="37199" xr:uid="{A09C2750-D4BA-4C80-93AA-A8BE449E313A}"/>
    <cellStyle name="Cálculo 30" xfId="37200" xr:uid="{D78F3AC5-DAC2-4A47-92E3-0A26D748ABDD}"/>
    <cellStyle name="Cálculo 31" xfId="37201" xr:uid="{3965EED0-0B5C-4F94-81FE-CA1257495996}"/>
    <cellStyle name="Cálculo 32" xfId="37202" xr:uid="{E8D0A8AC-0B0B-4B81-8348-A3199C7EEACD}"/>
    <cellStyle name="Cálculo 33" xfId="37203" xr:uid="{0BADBEBB-8AE2-4012-A181-19A9C58ED34C}"/>
    <cellStyle name="Cálculo 34" xfId="37204" xr:uid="{5860F69F-F968-4395-A9E0-1B7323E6E8A0}"/>
    <cellStyle name="Cálculo 34 2" xfId="37205" xr:uid="{BB1DABA0-16E1-40EB-A348-4343FEEF76CD}"/>
    <cellStyle name="Cálculo 34 3" xfId="37206" xr:uid="{6FC0D57C-E3FB-48D9-92A6-C6E71A088D35}"/>
    <cellStyle name="Cálculo 35" xfId="37207" xr:uid="{A5648D33-FEB6-4F4D-A51F-DF642F5A3CFC}"/>
    <cellStyle name="Cálculo 36" xfId="37208" xr:uid="{2D8391D0-6EA0-4533-82BE-D36ADF75EC1B}"/>
    <cellStyle name="Cálculo 37" xfId="37209" xr:uid="{4F6F2CA4-7391-4705-BF53-51A6F1FEB10B}"/>
    <cellStyle name="Cálculo 38" xfId="37210" xr:uid="{8790FD00-6886-4586-88AA-7AF3F2B6D1DE}"/>
    <cellStyle name="Cálculo 39" xfId="37211" xr:uid="{2776C4CC-74DD-420C-AABD-B5E1A93F1B6C}"/>
    <cellStyle name="Cálculo 4" xfId="37212" xr:uid="{9EC401A3-1A89-4E77-9127-745E9BABD64F}"/>
    <cellStyle name="Cálculo 40" xfId="37213" xr:uid="{B6DEFA20-112D-459A-82AC-8754F9C154DE}"/>
    <cellStyle name="Cálculo 41" xfId="37214" xr:uid="{FFCA0C1C-637F-4C18-BCF7-FFBA624507E8}"/>
    <cellStyle name="Cálculo 42" xfId="37215" xr:uid="{F941E103-C73D-4FB5-B361-0B952F6E067D}"/>
    <cellStyle name="Cálculo 43" xfId="37216" xr:uid="{DAB9C530-DD40-410C-A38F-D5290EB29760}"/>
    <cellStyle name="Cálculo 44" xfId="37217" xr:uid="{DFAA0841-8252-4C8E-8E8E-8DE303641A5D}"/>
    <cellStyle name="Cálculo 45" xfId="37218" xr:uid="{E2B7EA82-5FC6-4BF2-820E-328B552AA8E7}"/>
    <cellStyle name="Cálculo 46" xfId="37219" xr:uid="{BFCBD969-2112-4B72-8FC6-D822288788C6}"/>
    <cellStyle name="Cálculo 47" xfId="37220" xr:uid="{19AD3F9D-C74A-4212-881F-701064D87CE9}"/>
    <cellStyle name="Cálculo 48" xfId="37221" xr:uid="{DB4C3279-CCF4-47FB-A548-5E69E1BC24B3}"/>
    <cellStyle name="Cálculo 49" xfId="37222" xr:uid="{D5C8C8D5-9AA7-4051-B306-CE34D723F897}"/>
    <cellStyle name="Cálculo 5" xfId="37223" xr:uid="{7730D538-704A-4D54-967B-9CA100D69E99}"/>
    <cellStyle name="Cálculo 50" xfId="37224" xr:uid="{2CFE4524-F27F-46E4-B35D-F62C02A8E58A}"/>
    <cellStyle name="Cálculo 51" xfId="37225" xr:uid="{310CA3E4-AD3A-46AB-A671-BAE38A629952}"/>
    <cellStyle name="Cálculo 52" xfId="37226" xr:uid="{709DA431-7EDE-4576-A0B9-3A2E68E31916}"/>
    <cellStyle name="Cálculo 53" xfId="37227" xr:uid="{F88AF0DB-EB90-4451-8B1F-6273C5088BC1}"/>
    <cellStyle name="Cálculo 6" xfId="37228" xr:uid="{F4207C28-AEEC-4381-A1D8-609F390A02E7}"/>
    <cellStyle name="Cálculo 7" xfId="37229" xr:uid="{EB5B027F-6F35-4317-9E8C-69DA7020B028}"/>
    <cellStyle name="Cálculo 8" xfId="37230" xr:uid="{51FE7F55-DAF5-45ED-A884-4D43C234C03E}"/>
    <cellStyle name="Cálculo 9" xfId="37231" xr:uid="{B09BDF5E-27BE-45B0-BF71-A74AA385BDF7}"/>
    <cellStyle name="Célula de Verificação" xfId="16" builtinId="23" customBuiltin="1"/>
    <cellStyle name="Célula de Verificação 10" xfId="37232" xr:uid="{60FBB006-80D4-49FD-9EDB-CC8B7E963387}"/>
    <cellStyle name="Célula de Verificação 11" xfId="37233" xr:uid="{8BC1163D-90F9-4372-BD34-4A2B6D7FD8AE}"/>
    <cellStyle name="Célula de Verificação 12" xfId="37234" xr:uid="{FB7B1300-90E2-4743-B307-F710311B1642}"/>
    <cellStyle name="Célula de Verificação 13" xfId="37235" xr:uid="{B55B5A2B-C666-44D2-A6EB-964B09931CD5}"/>
    <cellStyle name="Célula de Verificação 14" xfId="37236" xr:uid="{3DA47060-80E8-463D-BE88-C958E4DB9F86}"/>
    <cellStyle name="Célula de Verificação 15" xfId="37237" xr:uid="{6DA6B1AD-1EC4-40C4-99E5-DFCD24F24FC1}"/>
    <cellStyle name="Célula de Verificação 16" xfId="37238" xr:uid="{D415E16F-B61F-4AC4-9C5E-F2D05CC1B7BD}"/>
    <cellStyle name="Célula de Verificação 17" xfId="37239" xr:uid="{9AB7C11A-D6DC-4A5E-86DF-C6A3DCDA1C24}"/>
    <cellStyle name="Célula de Verificação 18" xfId="37240" xr:uid="{BDB732F0-78D6-4D76-8E29-3D2992A2A9DC}"/>
    <cellStyle name="Célula de Verificação 19" xfId="37241" xr:uid="{1542F3F3-32CA-4E1D-BB4B-7F1D5F75A651}"/>
    <cellStyle name="Célula de Verificação 2" xfId="37242" xr:uid="{E7523104-F79B-4100-A051-AAB8B9A7C450}"/>
    <cellStyle name="Célula de Verificação 2 10" xfId="37243" xr:uid="{DE8EEA00-13E1-4C3F-BB80-A7E95DCF26E4}"/>
    <cellStyle name="Célula de Verificação 2 11" xfId="37244" xr:uid="{3AC06C73-0629-49DE-B256-194873AF9205}"/>
    <cellStyle name="Célula de Verificação 2 12" xfId="37245" xr:uid="{F8CBA747-9C91-46A2-8E57-D1B28D56FFB1}"/>
    <cellStyle name="Célula de Verificação 2 13" xfId="37246" xr:uid="{18CA5BE8-7E0B-43C8-8174-0083A639230B}"/>
    <cellStyle name="Célula de Verificação 2 14" xfId="37247" xr:uid="{3F7F2CA2-6993-4D75-93BC-051A55788E18}"/>
    <cellStyle name="Célula de Verificação 2 14 2" xfId="37248" xr:uid="{B2CA0B2C-6B4C-40E2-AAF5-1D983BE0F54E}"/>
    <cellStyle name="Célula de Verificação 2 14 3" xfId="37249" xr:uid="{84C0E0D3-0B00-48A2-AED0-5DA84BDF72E1}"/>
    <cellStyle name="Célula de Verificação 2 14 4" xfId="37250" xr:uid="{2F01E4C9-36A5-4FAE-8D73-49EF6E60AB24}"/>
    <cellStyle name="Célula de Verificação 2 15" xfId="37251" xr:uid="{51F9E254-D932-4E1C-88AB-2A74D63EB733}"/>
    <cellStyle name="Célula de Verificação 2 16" xfId="37252" xr:uid="{82B022B9-563D-4197-96A1-C6D39DCFAC30}"/>
    <cellStyle name="Célula de Verificação 2 17" xfId="37253" xr:uid="{5E336A46-8E09-4C1E-B3D3-25DF68FF4712}"/>
    <cellStyle name="Célula de Verificação 2 18" xfId="37254" xr:uid="{0F315619-4342-425A-9E8B-C38116D197E6}"/>
    <cellStyle name="Célula de Verificação 2 19" xfId="37255" xr:uid="{C397055A-72BE-4E83-BBA8-EBAC6F915E48}"/>
    <cellStyle name="Célula de Verificação 2 2" xfId="37256" xr:uid="{264D53EB-E49C-497A-B4A3-CF3527112F9C}"/>
    <cellStyle name="Célula de Verificação 2 2 10" xfId="37257" xr:uid="{096A643B-4FBC-41D8-8F20-A002E27AA5B5}"/>
    <cellStyle name="Célula de Verificação 2 2 11" xfId="37258" xr:uid="{CB754A6F-E1DE-40FF-8640-DB5689AC2ADB}"/>
    <cellStyle name="Célula de Verificação 2 2 12" xfId="37259" xr:uid="{01AD34E1-C123-4F6E-9B35-151BE538837A}"/>
    <cellStyle name="Célula de Verificação 2 2 13" xfId="37260" xr:uid="{AAD9BE4A-2277-4EB8-B597-85C4A56C7413}"/>
    <cellStyle name="Célula de Verificação 2 2 14" xfId="37261" xr:uid="{7F127848-5C39-426D-AD55-559B3A929601}"/>
    <cellStyle name="Célula de Verificação 2 2 2" xfId="37262" xr:uid="{05197D63-9ACB-4CDF-A045-33C5E2B0ACA2}"/>
    <cellStyle name="Célula de Verificação 2 2 2 10" xfId="37263" xr:uid="{9809266D-6151-413B-9AA4-A39697719E56}"/>
    <cellStyle name="Célula de Verificação 2 2 2 11" xfId="37264" xr:uid="{5719026D-99E1-4AF2-BBCF-A75480B09F9C}"/>
    <cellStyle name="Célula de Verificação 2 2 2 12" xfId="37265" xr:uid="{12C3DA37-DFE0-4329-9A40-70857D06B04E}"/>
    <cellStyle name="Célula de Verificação 2 2 2 13" xfId="37266" xr:uid="{DD1EF0AE-6DD7-4D09-BC63-D5BE1A05DC5C}"/>
    <cellStyle name="Célula de Verificação 2 2 2 2" xfId="37267" xr:uid="{43936735-EA98-4362-9BBA-95CDBB476999}"/>
    <cellStyle name="Célula de Verificação 2 2 2 2 2" xfId="37268" xr:uid="{3C9231C1-60F8-4D86-986B-167A8B17FC2B}"/>
    <cellStyle name="Célula de Verificação 2 2 2 2 3" xfId="37269" xr:uid="{69B44F00-4DF1-44A9-A24D-DE4DC64964A1}"/>
    <cellStyle name="Célula de Verificação 2 2 2 2 4" xfId="37270" xr:uid="{FD26E534-6093-4DA0-8DE2-306EC24619F7}"/>
    <cellStyle name="Célula de Verificação 2 2 2 3" xfId="37271" xr:uid="{9D8FF6EA-56B7-4C2F-ADE5-807C4670EB0C}"/>
    <cellStyle name="Célula de Verificação 2 2 2 4" xfId="37272" xr:uid="{1AE8A432-4220-4C3E-A6A4-FF60F0A2D9DE}"/>
    <cellStyle name="Célula de Verificação 2 2 2 5" xfId="37273" xr:uid="{2BC7644D-AE8C-4D5F-9D4F-A3FA0C71191E}"/>
    <cellStyle name="Célula de Verificação 2 2 2 6" xfId="37274" xr:uid="{3D603F2C-8C1B-4456-8460-5CD471A1C3CD}"/>
    <cellStyle name="Célula de Verificação 2 2 2 7" xfId="37275" xr:uid="{CEB61C16-1A4C-4659-AAB2-34F6208B810F}"/>
    <cellStyle name="Célula de Verificação 2 2 2 8" xfId="37276" xr:uid="{F999F849-85F1-4928-856E-C975E7F7173D}"/>
    <cellStyle name="Célula de Verificação 2 2 2 9" xfId="37277" xr:uid="{1660CB34-529F-4455-86D0-3AD0888B58E9}"/>
    <cellStyle name="Célula de Verificação 2 2 3" xfId="37278" xr:uid="{5BD30DF4-38FC-4C9B-8258-E98A67A19687}"/>
    <cellStyle name="Célula de Verificação 2 2 4" xfId="37279" xr:uid="{EB081321-4C92-4268-A453-4DB5FB4E91D5}"/>
    <cellStyle name="Célula de Verificação 2 2 4 2" xfId="37280" xr:uid="{070BF93D-B29E-4B32-B567-AB96024BF410}"/>
    <cellStyle name="Célula de Verificação 2 2 4 3" xfId="37281" xr:uid="{0D0FD876-3D38-4EBE-8BAE-62B1E27966B7}"/>
    <cellStyle name="Célula de Verificação 2 2 4 4" xfId="37282" xr:uid="{5B4DC9CA-7F38-4282-977D-15AB71CE8BA7}"/>
    <cellStyle name="Célula de Verificação 2 2 5" xfId="37283" xr:uid="{9F940490-DA5C-401F-9D07-184EB07EB6CA}"/>
    <cellStyle name="Célula de Verificação 2 2 6" xfId="37284" xr:uid="{508476AA-4051-442A-8B2E-DCF43DA8F93E}"/>
    <cellStyle name="Célula de Verificação 2 2 7" xfId="37285" xr:uid="{8895EA62-30A2-4B80-A1ED-6361F5075488}"/>
    <cellStyle name="Célula de Verificação 2 2 8" xfId="37286" xr:uid="{488E9DA4-0B60-46F9-8401-134E371EE395}"/>
    <cellStyle name="Célula de Verificação 2 2 9" xfId="37287" xr:uid="{ADF5840E-F7E9-4FD0-B7EE-DE06369B0DB0}"/>
    <cellStyle name="Célula de Verificação 2 20" xfId="37288" xr:uid="{342487F4-2A5F-4178-9503-89EB3A9A9065}"/>
    <cellStyle name="Célula de Verificação 2 21" xfId="37289" xr:uid="{67B17321-FE74-4CCA-B5C2-AA1748A41073}"/>
    <cellStyle name="Célula de Verificação 2 22" xfId="37290" xr:uid="{6FADC420-1956-436E-89F4-1B721C06FBA9}"/>
    <cellStyle name="Célula de Verificação 2 23" xfId="37291" xr:uid="{C2A135DD-22DB-4342-A600-E852D788D087}"/>
    <cellStyle name="Célula de Verificação 2 24" xfId="37292" xr:uid="{F8C61C1E-F203-47D5-A3F6-DA79859C900A}"/>
    <cellStyle name="Célula de Verificação 2 3" xfId="37293" xr:uid="{1CF396A7-247D-4E29-8351-E19AA4EA5B1D}"/>
    <cellStyle name="Célula de Verificação 2 4" xfId="37294" xr:uid="{D7C35360-18CF-40F2-987B-6651EE7AFFDD}"/>
    <cellStyle name="Célula de Verificação 2 5" xfId="37295" xr:uid="{1DEB48AB-0FF9-4018-8371-DE1C08BF7133}"/>
    <cellStyle name="Célula de Verificação 2 6" xfId="37296" xr:uid="{0F8AADED-6BC7-4228-B689-08ACB03071CD}"/>
    <cellStyle name="Célula de Verificação 2 7" xfId="37297" xr:uid="{71AE9416-6BC2-49F8-875B-6332E7D955D9}"/>
    <cellStyle name="Célula de Verificação 2 8" xfId="37298" xr:uid="{4A5B900C-FB06-41FF-9AAB-2E5301E1CA4C}"/>
    <cellStyle name="Célula de Verificação 2 9" xfId="37299" xr:uid="{05EB312D-DA81-4C4F-98DE-3E74DA478A84}"/>
    <cellStyle name="Célula de Verificação 20" xfId="37300" xr:uid="{1ADB0082-980F-4B28-A4ED-BC5087AE1923}"/>
    <cellStyle name="Célula de Verificação 21" xfId="37301" xr:uid="{5ECB896C-711C-4A18-88BE-34C8E75F18F3}"/>
    <cellStyle name="Célula de Verificação 22" xfId="37302" xr:uid="{7676F50E-0B97-4432-B61F-2183BD7D2540}"/>
    <cellStyle name="Célula de Verificação 23" xfId="37303" xr:uid="{3C11FCBF-6FFB-47F5-B3B6-8B9BAA36C61C}"/>
    <cellStyle name="Célula de Verificação 24" xfId="37304" xr:uid="{A75B426A-C7DC-4A05-BD8E-C74897CFDCB5}"/>
    <cellStyle name="Célula de Verificação 25" xfId="37305" xr:uid="{DA35C408-AC77-4403-B1EC-B26AE72CC31B}"/>
    <cellStyle name="Célula de Verificação 26" xfId="37306" xr:uid="{2E4ADF7D-1607-4931-BC18-E029D8918443}"/>
    <cellStyle name="Célula de Verificação 27" xfId="37307" xr:uid="{CBCE07BB-4E86-4B44-ABC7-D63F054D9D9E}"/>
    <cellStyle name="Célula de Verificação 28" xfId="37308" xr:uid="{B1D092E3-4D25-4276-ADD0-87094EB645AE}"/>
    <cellStyle name="Célula de Verificação 29" xfId="37309" xr:uid="{DBEC679C-5EFF-4984-BF12-19D8BF5FD338}"/>
    <cellStyle name="Célula de Verificação 3" xfId="37310" xr:uid="{918A6C5A-8341-4622-9D66-53248E423B2E}"/>
    <cellStyle name="Célula de Verificação 30" xfId="37311" xr:uid="{58B886BD-457A-46D6-BDAA-99874DDE3F8E}"/>
    <cellStyle name="Célula de Verificação 31" xfId="37312" xr:uid="{4933ED18-F244-4193-8CD8-CE9DAF6218B4}"/>
    <cellStyle name="Célula de Verificação 32" xfId="37313" xr:uid="{60813BA7-0165-4207-8E7E-3659A884C86D}"/>
    <cellStyle name="Célula de Verificação 33" xfId="37314" xr:uid="{D530396C-D308-49F0-8622-986412B34D96}"/>
    <cellStyle name="Célula de Verificação 34" xfId="37315" xr:uid="{D4DEDE09-1393-496D-8999-EDD17419D49E}"/>
    <cellStyle name="Célula de Verificação 34 2" xfId="37316" xr:uid="{FF2324A5-0AAA-4B19-ADAA-61B6295C3640}"/>
    <cellStyle name="Célula de Verificação 34 3" xfId="37317" xr:uid="{F15ED6C1-B957-4DEB-9EB3-5AB78A058BD1}"/>
    <cellStyle name="Célula de Verificação 35" xfId="37318" xr:uid="{74A909EE-8F4F-4212-AF95-CA19A8A87452}"/>
    <cellStyle name="Célula de Verificação 36" xfId="37319" xr:uid="{415AB368-F55B-481E-8753-C325B50CA607}"/>
    <cellStyle name="Célula de Verificação 37" xfId="37320" xr:uid="{B4E4F865-016E-4C9A-9F57-089ABB812E1E}"/>
    <cellStyle name="Célula de Verificação 38" xfId="37321" xr:uid="{3FFBE05A-EF63-485E-9799-664DE684D4A4}"/>
    <cellStyle name="Célula de Verificação 39" xfId="37322" xr:uid="{63E31EB8-F822-4B45-97E8-814CB4D300C2}"/>
    <cellStyle name="Célula de Verificação 4" xfId="37323" xr:uid="{069E1B45-DC71-423A-AA89-F39BF90DD63E}"/>
    <cellStyle name="Célula de Verificação 40" xfId="37324" xr:uid="{7903B4DF-CBCE-4FB0-96DA-31D589DD1C4A}"/>
    <cellStyle name="Célula de Verificação 41" xfId="37325" xr:uid="{8BD11512-9EAD-42BB-ADD0-6BF1843987E2}"/>
    <cellStyle name="Célula de Verificação 42" xfId="37326" xr:uid="{121485E4-B77B-4E24-A6DB-A51C8458CC06}"/>
    <cellStyle name="Célula de Verificação 43" xfId="37327" xr:uid="{23F6B6AC-ED7E-4EB2-BA39-39F2C3FEA3FE}"/>
    <cellStyle name="Célula de Verificação 44" xfId="37328" xr:uid="{D0DD9BAB-5145-4543-8EB3-A9676E64F26E}"/>
    <cellStyle name="Célula de Verificação 45" xfId="37329" xr:uid="{E832EC3E-1862-425D-9A7A-83FD66CA7B1C}"/>
    <cellStyle name="Célula de Verificação 46" xfId="37330" xr:uid="{E3ECD8E4-55B6-4EEA-A9AC-6A49F77D5221}"/>
    <cellStyle name="Célula de Verificação 47" xfId="37331" xr:uid="{1CEA47C3-8226-42F4-8B2D-E8C56586A0A1}"/>
    <cellStyle name="Célula de Verificação 48" xfId="37332" xr:uid="{3897CC8A-6A49-49D6-84BD-0DAFAE640DEB}"/>
    <cellStyle name="Célula de Verificação 49" xfId="37333" xr:uid="{1FCA794D-C803-487A-BE8D-633D0F3E6229}"/>
    <cellStyle name="Célula de Verificação 5" xfId="37334" xr:uid="{2C811959-81E5-4A2A-8E80-30876673DCA1}"/>
    <cellStyle name="Célula de Verificação 50" xfId="37335" xr:uid="{EC8158EC-A0E7-42AB-B2C4-CAFF029EE74B}"/>
    <cellStyle name="Célula de Verificação 51" xfId="37336" xr:uid="{A811F4CC-C477-41B1-9F59-5CCAEDD6DB7D}"/>
    <cellStyle name="Célula de Verificação 52" xfId="37337" xr:uid="{E916FC99-4757-4B17-87C7-CF412AEEF669}"/>
    <cellStyle name="Célula de Verificação 53" xfId="37338" xr:uid="{6C078D5D-D71C-48E8-9A45-CFA56635861D}"/>
    <cellStyle name="Célula de Verificação 6" xfId="37339" xr:uid="{DD4BA134-7814-49D2-9FBA-7AAE6A68833E}"/>
    <cellStyle name="Célula de Verificação 7" xfId="37340" xr:uid="{0A9A1F0C-A849-4AB1-B5C2-2A38C537849A}"/>
    <cellStyle name="Célula de Verificação 8" xfId="37341" xr:uid="{7CA64F55-3467-49D1-BAD0-97970AF8BA32}"/>
    <cellStyle name="Célula de Verificação 9" xfId="37342" xr:uid="{1477AC2C-70B0-4C56-9E8C-01C666C6469A}"/>
    <cellStyle name="Célula Vinculada" xfId="15" builtinId="24" customBuiltin="1"/>
    <cellStyle name="Célula Vinculada 10" xfId="37343" xr:uid="{A20CF759-A4AA-4DFC-999D-D58F493A59D0}"/>
    <cellStyle name="Célula Vinculada 11" xfId="37344" xr:uid="{03B44899-4A74-44A2-B375-4B67F0253E78}"/>
    <cellStyle name="Célula Vinculada 12" xfId="37345" xr:uid="{DD8DD2EF-F3E6-4395-91EB-545FEB0AC199}"/>
    <cellStyle name="Célula Vinculada 13" xfId="37346" xr:uid="{7E363428-B3BF-469A-9AF6-7CE7480BDE44}"/>
    <cellStyle name="Célula Vinculada 14" xfId="37347" xr:uid="{F4F0F36E-4804-48D5-9415-8641A3129C08}"/>
    <cellStyle name="Célula Vinculada 15" xfId="37348" xr:uid="{81E7A037-1512-4E1C-A5C9-6A8B316AF6CE}"/>
    <cellStyle name="Célula Vinculada 16" xfId="37349" xr:uid="{DA2BF8DF-CEA6-49BE-9CC8-27EB9CAB3969}"/>
    <cellStyle name="Célula Vinculada 17" xfId="37350" xr:uid="{12790BEF-AA95-4CFD-BA9E-3628D851BB7F}"/>
    <cellStyle name="Célula Vinculada 18" xfId="37351" xr:uid="{E97792C9-19F6-4FD3-AD32-E5D3472975FA}"/>
    <cellStyle name="Célula Vinculada 19" xfId="37352" xr:uid="{F36D0C2B-BB4A-47CF-BAC1-D53E51B12F19}"/>
    <cellStyle name="Célula Vinculada 2" xfId="37353" xr:uid="{1B80615A-F6B0-4CF9-B815-2C99C6D82D2C}"/>
    <cellStyle name="Célula Vinculada 2 10" xfId="37354" xr:uid="{D6604457-9347-474D-AB30-2D425444867C}"/>
    <cellStyle name="Célula Vinculada 2 11" xfId="37355" xr:uid="{541560FA-9020-4CC1-8DBA-DED702553E9B}"/>
    <cellStyle name="Célula Vinculada 2 12" xfId="37356" xr:uid="{DC179DE8-D00D-4905-8A78-0452237894D8}"/>
    <cellStyle name="Célula Vinculada 2 13" xfId="37357" xr:uid="{864102BA-4435-4473-8315-FC63413DD549}"/>
    <cellStyle name="Célula Vinculada 2 14" xfId="37358" xr:uid="{E6C3E42F-7A5F-43D0-B3CA-1190E190C920}"/>
    <cellStyle name="Célula Vinculada 2 14 2" xfId="37359" xr:uid="{CF3B4864-B162-453D-A9C6-A361447EEF50}"/>
    <cellStyle name="Célula Vinculada 2 14 3" xfId="37360" xr:uid="{44B110B9-952B-4DC1-935D-C8311306A19A}"/>
    <cellStyle name="Célula Vinculada 2 14 4" xfId="37361" xr:uid="{D315E1FC-6E66-484A-A4D5-12EB68E2C394}"/>
    <cellStyle name="Célula Vinculada 2 15" xfId="37362" xr:uid="{4422220A-B61E-471F-B65D-61BA193BA057}"/>
    <cellStyle name="Célula Vinculada 2 16" xfId="37363" xr:uid="{D3765C9F-8705-4C3E-AF85-592C5AF805C3}"/>
    <cellStyle name="Célula Vinculada 2 17" xfId="37364" xr:uid="{AC74A170-C9CA-4713-8F9F-ADB56FD637F8}"/>
    <cellStyle name="Célula Vinculada 2 18" xfId="37365" xr:uid="{EEE939DB-13EE-445F-8E50-1D4085536A87}"/>
    <cellStyle name="Célula Vinculada 2 19" xfId="37366" xr:uid="{F5DEF64D-FB47-402A-BF03-858EE1CA4834}"/>
    <cellStyle name="Célula Vinculada 2 2" xfId="37367" xr:uid="{379738FE-6A64-4043-97A9-03E025A285FD}"/>
    <cellStyle name="Célula Vinculada 2 2 10" xfId="37368" xr:uid="{55EE6F67-1756-47AB-B022-2522DB62FC14}"/>
    <cellStyle name="Célula Vinculada 2 2 11" xfId="37369" xr:uid="{7401D8A1-C8FF-4460-A7B2-A896AE1212DB}"/>
    <cellStyle name="Célula Vinculada 2 2 12" xfId="37370" xr:uid="{D14DF751-0A0C-43D9-B069-3B9287348F03}"/>
    <cellStyle name="Célula Vinculada 2 2 13" xfId="37371" xr:uid="{1408C021-4EB6-4889-A836-8532CE910963}"/>
    <cellStyle name="Célula Vinculada 2 2 14" xfId="37372" xr:uid="{E6F31B49-5B26-4DBD-B608-522BB606F86A}"/>
    <cellStyle name="Célula Vinculada 2 2 2" xfId="37373" xr:uid="{19A858BF-47AE-4C76-A546-E9BF8C32D8BA}"/>
    <cellStyle name="Célula Vinculada 2 2 2 10" xfId="37374" xr:uid="{7607CC0C-1572-4D80-9739-575239D0698A}"/>
    <cellStyle name="Célula Vinculada 2 2 2 11" xfId="37375" xr:uid="{B46A7A74-3BB1-462D-ABE6-BC9E81B8E6BE}"/>
    <cellStyle name="Célula Vinculada 2 2 2 12" xfId="37376" xr:uid="{40A0ACE7-FB81-41CA-8DC7-3B35DE12299E}"/>
    <cellStyle name="Célula Vinculada 2 2 2 13" xfId="37377" xr:uid="{887EB618-8C73-497B-B40B-034F3D4D6501}"/>
    <cellStyle name="Célula Vinculada 2 2 2 2" xfId="37378" xr:uid="{4F9F0CE5-D97A-4DD0-9477-7C7BED433B22}"/>
    <cellStyle name="Célula Vinculada 2 2 2 2 2" xfId="37379" xr:uid="{5C72EB28-167D-435F-9970-BF789C190A6F}"/>
    <cellStyle name="Célula Vinculada 2 2 2 2 3" xfId="37380" xr:uid="{10FCFA62-763C-4080-B0EC-0D284863B8D4}"/>
    <cellStyle name="Célula Vinculada 2 2 2 2 4" xfId="37381" xr:uid="{4FDA4F94-BAE6-403B-A32A-C2526E7186EE}"/>
    <cellStyle name="Célula Vinculada 2 2 2 3" xfId="37382" xr:uid="{2015EC26-AC2A-4922-820B-8A446A6CAA96}"/>
    <cellStyle name="Célula Vinculada 2 2 2 4" xfId="37383" xr:uid="{D892BDD6-DC52-4E22-8166-C0F01370BC4D}"/>
    <cellStyle name="Célula Vinculada 2 2 2 5" xfId="37384" xr:uid="{A6166F6B-C11B-41E7-A60D-E75E4FEECF2B}"/>
    <cellStyle name="Célula Vinculada 2 2 2 6" xfId="37385" xr:uid="{770775DB-3F21-4786-BF7B-7BE6776F261B}"/>
    <cellStyle name="Célula Vinculada 2 2 2 7" xfId="37386" xr:uid="{E91FF194-F789-4A28-874C-16A766250455}"/>
    <cellStyle name="Célula Vinculada 2 2 2 8" xfId="37387" xr:uid="{AC4D762A-96A5-4202-AD5F-84819C6035F0}"/>
    <cellStyle name="Célula Vinculada 2 2 2 9" xfId="37388" xr:uid="{CE57E79A-5DE5-4DAF-A656-B66D3C1C1F21}"/>
    <cellStyle name="Célula Vinculada 2 2 3" xfId="37389" xr:uid="{01991AB6-C2FD-4787-95EF-CC871F36A03C}"/>
    <cellStyle name="Célula Vinculada 2 2 4" xfId="37390" xr:uid="{4DE670FE-E4C6-480F-B943-ADAD4B91FD36}"/>
    <cellStyle name="Célula Vinculada 2 2 4 2" xfId="37391" xr:uid="{611C3309-7B72-4CF5-BFEC-90EE5F6928AE}"/>
    <cellStyle name="Célula Vinculada 2 2 4 3" xfId="37392" xr:uid="{90D4EAFE-D94A-430C-93BC-619109106D09}"/>
    <cellStyle name="Célula Vinculada 2 2 4 4" xfId="37393" xr:uid="{C81409A1-035E-4880-9BB0-ABFFA0EE3964}"/>
    <cellStyle name="Célula Vinculada 2 2 5" xfId="37394" xr:uid="{5064C035-4D2C-4B5D-983D-D3A5436BB584}"/>
    <cellStyle name="Célula Vinculada 2 2 6" xfId="37395" xr:uid="{9F4662EE-673F-4CC6-AD4A-31CC247EB5B9}"/>
    <cellStyle name="Célula Vinculada 2 2 7" xfId="37396" xr:uid="{EDBC545A-6750-4E6E-BCB4-7BA1C3265992}"/>
    <cellStyle name="Célula Vinculada 2 2 8" xfId="37397" xr:uid="{01DB6CC3-BD0B-4332-9C31-3FB8DA18B40A}"/>
    <cellStyle name="Célula Vinculada 2 2 9" xfId="37398" xr:uid="{18AB714D-71EE-4CD0-8B43-D330AB55FB7C}"/>
    <cellStyle name="Célula Vinculada 2 20" xfId="37399" xr:uid="{6AA37683-156A-4725-AB00-9B829973DA39}"/>
    <cellStyle name="Célula Vinculada 2 21" xfId="37400" xr:uid="{FC93A267-AD2D-4D6A-90E0-060EA5E15D30}"/>
    <cellStyle name="Célula Vinculada 2 22" xfId="37401" xr:uid="{EC74B424-6731-40BB-97A2-AD92E4FB1040}"/>
    <cellStyle name="Célula Vinculada 2 23" xfId="37402" xr:uid="{2019218B-9F80-48BF-8FAA-D0E1464FD646}"/>
    <cellStyle name="Célula Vinculada 2 24" xfId="37403" xr:uid="{ADD0FEBB-0810-4A5F-98D1-E595838D4A81}"/>
    <cellStyle name="Célula Vinculada 2 3" xfId="37404" xr:uid="{F78C83ED-979F-4789-BE28-FCF764CBA927}"/>
    <cellStyle name="Célula Vinculada 2 4" xfId="37405" xr:uid="{68AD37D3-E5AD-4F91-899C-8A9C9D8D1D31}"/>
    <cellStyle name="Célula Vinculada 2 5" xfId="37406" xr:uid="{1912A1E9-341A-428C-9EF8-BE2A91EBB98C}"/>
    <cellStyle name="Célula Vinculada 2 6" xfId="37407" xr:uid="{B244B497-BC05-4EDF-A158-F305DA693611}"/>
    <cellStyle name="Célula Vinculada 2 7" xfId="37408" xr:uid="{EF896DDB-5F47-4F63-B942-A16ABE37D4D9}"/>
    <cellStyle name="Célula Vinculada 2 8" xfId="37409" xr:uid="{0E351121-569A-4956-B246-B86CBF7CF2F2}"/>
    <cellStyle name="Célula Vinculada 2 9" xfId="37410" xr:uid="{09AB6947-78C4-4A7A-8E58-8950158F89BD}"/>
    <cellStyle name="Célula Vinculada 20" xfId="37411" xr:uid="{9FBADE3B-71BA-433F-B7D0-C5C66BA2EBF7}"/>
    <cellStyle name="Célula Vinculada 21" xfId="37412" xr:uid="{67634EB4-5EBD-4C7C-A16B-8CAFCF1981C0}"/>
    <cellStyle name="Célula Vinculada 22" xfId="37413" xr:uid="{D0027838-9857-4D0E-B668-6D028C209B8B}"/>
    <cellStyle name="Célula Vinculada 23" xfId="37414" xr:uid="{6682B5E5-45B7-432B-9B84-840910DBB3DD}"/>
    <cellStyle name="Célula Vinculada 24" xfId="37415" xr:uid="{0D207B8D-188A-4D7D-BA4B-1613B7F1309F}"/>
    <cellStyle name="Célula Vinculada 25" xfId="37416" xr:uid="{73D26824-FFFD-4FAC-8484-EB5B3ECCE695}"/>
    <cellStyle name="Célula Vinculada 26" xfId="37417" xr:uid="{0C689EBA-E76D-44CD-BB17-2B9F4F231CD1}"/>
    <cellStyle name="Célula Vinculada 27" xfId="37418" xr:uid="{023A802A-3D31-4A61-8648-D3EB689AC221}"/>
    <cellStyle name="Célula Vinculada 28" xfId="37419" xr:uid="{0DFF66B8-692C-41C6-9F4C-13BFE5F50F3E}"/>
    <cellStyle name="Célula Vinculada 29" xfId="37420" xr:uid="{F5374488-8846-43B9-877A-CA99A318B980}"/>
    <cellStyle name="Célula Vinculada 3" xfId="37421" xr:uid="{561E0B42-70D1-4B20-A581-0ED5334EDA70}"/>
    <cellStyle name="Célula Vinculada 30" xfId="37422" xr:uid="{9AFDB7B3-6A60-4626-B813-CE1DF48E54B1}"/>
    <cellStyle name="Célula Vinculada 31" xfId="37423" xr:uid="{079DCDC8-3375-4AE1-84FA-C3F396B5AB0D}"/>
    <cellStyle name="Célula Vinculada 32" xfId="37424" xr:uid="{212A59DF-8B70-4C01-A441-B86EC27A7B3C}"/>
    <cellStyle name="Célula Vinculada 33" xfId="37425" xr:uid="{88AC141F-B5F2-4768-A074-C43A966763BC}"/>
    <cellStyle name="Célula Vinculada 34" xfId="37426" xr:uid="{CAD6FAEF-53ED-46D7-B621-DE513445F053}"/>
    <cellStyle name="Célula Vinculada 34 2" xfId="37427" xr:uid="{C16AE6C1-DFAA-4EB5-B9E3-F41CC9331BB8}"/>
    <cellStyle name="Célula Vinculada 34 3" xfId="37428" xr:uid="{01615275-B0F4-4392-8991-DFFF746EEA4B}"/>
    <cellStyle name="Célula Vinculada 35" xfId="37429" xr:uid="{10BADB2A-5368-496F-9908-C414C191B721}"/>
    <cellStyle name="Célula Vinculada 36" xfId="37430" xr:uid="{0FA94AA4-33A0-41E1-AAFE-2CE2A2E1C986}"/>
    <cellStyle name="Célula Vinculada 37" xfId="37431" xr:uid="{C927C064-8648-45C1-B9DA-09155BC388A1}"/>
    <cellStyle name="Célula Vinculada 38" xfId="37432" xr:uid="{D2D995F0-EA2F-4A88-9CBF-1E714F2DCC2B}"/>
    <cellStyle name="Célula Vinculada 39" xfId="37433" xr:uid="{83770627-2C01-4B0F-8833-A326D0FEC023}"/>
    <cellStyle name="Célula Vinculada 4" xfId="37434" xr:uid="{D377FB5F-E7F3-4087-8448-4325F8DBD9F0}"/>
    <cellStyle name="Célula Vinculada 40" xfId="37435" xr:uid="{89B156EE-4A3B-4994-93B7-AF713E56B1C0}"/>
    <cellStyle name="Célula Vinculada 41" xfId="37436" xr:uid="{40D5C8EF-D965-430A-80A3-2A4F094633B2}"/>
    <cellStyle name="Célula Vinculada 42" xfId="37437" xr:uid="{73C2C6C0-7DC9-4301-B5EE-CF5FB999F1E5}"/>
    <cellStyle name="Célula Vinculada 43" xfId="37438" xr:uid="{479D6172-7FE5-41FE-9A29-2363FC6738A7}"/>
    <cellStyle name="Célula Vinculada 44" xfId="37439" xr:uid="{22255AC4-477D-42F1-8F08-96CD15AA9F82}"/>
    <cellStyle name="Célula Vinculada 45" xfId="37440" xr:uid="{CE552754-5FE3-440B-BD06-E637429EFCB7}"/>
    <cellStyle name="Célula Vinculada 46" xfId="37441" xr:uid="{8EFEC832-B1C7-4522-A5A9-370DADCEA002}"/>
    <cellStyle name="Célula Vinculada 47" xfId="37442" xr:uid="{BA547D14-BC58-424B-9175-AD9E351E9244}"/>
    <cellStyle name="Célula Vinculada 48" xfId="37443" xr:uid="{3A825111-F592-4D86-A440-FCB5151F7983}"/>
    <cellStyle name="Célula Vinculada 49" xfId="37444" xr:uid="{2FDA2C19-FAA0-428E-8874-A1BC92C23EA2}"/>
    <cellStyle name="Célula Vinculada 5" xfId="37445" xr:uid="{EEA8A6FC-2661-4005-8CC7-5B72A7EE5A4E}"/>
    <cellStyle name="Célula Vinculada 50" xfId="37446" xr:uid="{EC3EFA34-51F1-4F54-B83E-0D63EBF677C3}"/>
    <cellStyle name="Célula Vinculada 51" xfId="37447" xr:uid="{B125F8C2-BADA-439C-B29D-735F0C667B22}"/>
    <cellStyle name="Célula Vinculada 52" xfId="37448" xr:uid="{18EFF55C-0B13-4461-8C8E-2F5BF336EDF1}"/>
    <cellStyle name="Célula Vinculada 53" xfId="37449" xr:uid="{C164029B-FECA-46DE-AB1A-70371772C13E}"/>
    <cellStyle name="Célula Vinculada 6" xfId="37450" xr:uid="{EF4001CD-4199-446C-A21C-90F11046A296}"/>
    <cellStyle name="Célula Vinculada 7" xfId="37451" xr:uid="{8132B712-43D0-44EB-97E8-67D56A7FB5F5}"/>
    <cellStyle name="Célula Vinculada 8" xfId="37452" xr:uid="{7264B03E-CF76-487E-AA11-A378FA67BA1A}"/>
    <cellStyle name="Célula Vinculada 9" xfId="37453" xr:uid="{48BD16E1-4882-4A2A-98A2-C0CB3B20A173}"/>
    <cellStyle name="Cents" xfId="114" xr:uid="{45BBE891-E072-4A07-B663-5F4CE1ADFB26}"/>
    <cellStyle name="Cents (0.0)" xfId="115" xr:uid="{9D743F1B-65DB-4AE0-BE1F-A573DDBF457A}"/>
    <cellStyle name="Check Cell" xfId="44913" xr:uid="{27607C6B-7702-43F0-B992-49DB817B5374}"/>
    <cellStyle name="ColHead" xfId="116" xr:uid="{04A6AF4E-7AFC-4C93-8593-754DA67C3551}"/>
    <cellStyle name="Column Headers" xfId="117" xr:uid="{2206CF9D-58AC-49D7-B9B7-76D56B31E1A6}"/>
    <cellStyle name="Comma0 - Modelo1" xfId="118" xr:uid="{7673D816-0550-40C7-AEB3-7C247E42894B}"/>
    <cellStyle name="Comma0 - Style1" xfId="119" xr:uid="{34EDE2CB-385C-4D9A-B7B2-8B9BFEC8537D}"/>
    <cellStyle name="Comma1 - Modelo2" xfId="120" xr:uid="{D34B6839-FFF0-41E1-8BD2-DF8CDF151FB1}"/>
    <cellStyle name="Comma1 - Style2" xfId="121" xr:uid="{F8579C3E-436E-4C7A-BA61-335CFD106541}"/>
    <cellStyle name="Comment" xfId="122" xr:uid="{42891223-0FCD-4C36-B0FA-AB7E075A5C53}"/>
    <cellStyle name="Del" xfId="123" xr:uid="{B1A812B0-7F3F-43EF-9E68-DAC264008EE0}"/>
    <cellStyle name="Dia" xfId="124" xr:uid="{E1DA2B94-6DDF-4C29-81C7-5C9EDE4E416F}"/>
    <cellStyle name="dicme93" xfId="125" xr:uid="{D03D8BA2-F2C4-4F84-9AFC-B30AEDD9CC00}"/>
    <cellStyle name="dicme93%" xfId="126" xr:uid="{45579AC1-1FF6-4D36-99DF-4288D0C6A20F}"/>
    <cellStyle name="dicmn93" xfId="127" xr:uid="{9A913F70-0D0E-4CD6-A5CF-AF193D1B60BD}"/>
    <cellStyle name="Encabez1" xfId="128" xr:uid="{C2D669A4-9A33-4473-8972-636C7141AEEC}"/>
    <cellStyle name="Encabez2" xfId="129" xr:uid="{A461B6C5-0C54-4099-AE42-BE459AF034D5}"/>
    <cellStyle name="Ênfase1" xfId="21" builtinId="29" customBuiltin="1"/>
    <cellStyle name="Ênfase1 10" xfId="37454" xr:uid="{01830857-BA6F-4314-80CB-75010CF3385D}"/>
    <cellStyle name="Ênfase1 11" xfId="37455" xr:uid="{BA9CE899-C15F-4BE3-B95C-1804E4508A78}"/>
    <cellStyle name="Ênfase1 12" xfId="37456" xr:uid="{E126121C-A002-4972-86FC-D1A76D0242D2}"/>
    <cellStyle name="Ênfase1 13" xfId="37457" xr:uid="{F1119CB5-5FA1-4CF8-8824-3103A1C8AE2E}"/>
    <cellStyle name="Ênfase1 14" xfId="37458" xr:uid="{4F5A4117-763C-421B-9BC8-D1C1BDE30C12}"/>
    <cellStyle name="Ênfase1 15" xfId="37459" xr:uid="{E25A880B-0960-4B41-A6B1-AA515B93C591}"/>
    <cellStyle name="Ênfase1 16" xfId="37460" xr:uid="{BFEC4BE3-9DBB-40F0-ADB2-5F6E8D89F6E3}"/>
    <cellStyle name="Ênfase1 17" xfId="37461" xr:uid="{50CDF2AA-5393-422B-9321-B3BC0CFAD042}"/>
    <cellStyle name="Ênfase1 18" xfId="37462" xr:uid="{AF8A1840-E254-4EC3-93B3-56BFBF7329F0}"/>
    <cellStyle name="Ênfase1 19" xfId="37463" xr:uid="{8B21A514-775F-425B-8EC4-80CFFF35DD11}"/>
    <cellStyle name="Ênfase1 2" xfId="37464" xr:uid="{0EDE9BA0-F64D-491B-9206-F7F7E7FC1B39}"/>
    <cellStyle name="Ênfase1 2 10" xfId="37465" xr:uid="{66BCFF77-4421-44DA-A7C7-7B2A14CE96A0}"/>
    <cellStyle name="Ênfase1 2 11" xfId="37466" xr:uid="{D6CC390B-49A6-47A9-9AC9-A229A304BADA}"/>
    <cellStyle name="Ênfase1 2 12" xfId="37467" xr:uid="{27240139-9232-4509-B956-015E99D2BCC1}"/>
    <cellStyle name="Ênfase1 2 13" xfId="37468" xr:uid="{B39A8125-65BC-48E4-9CC8-F2D5A40D113D}"/>
    <cellStyle name="Ênfase1 2 14" xfId="37469" xr:uid="{91727B0E-A564-432E-9DCD-36630FF996A8}"/>
    <cellStyle name="Ênfase1 2 14 2" xfId="37470" xr:uid="{458A023A-27E9-4522-BD12-4250DB41F3D6}"/>
    <cellStyle name="Ênfase1 2 14 3" xfId="37471" xr:uid="{D6E64265-6328-44E8-B049-996A64E2A65E}"/>
    <cellStyle name="Ênfase1 2 14 4" xfId="37472" xr:uid="{188C1FA4-C1B4-42AE-957E-220FADEAF9CF}"/>
    <cellStyle name="Ênfase1 2 15" xfId="37473" xr:uid="{86233BD9-C096-4195-9376-E9306472D2A2}"/>
    <cellStyle name="Ênfase1 2 16" xfId="37474" xr:uid="{64560C33-3F2B-4115-897B-EBA83980C26C}"/>
    <cellStyle name="Ênfase1 2 17" xfId="37475" xr:uid="{8A11D4FC-B552-4E39-BB91-94F0A2C7111B}"/>
    <cellStyle name="Ênfase1 2 18" xfId="37476" xr:uid="{20A5A58C-0A2C-4F4C-85C8-4B96AAD0CE25}"/>
    <cellStyle name="Ênfase1 2 19" xfId="37477" xr:uid="{196F5472-EB98-4E01-A181-48F67B8F864F}"/>
    <cellStyle name="Ênfase1 2 2" xfId="37478" xr:uid="{691C1B35-A315-43FB-B1A3-31A07D42BB7C}"/>
    <cellStyle name="Ênfase1 2 2 10" xfId="37479" xr:uid="{F9BC2FCE-6403-4EF4-AD65-7FE1C32A6F53}"/>
    <cellStyle name="Ênfase1 2 2 11" xfId="37480" xr:uid="{C57BF1BC-1DE9-4FB0-A3AD-A55C923FA344}"/>
    <cellStyle name="Ênfase1 2 2 12" xfId="37481" xr:uid="{4359C2C8-FCCC-441D-BCA1-8D0E4DDFAB3A}"/>
    <cellStyle name="Ênfase1 2 2 13" xfId="37482" xr:uid="{7E3F1012-9CF0-437E-8ED0-EFFA504429D7}"/>
    <cellStyle name="Ênfase1 2 2 14" xfId="37483" xr:uid="{CBBB9DDD-2C15-4E17-A8D6-7DAE744716A7}"/>
    <cellStyle name="Ênfase1 2 2 2" xfId="37484" xr:uid="{7E845384-B3E1-4A24-A93B-4518E6B2EF30}"/>
    <cellStyle name="Ênfase1 2 2 2 10" xfId="37485" xr:uid="{667D6E1E-DB8E-48C8-8368-4594596B7EB4}"/>
    <cellStyle name="Ênfase1 2 2 2 11" xfId="37486" xr:uid="{8BBD477F-2E0B-4112-90EF-A6D65F9D4340}"/>
    <cellStyle name="Ênfase1 2 2 2 12" xfId="37487" xr:uid="{EAF4F681-2C51-4630-8481-E6F001976E32}"/>
    <cellStyle name="Ênfase1 2 2 2 13" xfId="37488" xr:uid="{43F5BE93-A2A5-433B-8BDB-58BBE66DA3C3}"/>
    <cellStyle name="Ênfase1 2 2 2 2" xfId="37489" xr:uid="{4E7E69AA-2594-4D00-BD60-1CF2BBD998FC}"/>
    <cellStyle name="Ênfase1 2 2 2 2 2" xfId="37490" xr:uid="{2CB9350E-A87F-4C01-9095-56C8EAB06344}"/>
    <cellStyle name="Ênfase1 2 2 2 2 3" xfId="37491" xr:uid="{7B4FC697-3C5F-4FB5-8808-10BFF7161FE1}"/>
    <cellStyle name="Ênfase1 2 2 2 2 4" xfId="37492" xr:uid="{A74CF0B6-D0A8-47A0-9EAA-D68D95CAD433}"/>
    <cellStyle name="Ênfase1 2 2 2 3" xfId="37493" xr:uid="{6C1B0CDC-B86E-40BD-9F9B-3B1890E968E7}"/>
    <cellStyle name="Ênfase1 2 2 2 4" xfId="37494" xr:uid="{1B789A90-F0B4-4573-ADF8-3F2EC4AD8E01}"/>
    <cellStyle name="Ênfase1 2 2 2 5" xfId="37495" xr:uid="{DD85F577-FE40-4216-A21A-EF1F6DD1AA55}"/>
    <cellStyle name="Ênfase1 2 2 2 6" xfId="37496" xr:uid="{7B5FB292-5F97-474E-8220-275AE83BFB2F}"/>
    <cellStyle name="Ênfase1 2 2 2 7" xfId="37497" xr:uid="{09B718F8-79F8-4E55-B981-5A5C48ADB75C}"/>
    <cellStyle name="Ênfase1 2 2 2 8" xfId="37498" xr:uid="{2959E354-618A-444A-93FC-A8BF57BF2D8A}"/>
    <cellStyle name="Ênfase1 2 2 2 9" xfId="37499" xr:uid="{A3F3FCDF-B126-4B73-94CB-FFD3274E9856}"/>
    <cellStyle name="Ênfase1 2 2 3" xfId="37500" xr:uid="{35EB91BB-03F7-4B06-A16B-C0D7D68B297B}"/>
    <cellStyle name="Ênfase1 2 2 4" xfId="37501" xr:uid="{47F734A2-8734-4341-A90C-2A6DCE7FF4F2}"/>
    <cellStyle name="Ênfase1 2 2 4 2" xfId="37502" xr:uid="{ED240461-D38E-498B-B300-2A72D62738A5}"/>
    <cellStyle name="Ênfase1 2 2 4 3" xfId="37503" xr:uid="{D5A7083A-4E48-4EC9-B84A-EEE37CE90E90}"/>
    <cellStyle name="Ênfase1 2 2 4 4" xfId="37504" xr:uid="{E595167A-C700-4420-8F50-48B207C42D22}"/>
    <cellStyle name="Ênfase1 2 2 5" xfId="37505" xr:uid="{680F4F87-CA71-4085-9872-AA9455D1DA1D}"/>
    <cellStyle name="Ênfase1 2 2 6" xfId="37506" xr:uid="{799D3C10-46E2-4358-AD5C-1711F2B0686E}"/>
    <cellStyle name="Ênfase1 2 2 7" xfId="37507" xr:uid="{D58D85C9-A377-4449-85F9-1F9350B1B2EB}"/>
    <cellStyle name="Ênfase1 2 2 8" xfId="37508" xr:uid="{B6D29B7F-9330-4793-BC4D-09BF3D95C23E}"/>
    <cellStyle name="Ênfase1 2 2 9" xfId="37509" xr:uid="{149A5CD9-FF01-464F-A1DA-6045755E8A37}"/>
    <cellStyle name="Ênfase1 2 20" xfId="37510" xr:uid="{71A482DD-2A2F-425B-AFAE-2CC46DC8FB3A}"/>
    <cellStyle name="Ênfase1 2 21" xfId="37511" xr:uid="{DBA7FF31-679D-4D4B-826C-9F60E67AD9B6}"/>
    <cellStyle name="Ênfase1 2 22" xfId="37512" xr:uid="{29775BC7-7108-4FA1-9A24-4619B7108D60}"/>
    <cellStyle name="Ênfase1 2 23" xfId="37513" xr:uid="{B5BCCE87-5582-4A4D-8A60-4E4F9F3682FA}"/>
    <cellStyle name="Ênfase1 2 24" xfId="37514" xr:uid="{C8EF0A2A-0FA4-4508-84EE-6782769FCB34}"/>
    <cellStyle name="Ênfase1 2 3" xfId="37515" xr:uid="{26B630DA-18CF-49E2-B19E-DC99C5274921}"/>
    <cellStyle name="Ênfase1 2 4" xfId="37516" xr:uid="{72BCD301-FE0A-4AF3-A2CF-F0E44C2F4DC7}"/>
    <cellStyle name="Ênfase1 2 5" xfId="37517" xr:uid="{A9C57579-2FA7-4DEF-99CF-ECEAF5A29B69}"/>
    <cellStyle name="Ênfase1 2 6" xfId="37518" xr:uid="{1BF95F7E-B593-490A-B83A-FA59843A25FD}"/>
    <cellStyle name="Ênfase1 2 7" xfId="37519" xr:uid="{35F2AEF3-F7D8-4F0A-85A6-358189E4FBE1}"/>
    <cellStyle name="Ênfase1 2 8" xfId="37520" xr:uid="{A4C303CD-0125-4403-9039-2EE180214E65}"/>
    <cellStyle name="Ênfase1 2 9" xfId="37521" xr:uid="{823413DB-6EC2-4E8F-8996-8EE0D5F602E6}"/>
    <cellStyle name="Ênfase1 20" xfId="37522" xr:uid="{9A4FCB5F-CB54-48C8-9848-ECA2123D3063}"/>
    <cellStyle name="Ênfase1 21" xfId="37523" xr:uid="{6C243842-2FEC-458C-BEBB-BBBDFD4A1C31}"/>
    <cellStyle name="Ênfase1 22" xfId="37524" xr:uid="{9EA39550-20AC-43E2-A1AE-220CA9A7A9D4}"/>
    <cellStyle name="Ênfase1 23" xfId="37525" xr:uid="{4C1DFD03-425A-4417-977A-D357FFAE25F8}"/>
    <cellStyle name="Ênfase1 24" xfId="37526" xr:uid="{D23E6730-9EBC-4765-80DE-7F0BC939E0AA}"/>
    <cellStyle name="Ênfase1 25" xfId="37527" xr:uid="{CD536504-8C8A-4440-8498-4075C593251A}"/>
    <cellStyle name="Ênfase1 26" xfId="37528" xr:uid="{121063DF-32F5-4857-9DA2-1F8372AA1A0D}"/>
    <cellStyle name="Ênfase1 27" xfId="37529" xr:uid="{DFA7ECD9-F8DD-4BB6-B3A3-4A250106FFA8}"/>
    <cellStyle name="Ênfase1 28" xfId="37530" xr:uid="{0F39EC07-BEE7-4F81-A583-98F416A676FB}"/>
    <cellStyle name="Ênfase1 29" xfId="37531" xr:uid="{D49D9474-EC88-4AA1-9B62-9EB7562B84C6}"/>
    <cellStyle name="Ênfase1 3" xfId="37532" xr:uid="{BC5DFF22-5D0C-40A9-B2E3-597B204BD874}"/>
    <cellStyle name="Ênfase1 30" xfId="37533" xr:uid="{6701385D-89CD-4F92-A5BA-6E90A2C47D90}"/>
    <cellStyle name="Ênfase1 31" xfId="37534" xr:uid="{A23B3BC5-07F3-4B0F-9F67-459F71DAFFBF}"/>
    <cellStyle name="Ênfase1 32" xfId="37535" xr:uid="{1F6A8459-6945-41C6-9AFB-8A4C6D1C290B}"/>
    <cellStyle name="Ênfase1 33" xfId="37536" xr:uid="{208E4BDE-3DE1-4F39-850B-CB7F9D3618A9}"/>
    <cellStyle name="Ênfase1 34" xfId="37537" xr:uid="{819010F8-C598-46BE-85A2-FEC2DE650407}"/>
    <cellStyle name="Ênfase1 34 2" xfId="37538" xr:uid="{16A218E9-838C-40EA-A9A8-8CB42723F3AA}"/>
    <cellStyle name="Ênfase1 34 3" xfId="37539" xr:uid="{04E7534B-6C6F-4DA8-931B-E6CF7496E6EC}"/>
    <cellStyle name="Ênfase1 35" xfId="37540" xr:uid="{D5C891C3-509A-49B3-BFF7-201B50490C74}"/>
    <cellStyle name="Ênfase1 36" xfId="37541" xr:uid="{09692F7E-A95D-487C-9503-0001A06F911A}"/>
    <cellStyle name="Ênfase1 37" xfId="37542" xr:uid="{7DB136B0-4A6C-43E1-AB84-2EC3BAFDD81C}"/>
    <cellStyle name="Ênfase1 38" xfId="37543" xr:uid="{B83D77AD-18A7-437E-B81C-95DE1B5A32E1}"/>
    <cellStyle name="Ênfase1 39" xfId="37544" xr:uid="{DF44C7E1-AC34-4826-8489-850461A49E4E}"/>
    <cellStyle name="Ênfase1 4" xfId="37545" xr:uid="{8DE6DC04-507A-4932-AA0C-54C91CFBDE53}"/>
    <cellStyle name="Ênfase1 40" xfId="37546" xr:uid="{2FA496BC-99F6-4DFF-B47A-35DBC9F53D7A}"/>
    <cellStyle name="Ênfase1 41" xfId="37547" xr:uid="{BD9461AE-21B9-4737-900D-06FF5FA37C18}"/>
    <cellStyle name="Ênfase1 42" xfId="37548" xr:uid="{24C578F0-0301-456C-ABC9-E65C9E12C83B}"/>
    <cellStyle name="Ênfase1 43" xfId="37549" xr:uid="{97DB3925-62BA-43EE-A7F3-317B12AC76EB}"/>
    <cellStyle name="Ênfase1 44" xfId="37550" xr:uid="{BCAEF6B6-FF1E-41D4-975D-5DD4E90A5E21}"/>
    <cellStyle name="Ênfase1 45" xfId="37551" xr:uid="{F10026F7-CDA4-4CD0-AB95-992AF62B8B49}"/>
    <cellStyle name="Ênfase1 46" xfId="37552" xr:uid="{FCEEE5AF-27A1-4275-BEA9-28BF28A9B24F}"/>
    <cellStyle name="Ênfase1 47" xfId="37553" xr:uid="{25EC9FE9-51D9-43AB-BA5F-78E46D34AA4E}"/>
    <cellStyle name="Ênfase1 48" xfId="37554" xr:uid="{1C99BFA0-A5EA-45C3-A4CB-3C80CE7AABFA}"/>
    <cellStyle name="Ênfase1 49" xfId="37555" xr:uid="{6DE8B758-75E9-4085-8022-9E0E61BE03FC}"/>
    <cellStyle name="Ênfase1 5" xfId="37556" xr:uid="{5168C7D2-A080-4EBF-936C-4D2A75BC7590}"/>
    <cellStyle name="Ênfase1 50" xfId="37557" xr:uid="{650577F7-A3FC-40C9-BD82-E7BBF269F021}"/>
    <cellStyle name="Ênfase1 51" xfId="37558" xr:uid="{507C5214-AB94-49DA-8BF4-695709E5986D}"/>
    <cellStyle name="Ênfase1 52" xfId="37559" xr:uid="{DE655EEA-3D42-4242-B21B-C2665C269A52}"/>
    <cellStyle name="Ênfase1 53" xfId="37560" xr:uid="{344119B7-741C-422F-992A-4D7A59604A84}"/>
    <cellStyle name="Ênfase1 6" xfId="37561" xr:uid="{A0B1896E-C944-4B0E-91BC-939AFDE798FF}"/>
    <cellStyle name="Ênfase1 7" xfId="37562" xr:uid="{FDFFF660-ECED-47E7-85AA-B6528CFA483A}"/>
    <cellStyle name="Ênfase1 8" xfId="37563" xr:uid="{829192B0-D641-49CC-A318-36AC25965ADE}"/>
    <cellStyle name="Ênfase1 9" xfId="37564" xr:uid="{043C1709-AB26-4ED2-BAD2-D51586D275B2}"/>
    <cellStyle name="Ênfase2" xfId="24" builtinId="33" customBuiltin="1"/>
    <cellStyle name="Ênfase2 10" xfId="37565" xr:uid="{4ACC07FE-0926-466E-A4E3-D78F20B6C9E6}"/>
    <cellStyle name="Ênfase2 11" xfId="37566" xr:uid="{B6D4EC83-0B88-4227-A539-D291EF1CF8A4}"/>
    <cellStyle name="Ênfase2 12" xfId="37567" xr:uid="{05B4D864-6137-4F22-A642-6CE521D8CB3E}"/>
    <cellStyle name="Ênfase2 13" xfId="37568" xr:uid="{789A36AB-B03E-4605-901D-0138D736BDA5}"/>
    <cellStyle name="Ênfase2 14" xfId="37569" xr:uid="{FF8672FF-B292-4259-AB62-D4D9DD35F136}"/>
    <cellStyle name="Ênfase2 15" xfId="37570" xr:uid="{FC91BF27-00A8-4DCD-800B-9CF66228B3C0}"/>
    <cellStyle name="Ênfase2 16" xfId="37571" xr:uid="{90AFCAE6-E9A4-455A-90B3-2703C32B9B58}"/>
    <cellStyle name="Ênfase2 17" xfId="37572" xr:uid="{601CCCA3-C6DD-43C4-A9A5-DC41F02C0F06}"/>
    <cellStyle name="Ênfase2 18" xfId="37573" xr:uid="{78E1AA3D-16E8-42A2-88AD-23BCDA744B7C}"/>
    <cellStyle name="Ênfase2 19" xfId="37574" xr:uid="{BF55C013-44EA-4913-92BE-A9CF98F472C1}"/>
    <cellStyle name="Ênfase2 2" xfId="37575" xr:uid="{BDCFB67F-5594-4E68-AD85-26317DBC2BEE}"/>
    <cellStyle name="Ênfase2 2 10" xfId="37576" xr:uid="{826DCEF9-460E-46C6-BFFB-7DBE171372D7}"/>
    <cellStyle name="Ênfase2 2 11" xfId="37577" xr:uid="{AC59702F-18A0-411C-8A4A-A9A4D5928AA9}"/>
    <cellStyle name="Ênfase2 2 12" xfId="37578" xr:uid="{83C7A5D0-EB7E-454C-B6AF-42172F880455}"/>
    <cellStyle name="Ênfase2 2 13" xfId="37579" xr:uid="{F085959A-9E53-4BDB-A2DB-5AD8E4BD6B79}"/>
    <cellStyle name="Ênfase2 2 14" xfId="37580" xr:uid="{6B7839A5-5BB2-48E3-8302-7312CDFDCBD0}"/>
    <cellStyle name="Ênfase2 2 14 2" xfId="37581" xr:uid="{67A0FEAE-A19C-45AC-8145-F5CC217C89F7}"/>
    <cellStyle name="Ênfase2 2 14 3" xfId="37582" xr:uid="{12859FCD-5A0D-450C-A3A6-409F36B3E8B7}"/>
    <cellStyle name="Ênfase2 2 14 4" xfId="37583" xr:uid="{EBF677CD-3C1B-4291-BABD-73DBB4B5B5A2}"/>
    <cellStyle name="Ênfase2 2 15" xfId="37584" xr:uid="{75D836D3-B141-42AA-A187-24FAD5E9D25F}"/>
    <cellStyle name="Ênfase2 2 16" xfId="37585" xr:uid="{0D271DBA-E109-4F4E-9D18-41178ACADD06}"/>
    <cellStyle name="Ênfase2 2 17" xfId="37586" xr:uid="{7E2E862C-F818-4A8A-8970-85D0C3B2C992}"/>
    <cellStyle name="Ênfase2 2 18" xfId="37587" xr:uid="{86E1B577-6D26-4A4A-B59E-B38C44C08B3F}"/>
    <cellStyle name="Ênfase2 2 19" xfId="37588" xr:uid="{3A410FEB-632F-4CA2-970C-F82BEBAB4609}"/>
    <cellStyle name="Ênfase2 2 2" xfId="37589" xr:uid="{E115A4B8-DA5E-4E3C-AA66-F1D42D7311CE}"/>
    <cellStyle name="Ênfase2 2 2 10" xfId="37590" xr:uid="{69A48124-0CB2-41AC-BB70-C05E9AE1F9C4}"/>
    <cellStyle name="Ênfase2 2 2 11" xfId="37591" xr:uid="{BAB3F721-9583-4F20-9613-936B11923D23}"/>
    <cellStyle name="Ênfase2 2 2 12" xfId="37592" xr:uid="{95A16D57-0C2A-4CD8-8AAA-5B1E8FE65A16}"/>
    <cellStyle name="Ênfase2 2 2 13" xfId="37593" xr:uid="{109F8AF5-2524-42BC-B736-A690336903F8}"/>
    <cellStyle name="Ênfase2 2 2 14" xfId="37594" xr:uid="{EC00B506-E6D6-4FCD-95AF-DAC84ADCE8CC}"/>
    <cellStyle name="Ênfase2 2 2 2" xfId="37595" xr:uid="{3EA31213-C46A-40DC-B1B8-F6E7F8B2B56E}"/>
    <cellStyle name="Ênfase2 2 2 2 10" xfId="37596" xr:uid="{DD2522AF-AE60-4020-80C5-2F7FD6356FCE}"/>
    <cellStyle name="Ênfase2 2 2 2 11" xfId="37597" xr:uid="{1E1ABBA9-B249-40F4-8092-7E008B5607AF}"/>
    <cellStyle name="Ênfase2 2 2 2 12" xfId="37598" xr:uid="{80DC4B38-1FDC-4FE8-965E-9A8E2C938904}"/>
    <cellStyle name="Ênfase2 2 2 2 13" xfId="37599" xr:uid="{5DEE4A8F-08E5-4026-ADFF-20CFFEDCC4BB}"/>
    <cellStyle name="Ênfase2 2 2 2 2" xfId="37600" xr:uid="{A34A208C-C8DB-4618-B6A9-DA2E8003F13C}"/>
    <cellStyle name="Ênfase2 2 2 2 2 2" xfId="37601" xr:uid="{D9313790-F5B0-44B8-AB06-3ECAA122CDDA}"/>
    <cellStyle name="Ênfase2 2 2 2 2 3" xfId="37602" xr:uid="{C4EA9A55-66E6-4076-88F8-0F0723DD9358}"/>
    <cellStyle name="Ênfase2 2 2 2 2 4" xfId="37603" xr:uid="{AD24A4A3-5BD3-40E5-87F4-CBD305D13644}"/>
    <cellStyle name="Ênfase2 2 2 2 3" xfId="37604" xr:uid="{67A2B532-AB1F-4BF2-B8FD-16C422BBE1DE}"/>
    <cellStyle name="Ênfase2 2 2 2 4" xfId="37605" xr:uid="{CE777B50-15B7-4B4A-A460-76EDEE088525}"/>
    <cellStyle name="Ênfase2 2 2 2 5" xfId="37606" xr:uid="{820FCC99-AB7A-4FE3-9D94-DFE66E4CD9BE}"/>
    <cellStyle name="Ênfase2 2 2 2 6" xfId="37607" xr:uid="{FBC1009E-105D-4C58-8EEE-A56DA8E5E6AF}"/>
    <cellStyle name="Ênfase2 2 2 2 7" xfId="37608" xr:uid="{5678D303-8F37-4EBC-B362-AB7F2422A728}"/>
    <cellStyle name="Ênfase2 2 2 2 8" xfId="37609" xr:uid="{0B6D22DD-0BCE-452B-833F-2E994C43F8D0}"/>
    <cellStyle name="Ênfase2 2 2 2 9" xfId="37610" xr:uid="{2224360A-BDCD-412F-9B68-3679CA025792}"/>
    <cellStyle name="Ênfase2 2 2 3" xfId="37611" xr:uid="{FE96932F-3D92-4409-B883-71066F5BF0A1}"/>
    <cellStyle name="Ênfase2 2 2 4" xfId="37612" xr:uid="{93C5C1AD-7CAC-460F-A8B8-D0BB32AC19FC}"/>
    <cellStyle name="Ênfase2 2 2 4 2" xfId="37613" xr:uid="{566C982C-08DD-43F9-80EA-4E113F7A374A}"/>
    <cellStyle name="Ênfase2 2 2 4 3" xfId="37614" xr:uid="{27E4E2B0-84D2-4411-9914-EEDAD5765641}"/>
    <cellStyle name="Ênfase2 2 2 4 4" xfId="37615" xr:uid="{866393C8-37CA-4183-8379-12C4F5247D1C}"/>
    <cellStyle name="Ênfase2 2 2 5" xfId="37616" xr:uid="{A5C573F0-C5E6-42BA-A613-D0C5FD83D845}"/>
    <cellStyle name="Ênfase2 2 2 6" xfId="37617" xr:uid="{13F0C8C8-B54B-4DC6-9921-205C27643353}"/>
    <cellStyle name="Ênfase2 2 2 7" xfId="37618" xr:uid="{321CCACD-A6AE-4E07-8E76-37910C6A6BD8}"/>
    <cellStyle name="Ênfase2 2 2 8" xfId="37619" xr:uid="{C858F375-55A8-4050-906D-5695C551F610}"/>
    <cellStyle name="Ênfase2 2 2 9" xfId="37620" xr:uid="{F1AC4649-3ECE-4CC2-8370-5CDF4F6A78C8}"/>
    <cellStyle name="Ênfase2 2 20" xfId="37621" xr:uid="{E8FD9B4F-BE11-4478-B3FA-ABAC7B5F16BD}"/>
    <cellStyle name="Ênfase2 2 21" xfId="37622" xr:uid="{E6B7B7F0-BCBB-44DD-833B-31ECB694289B}"/>
    <cellStyle name="Ênfase2 2 22" xfId="37623" xr:uid="{DAC2C5C7-E5C6-45D5-AB49-CE0893B25410}"/>
    <cellStyle name="Ênfase2 2 23" xfId="37624" xr:uid="{3463AF69-D046-4103-855E-2FF628638E0C}"/>
    <cellStyle name="Ênfase2 2 24" xfId="37625" xr:uid="{12CFD2D8-A68D-4615-959E-D4FFD52DBA3C}"/>
    <cellStyle name="Ênfase2 2 3" xfId="37626" xr:uid="{55E88970-D558-41B5-AC5D-7EE244548B0F}"/>
    <cellStyle name="Ênfase2 2 4" xfId="37627" xr:uid="{47ED5D92-04DC-41EC-A291-9915130E39CE}"/>
    <cellStyle name="Ênfase2 2 5" xfId="37628" xr:uid="{33FDA839-6245-4717-814A-EEBBAB3B256C}"/>
    <cellStyle name="Ênfase2 2 6" xfId="37629" xr:uid="{7B4AECA8-D26D-45CF-989D-8468AEF734D1}"/>
    <cellStyle name="Ênfase2 2 7" xfId="37630" xr:uid="{A56BBC04-F667-4E60-ABEC-5170C2E5F7E9}"/>
    <cellStyle name="Ênfase2 2 8" xfId="37631" xr:uid="{7B12D067-EA3D-47D8-9A5D-032AB7D04163}"/>
    <cellStyle name="Ênfase2 2 9" xfId="37632" xr:uid="{3A36E36C-691D-43E2-A010-33441BB9B1AE}"/>
    <cellStyle name="Ênfase2 20" xfId="37633" xr:uid="{087EECA6-6BAF-4582-94C2-94C618D0B254}"/>
    <cellStyle name="Ênfase2 21" xfId="37634" xr:uid="{0490466B-7242-4141-A836-7BE2F21E63C6}"/>
    <cellStyle name="Ênfase2 22" xfId="37635" xr:uid="{7843493B-C293-40AD-838E-AC35A6A29B63}"/>
    <cellStyle name="Ênfase2 23" xfId="37636" xr:uid="{94F47CF8-6D16-4D80-A77D-95293E500866}"/>
    <cellStyle name="Ênfase2 24" xfId="37637" xr:uid="{D81EBBAD-3130-4445-B62B-7B655CDEF3C5}"/>
    <cellStyle name="Ênfase2 25" xfId="37638" xr:uid="{6BBD817E-7B6F-4F7B-9AD7-5AC5F08C4EFE}"/>
    <cellStyle name="Ênfase2 26" xfId="37639" xr:uid="{5CE62C09-52D7-414D-8C7D-A1D2C8602DA7}"/>
    <cellStyle name="Ênfase2 27" xfId="37640" xr:uid="{5D2D3494-614C-41FC-824F-DBFD612DF466}"/>
    <cellStyle name="Ênfase2 28" xfId="37641" xr:uid="{83505DB7-EF7E-4BA6-A77C-6186D4AAA4F7}"/>
    <cellStyle name="Ênfase2 29" xfId="37642" xr:uid="{E45866F6-9402-42B6-8DD5-CE9DEC627060}"/>
    <cellStyle name="Ênfase2 3" xfId="37643" xr:uid="{78F61EC1-CBA5-4DB1-AA1C-375674484BBD}"/>
    <cellStyle name="Ênfase2 30" xfId="37644" xr:uid="{FFDCD404-EFEF-4B50-9951-5C01A98A294B}"/>
    <cellStyle name="Ênfase2 31" xfId="37645" xr:uid="{611E1B13-603B-4C49-8FB4-CE824EC0DFA1}"/>
    <cellStyle name="Ênfase2 32" xfId="37646" xr:uid="{6E224B9D-BFCD-4A9E-A0F5-C972BF0634CD}"/>
    <cellStyle name="Ênfase2 33" xfId="37647" xr:uid="{ED9C53BD-3A36-47AA-88F3-091248F02ACB}"/>
    <cellStyle name="Ênfase2 34" xfId="37648" xr:uid="{FB4C7D0A-123F-4570-8425-A6D622BF6F4A}"/>
    <cellStyle name="Ênfase2 34 2" xfId="37649" xr:uid="{5636F048-6B89-482F-ABA3-C2E0F5A47020}"/>
    <cellStyle name="Ênfase2 34 3" xfId="37650" xr:uid="{83551510-645E-4C06-B3C5-0EEBA56DA545}"/>
    <cellStyle name="Ênfase2 35" xfId="37651" xr:uid="{810B528C-1CD9-4716-B557-C9F337908615}"/>
    <cellStyle name="Ênfase2 36" xfId="37652" xr:uid="{98AB0DCE-9F06-4490-B4D0-7ABB57A5466E}"/>
    <cellStyle name="Ênfase2 37" xfId="37653" xr:uid="{AA797F9A-9441-4186-A1D7-514E94F80701}"/>
    <cellStyle name="Ênfase2 38" xfId="37654" xr:uid="{16AAE665-A200-429A-BD1B-F16420E7C69C}"/>
    <cellStyle name="Ênfase2 39" xfId="37655" xr:uid="{D655F5CF-B592-4279-8FDA-E575904E4505}"/>
    <cellStyle name="Ênfase2 4" xfId="37656" xr:uid="{08E55266-3F9F-45B8-A400-01D134BFEF9C}"/>
    <cellStyle name="Ênfase2 40" xfId="37657" xr:uid="{6738EFD9-323A-424A-9253-C6140026E3A4}"/>
    <cellStyle name="Ênfase2 41" xfId="37658" xr:uid="{DD54F340-3084-4328-91C4-92CFBDF5E460}"/>
    <cellStyle name="Ênfase2 42" xfId="37659" xr:uid="{1A241A86-1CF9-4B6D-B9B3-BA49FACF0E0D}"/>
    <cellStyle name="Ênfase2 43" xfId="37660" xr:uid="{32F70B1D-A4D2-463F-BE3C-D3DD63E28E78}"/>
    <cellStyle name="Ênfase2 44" xfId="37661" xr:uid="{CFD0F166-133A-404B-91D2-6829848C30BA}"/>
    <cellStyle name="Ênfase2 45" xfId="37662" xr:uid="{EAB5F2C9-DAE1-416B-A67D-CBA439E6771E}"/>
    <cellStyle name="Ênfase2 46" xfId="37663" xr:uid="{2E2DC6AB-E17E-4E15-BAAA-89CE1EB363C5}"/>
    <cellStyle name="Ênfase2 47" xfId="37664" xr:uid="{B826EA4E-0DC4-4064-A7D5-247C4E5A71E6}"/>
    <cellStyle name="Ênfase2 48" xfId="37665" xr:uid="{22CE2A93-A2D9-48F8-88A4-3AF26FB091F3}"/>
    <cellStyle name="Ênfase2 49" xfId="37666" xr:uid="{491627B4-4DC1-4DC1-93D8-4DFE43EC0D34}"/>
    <cellStyle name="Ênfase2 5" xfId="37667" xr:uid="{83F9D5B5-27D8-4497-9056-0C442CDF37DC}"/>
    <cellStyle name="Ênfase2 50" xfId="37668" xr:uid="{AA8EAAD3-A0E5-4D5B-9FC3-47C2585C3BDB}"/>
    <cellStyle name="Ênfase2 51" xfId="37669" xr:uid="{82CCFF1D-71A4-448B-825D-C3B4BDAD67B3}"/>
    <cellStyle name="Ênfase2 52" xfId="37670" xr:uid="{47F6A705-0E38-4576-B1A4-F5CDFDAB7F84}"/>
    <cellStyle name="Ênfase2 53" xfId="37671" xr:uid="{1FDC0F06-E60D-4190-BC0C-F23B540DD628}"/>
    <cellStyle name="Ênfase2 6" xfId="37672" xr:uid="{C355FB34-6545-4ED7-AA69-1647113298BD}"/>
    <cellStyle name="Ênfase2 7" xfId="37673" xr:uid="{3F3AC3F9-F023-4061-A6F2-4E8C15D39422}"/>
    <cellStyle name="Ênfase2 8" xfId="37674" xr:uid="{AA39902E-8AB9-4E83-8BEC-802D3A41D93B}"/>
    <cellStyle name="Ênfase2 9" xfId="37675" xr:uid="{72CD6473-485E-4FB1-9A28-BA393D2552D1}"/>
    <cellStyle name="Ênfase3" xfId="27" builtinId="37" customBuiltin="1"/>
    <cellStyle name="Ênfase3 10" xfId="37676" xr:uid="{74EF1FFE-0738-4159-9CFC-F7FC49C0541A}"/>
    <cellStyle name="Ênfase3 11" xfId="37677" xr:uid="{C7A83F49-727E-4D4C-9C98-BF17622848D6}"/>
    <cellStyle name="Ênfase3 12" xfId="37678" xr:uid="{21EDB1A4-8D7C-496B-96D2-1BCCE02AB54A}"/>
    <cellStyle name="Ênfase3 13" xfId="37679" xr:uid="{0EECCD51-7EB5-41AE-BFD8-111D412BF6D4}"/>
    <cellStyle name="Ênfase3 14" xfId="37680" xr:uid="{9136ED59-524F-41D4-B44C-BDA7317EA0F5}"/>
    <cellStyle name="Ênfase3 15" xfId="37681" xr:uid="{82F2E61B-004E-461D-A3EB-B317170C4CBC}"/>
    <cellStyle name="Ênfase3 16" xfId="37682" xr:uid="{86E5DDED-D5AE-4529-89D1-BB84D628108C}"/>
    <cellStyle name="Ênfase3 17" xfId="37683" xr:uid="{6F72F37A-DB4A-4F3E-BB07-9492D40DAA27}"/>
    <cellStyle name="Ênfase3 18" xfId="37684" xr:uid="{8633F3C0-130A-47BD-9019-307D1378086E}"/>
    <cellStyle name="Ênfase3 19" xfId="37685" xr:uid="{BAAC3D05-C86F-4EFC-B294-F0852CF0748B}"/>
    <cellStyle name="Ênfase3 2" xfId="37686" xr:uid="{6BF7696A-7675-489C-919C-D0F52225933D}"/>
    <cellStyle name="Ênfase3 2 10" xfId="37687" xr:uid="{8BF52C52-AFE0-45ED-9D94-AB83AA959528}"/>
    <cellStyle name="Ênfase3 2 11" xfId="37688" xr:uid="{7BE797BE-50AF-4859-B63D-B9E46405D855}"/>
    <cellStyle name="Ênfase3 2 12" xfId="37689" xr:uid="{F986F68D-0CBF-42A6-A239-53A66974B796}"/>
    <cellStyle name="Ênfase3 2 13" xfId="37690" xr:uid="{C600A3FB-D168-4704-A32B-DE38AD8B36B9}"/>
    <cellStyle name="Ênfase3 2 14" xfId="37691" xr:uid="{D50819B1-8F96-4AD7-B05B-4CC5977F3DC5}"/>
    <cellStyle name="Ênfase3 2 14 2" xfId="37692" xr:uid="{1CD097BF-B4D0-4016-BF5A-FA10079244D6}"/>
    <cellStyle name="Ênfase3 2 14 3" xfId="37693" xr:uid="{D3DB8BDC-81CE-475A-BA6F-07A122965BD8}"/>
    <cellStyle name="Ênfase3 2 14 4" xfId="37694" xr:uid="{115F6C0F-8B76-4F7A-99C1-33761B15B394}"/>
    <cellStyle name="Ênfase3 2 15" xfId="37695" xr:uid="{C6BC320E-C601-44E1-9948-168F089C26B1}"/>
    <cellStyle name="Ênfase3 2 16" xfId="37696" xr:uid="{46A28524-B2D2-438F-A4B0-BB6B5500E689}"/>
    <cellStyle name="Ênfase3 2 17" xfId="37697" xr:uid="{C4BD11DB-0987-4119-A78B-B2B5D13AAE52}"/>
    <cellStyle name="Ênfase3 2 18" xfId="37698" xr:uid="{B803CF4E-88E6-47D9-9B2C-AA0FB5A4CC4C}"/>
    <cellStyle name="Ênfase3 2 19" xfId="37699" xr:uid="{13EA5CD2-60D3-409E-96AD-456BE01B099C}"/>
    <cellStyle name="Ênfase3 2 2" xfId="37700" xr:uid="{1FA5C836-9B1C-44CD-A1F5-AF6AFBC56F1A}"/>
    <cellStyle name="Ênfase3 2 2 10" xfId="37701" xr:uid="{152F60CA-9672-4C67-8572-B103CB3AF764}"/>
    <cellStyle name="Ênfase3 2 2 11" xfId="37702" xr:uid="{A085601E-F2F8-407F-BA8C-8500CB778B47}"/>
    <cellStyle name="Ênfase3 2 2 12" xfId="37703" xr:uid="{EAB0B2F1-E07A-40CF-80FB-A02A6EB7053E}"/>
    <cellStyle name="Ênfase3 2 2 13" xfId="37704" xr:uid="{CE20745D-4C98-46EC-ACB6-2B162DD8E54D}"/>
    <cellStyle name="Ênfase3 2 2 14" xfId="37705" xr:uid="{C5FB9211-64F7-4877-BDF9-0EBF16011E9E}"/>
    <cellStyle name="Ênfase3 2 2 2" xfId="37706" xr:uid="{C012DADC-6A09-4204-B3EA-7A407A543F4B}"/>
    <cellStyle name="Ênfase3 2 2 2 10" xfId="37707" xr:uid="{06E5E90F-ACE9-488A-A4A8-35921C0B4EC7}"/>
    <cellStyle name="Ênfase3 2 2 2 11" xfId="37708" xr:uid="{B5CE9217-7A66-4874-9D6C-6ACFD51B3D30}"/>
    <cellStyle name="Ênfase3 2 2 2 12" xfId="37709" xr:uid="{069EE96C-2696-4981-9BCC-42522CBE7005}"/>
    <cellStyle name="Ênfase3 2 2 2 13" xfId="37710" xr:uid="{B78DCF0D-DBBE-4EFF-ABF2-50930F8B6AFE}"/>
    <cellStyle name="Ênfase3 2 2 2 2" xfId="37711" xr:uid="{79599928-9901-4165-9EDF-81F381976088}"/>
    <cellStyle name="Ênfase3 2 2 2 2 2" xfId="37712" xr:uid="{1949028F-117F-410E-96B5-4ECDAED81A92}"/>
    <cellStyle name="Ênfase3 2 2 2 2 3" xfId="37713" xr:uid="{680522BB-B9CC-4C31-AAC8-D94148581820}"/>
    <cellStyle name="Ênfase3 2 2 2 2 4" xfId="37714" xr:uid="{D8EAB5FF-EBCD-467B-B8C2-3EDB7C081B58}"/>
    <cellStyle name="Ênfase3 2 2 2 3" xfId="37715" xr:uid="{FC7DACAB-0D57-4AAC-B7E5-5E0230E52CCF}"/>
    <cellStyle name="Ênfase3 2 2 2 4" xfId="37716" xr:uid="{129D9688-9A0D-4C2B-AD2E-1EC331216486}"/>
    <cellStyle name="Ênfase3 2 2 2 5" xfId="37717" xr:uid="{F5C26881-AA39-4F89-9825-251C258817C6}"/>
    <cellStyle name="Ênfase3 2 2 2 6" xfId="37718" xr:uid="{49565DB8-2B4E-4EF5-B153-057CCB2E2B68}"/>
    <cellStyle name="Ênfase3 2 2 2 7" xfId="37719" xr:uid="{8001D6BC-064B-495A-B58E-D91F969E0185}"/>
    <cellStyle name="Ênfase3 2 2 2 8" xfId="37720" xr:uid="{D974A67C-DD48-4EE9-9559-C9010A942755}"/>
    <cellStyle name="Ênfase3 2 2 2 9" xfId="37721" xr:uid="{24FA8285-35E3-48C0-B275-A19F90C7ED1B}"/>
    <cellStyle name="Ênfase3 2 2 3" xfId="37722" xr:uid="{FCBE501D-B10B-4DDF-A426-31E42A45CAAD}"/>
    <cellStyle name="Ênfase3 2 2 4" xfId="37723" xr:uid="{1AC6FAF5-120D-4E62-B50D-97E5A86D689D}"/>
    <cellStyle name="Ênfase3 2 2 4 2" xfId="37724" xr:uid="{74E0891F-2B5A-4EF3-B999-6D635108514A}"/>
    <cellStyle name="Ênfase3 2 2 4 3" xfId="37725" xr:uid="{C6630D14-2736-4C62-B1AF-AC814AE2B467}"/>
    <cellStyle name="Ênfase3 2 2 4 4" xfId="37726" xr:uid="{DA759DA5-4230-4739-B044-7EA756ABD06C}"/>
    <cellStyle name="Ênfase3 2 2 5" xfId="37727" xr:uid="{F33EFC9D-44C0-4B62-8276-164963019BF6}"/>
    <cellStyle name="Ênfase3 2 2 6" xfId="37728" xr:uid="{524E219F-411C-49D3-9B1A-6ED25FEBC93B}"/>
    <cellStyle name="Ênfase3 2 2 7" xfId="37729" xr:uid="{218E1BB4-2B36-40FF-AEEB-8232BC796ECD}"/>
    <cellStyle name="Ênfase3 2 2 8" xfId="37730" xr:uid="{E8AE7B25-271B-49B3-AF9A-ADDA6EFB8F2D}"/>
    <cellStyle name="Ênfase3 2 2 9" xfId="37731" xr:uid="{11C1BA12-1D57-4C7D-AA1B-1C2F23028A70}"/>
    <cellStyle name="Ênfase3 2 20" xfId="37732" xr:uid="{FEAE6507-D1CC-416E-9AD3-D74A19DC6F0A}"/>
    <cellStyle name="Ênfase3 2 21" xfId="37733" xr:uid="{9C2FF8CD-4A18-464F-B145-F8A2A1EF7F32}"/>
    <cellStyle name="Ênfase3 2 22" xfId="37734" xr:uid="{94E07408-DA51-4436-B1EA-FA144F1B55F8}"/>
    <cellStyle name="Ênfase3 2 23" xfId="37735" xr:uid="{AD251505-B13D-4E9F-A2C1-F909EDFB6899}"/>
    <cellStyle name="Ênfase3 2 24" xfId="37736" xr:uid="{6C37649C-7094-467B-A894-67B816705939}"/>
    <cellStyle name="Ênfase3 2 3" xfId="37737" xr:uid="{CECB728B-75B6-4A16-8F10-110599D79C1F}"/>
    <cellStyle name="Ênfase3 2 4" xfId="37738" xr:uid="{AC5B25FA-4262-4C38-B29E-C2653EB4CB58}"/>
    <cellStyle name="Ênfase3 2 5" xfId="37739" xr:uid="{F0B7CEA5-6608-4B98-8D09-72F63362EF38}"/>
    <cellStyle name="Ênfase3 2 6" xfId="37740" xr:uid="{E61A68CB-34FA-4A57-9D07-44CE618C4C63}"/>
    <cellStyle name="Ênfase3 2 7" xfId="37741" xr:uid="{4B5A0246-6D79-4749-9EC5-68B3548D3D38}"/>
    <cellStyle name="Ênfase3 2 8" xfId="37742" xr:uid="{95E327C1-E303-46A2-8EE5-527406703BF8}"/>
    <cellStyle name="Ênfase3 2 9" xfId="37743" xr:uid="{A593EC4F-0858-46BC-8D37-143E89B7543E}"/>
    <cellStyle name="Ênfase3 20" xfId="37744" xr:uid="{B9AA66E7-B7BA-4A17-889D-9BB194CE30EB}"/>
    <cellStyle name="Ênfase3 21" xfId="37745" xr:uid="{1F571110-D5F1-4F2C-AB05-30E86A1B688A}"/>
    <cellStyle name="Ênfase3 22" xfId="37746" xr:uid="{82F6D9D9-4F8A-4B41-8A26-499D1BD2DDB2}"/>
    <cellStyle name="Ênfase3 23" xfId="37747" xr:uid="{962BD6C8-58BA-40D0-8A82-9939AF81C1BD}"/>
    <cellStyle name="Ênfase3 24" xfId="37748" xr:uid="{00A1581F-B633-4E04-BAA2-4F25018ACDC9}"/>
    <cellStyle name="Ênfase3 25" xfId="37749" xr:uid="{D28170DF-E36A-47E6-B396-22A9379B2703}"/>
    <cellStyle name="Ênfase3 26" xfId="37750" xr:uid="{26E64B60-4F88-4E57-B566-BBEE7F0421A1}"/>
    <cellStyle name="Ênfase3 27" xfId="37751" xr:uid="{60413FA0-09A4-42BF-BA86-46722BD5B593}"/>
    <cellStyle name="Ênfase3 28" xfId="37752" xr:uid="{54006755-0CB6-4CB5-B44F-8119DBEFD0FB}"/>
    <cellStyle name="Ênfase3 29" xfId="37753" xr:uid="{92875DFE-4CC1-40B8-A564-1A95C3219932}"/>
    <cellStyle name="Ênfase3 3" xfId="37754" xr:uid="{21ECA51B-5CD4-44B7-96BE-BBE13857F30C}"/>
    <cellStyle name="Ênfase3 30" xfId="37755" xr:uid="{5E681D97-AB68-4A5F-89E1-7EA292B69C9A}"/>
    <cellStyle name="Ênfase3 31" xfId="37756" xr:uid="{9DA0FFC5-EF52-4ADF-9539-EB3E53AFC279}"/>
    <cellStyle name="Ênfase3 32" xfId="37757" xr:uid="{50253A78-6F76-4BE1-8BF2-69EFD979E6C7}"/>
    <cellStyle name="Ênfase3 33" xfId="37758" xr:uid="{62F78ECD-0322-4528-B0AE-3A3C2BFF45DA}"/>
    <cellStyle name="Ênfase3 34" xfId="37759" xr:uid="{E76FF19E-78F4-4497-8DBD-83AFDBD315BD}"/>
    <cellStyle name="Ênfase3 34 2" xfId="37760" xr:uid="{81C5F4C0-21A9-4A14-AB0E-93FE083BB70A}"/>
    <cellStyle name="Ênfase3 34 3" xfId="37761" xr:uid="{50C47732-8124-47EE-929D-0AF14392B56F}"/>
    <cellStyle name="Ênfase3 35" xfId="37762" xr:uid="{16BE7C8A-AFBC-43C9-81EA-83B15CFE9074}"/>
    <cellStyle name="Ênfase3 36" xfId="37763" xr:uid="{13275E5B-E109-45D3-94E1-A9B7C1CD2301}"/>
    <cellStyle name="Ênfase3 37" xfId="37764" xr:uid="{7FB1C231-C5B7-4267-9920-D54DBB23065E}"/>
    <cellStyle name="Ênfase3 38" xfId="37765" xr:uid="{3C846928-C498-4C85-9498-34266E43EDF2}"/>
    <cellStyle name="Ênfase3 39" xfId="37766" xr:uid="{DA95BD50-190A-4F28-8A11-B5A46BC158F8}"/>
    <cellStyle name="Ênfase3 4" xfId="37767" xr:uid="{B8114830-A1BB-4F30-B6CE-33D90C1E200F}"/>
    <cellStyle name="Ênfase3 40" xfId="37768" xr:uid="{7B1AFA99-0108-492F-8209-F3533620479A}"/>
    <cellStyle name="Ênfase3 41" xfId="37769" xr:uid="{54AB89E5-98ED-4C4A-B4EF-25EB1158DA39}"/>
    <cellStyle name="Ênfase3 42" xfId="37770" xr:uid="{77E2DBB9-8F31-40B5-A538-BFB27BC276E2}"/>
    <cellStyle name="Ênfase3 43" xfId="37771" xr:uid="{6D48D0CE-DDE2-4753-89C7-02609741C32C}"/>
    <cellStyle name="Ênfase3 44" xfId="37772" xr:uid="{7D6FFF32-509E-405B-BCB8-F0D54E0B7030}"/>
    <cellStyle name="Ênfase3 45" xfId="37773" xr:uid="{41B3C09B-7221-4315-979B-2960710457D5}"/>
    <cellStyle name="Ênfase3 46" xfId="37774" xr:uid="{7308DE1C-A596-4EE3-AE44-C5F066CB9CA9}"/>
    <cellStyle name="Ênfase3 47" xfId="37775" xr:uid="{990D1FC0-BFEB-46D2-B5DB-F1DCC1627E6F}"/>
    <cellStyle name="Ênfase3 48" xfId="37776" xr:uid="{BC875FBC-C85C-4680-9B9A-EBBAFA8F2920}"/>
    <cellStyle name="Ênfase3 49" xfId="37777" xr:uid="{20947B07-AC63-4EC1-BDEC-A7B56B94CF95}"/>
    <cellStyle name="Ênfase3 5" xfId="37778" xr:uid="{FD5C04AB-FFDD-48EB-AAE6-9E8430EC4971}"/>
    <cellStyle name="Ênfase3 50" xfId="37779" xr:uid="{868997CF-C745-42D6-BB7B-AB0D3F4D2BAA}"/>
    <cellStyle name="Ênfase3 51" xfId="37780" xr:uid="{E53828F5-C02F-40B8-A99D-A3E37E95734B}"/>
    <cellStyle name="Ênfase3 52" xfId="37781" xr:uid="{55928B2B-0EBC-4489-9105-B7DF08F5411B}"/>
    <cellStyle name="Ênfase3 53" xfId="37782" xr:uid="{F4ACDD05-E26A-4C07-A0B4-42925733E971}"/>
    <cellStyle name="Ênfase3 6" xfId="37783" xr:uid="{8917279A-5CA2-4164-A496-AB3B521D321C}"/>
    <cellStyle name="Ênfase3 7" xfId="37784" xr:uid="{9B17C945-6AD8-4452-A5CD-78707770F0DC}"/>
    <cellStyle name="Ênfase3 8" xfId="37785" xr:uid="{8E6F863D-9FA5-4733-A577-AF50C58B1124}"/>
    <cellStyle name="Ênfase3 9" xfId="37786" xr:uid="{D2A9DCDF-31A8-4D22-B6C2-E3D82D1005CD}"/>
    <cellStyle name="Ênfase4" xfId="30" builtinId="41" customBuiltin="1"/>
    <cellStyle name="Ênfase4 10" xfId="37787" xr:uid="{1657AA1C-8C99-455B-92DA-85719004DBB2}"/>
    <cellStyle name="Ênfase4 11" xfId="37788" xr:uid="{A70866E2-D6F2-4787-9152-DD3BABF22229}"/>
    <cellStyle name="Ênfase4 12" xfId="37789" xr:uid="{EA039A60-BAB0-4BA0-B8BC-20066D45CF0E}"/>
    <cellStyle name="Ênfase4 13" xfId="37790" xr:uid="{C8BDA9DA-4ABA-41A9-9828-A9724534A1C3}"/>
    <cellStyle name="Ênfase4 14" xfId="37791" xr:uid="{E350313E-C45A-4F51-B549-F46E58711A3A}"/>
    <cellStyle name="Ênfase4 15" xfId="37792" xr:uid="{7D56AC95-C4B9-4D1D-8615-6F2510A3422A}"/>
    <cellStyle name="Ênfase4 16" xfId="37793" xr:uid="{6FBAE7D2-E2A9-480A-93B1-AE54297ABA13}"/>
    <cellStyle name="Ênfase4 17" xfId="37794" xr:uid="{F5365A09-3552-4F83-AFD0-FC23756BF071}"/>
    <cellStyle name="Ênfase4 18" xfId="37795" xr:uid="{CDB2F13A-66A6-4098-80D1-A5878328CC19}"/>
    <cellStyle name="Ênfase4 19" xfId="37796" xr:uid="{C523AF22-17C2-44D0-A6E2-211EBA856BA2}"/>
    <cellStyle name="Ênfase4 2" xfId="37797" xr:uid="{0C99833A-76ED-4A33-9EF9-00B828ED3697}"/>
    <cellStyle name="Ênfase4 2 10" xfId="37798" xr:uid="{944D826D-A0E9-46D1-9A6E-7AD6BA582B24}"/>
    <cellStyle name="Ênfase4 2 11" xfId="37799" xr:uid="{500C1984-D253-40DE-A7D2-D858EEEB1D9B}"/>
    <cellStyle name="Ênfase4 2 12" xfId="37800" xr:uid="{2AF2AEBE-0BBF-4723-8E4D-3B8D0EF63A61}"/>
    <cellStyle name="Ênfase4 2 13" xfId="37801" xr:uid="{7583ED8B-7230-436F-B1B6-28DCC4DD7888}"/>
    <cellStyle name="Ênfase4 2 14" xfId="37802" xr:uid="{CC5EA48A-6C30-447A-85B7-5A3545B14163}"/>
    <cellStyle name="Ênfase4 2 14 2" xfId="37803" xr:uid="{37933B55-D48A-431D-BCE0-33B6CEE68AAE}"/>
    <cellStyle name="Ênfase4 2 14 3" xfId="37804" xr:uid="{65DE6A6B-070C-4EB7-B584-B82A7517C602}"/>
    <cellStyle name="Ênfase4 2 14 4" xfId="37805" xr:uid="{654E57D1-6EB7-4B79-A654-A6E3C07A68E7}"/>
    <cellStyle name="Ênfase4 2 15" xfId="37806" xr:uid="{46F5A98B-2824-4D40-BDCF-CBFB5E7B9015}"/>
    <cellStyle name="Ênfase4 2 16" xfId="37807" xr:uid="{D84CB7C1-B7CB-4A93-91F5-D22B045A7F61}"/>
    <cellStyle name="Ênfase4 2 17" xfId="37808" xr:uid="{0BD9CE17-D6A6-46DD-9904-2220F9F44F56}"/>
    <cellStyle name="Ênfase4 2 18" xfId="37809" xr:uid="{8B5C4C17-58F2-4AE0-B00C-84221153D301}"/>
    <cellStyle name="Ênfase4 2 19" xfId="37810" xr:uid="{1859DF51-F4A3-4D11-8FE2-BB31B1ED8800}"/>
    <cellStyle name="Ênfase4 2 2" xfId="37811" xr:uid="{C67BFF29-4E8C-43B7-BB7A-5191BD6FB339}"/>
    <cellStyle name="Ênfase4 2 2 10" xfId="37812" xr:uid="{90A41174-B613-4746-A6C3-49C6BA12F3C3}"/>
    <cellStyle name="Ênfase4 2 2 11" xfId="37813" xr:uid="{65F86CEB-8EAF-447D-B914-F6067C1D48E3}"/>
    <cellStyle name="Ênfase4 2 2 12" xfId="37814" xr:uid="{63B21D6B-0644-480B-8960-5C1298F5454E}"/>
    <cellStyle name="Ênfase4 2 2 13" xfId="37815" xr:uid="{653D5263-FAB9-46F4-B42B-1A3550BC9085}"/>
    <cellStyle name="Ênfase4 2 2 14" xfId="37816" xr:uid="{92BD7D9B-7C59-4400-86D8-C67745142833}"/>
    <cellStyle name="Ênfase4 2 2 2" xfId="37817" xr:uid="{F062DDD9-7FDC-4520-88A4-4AC7F4B34FFF}"/>
    <cellStyle name="Ênfase4 2 2 2 10" xfId="37818" xr:uid="{2145C245-32CD-4AE8-8380-A91443D5C13D}"/>
    <cellStyle name="Ênfase4 2 2 2 11" xfId="37819" xr:uid="{74CD4B65-D47B-442E-BDB6-EC0D7DA41E28}"/>
    <cellStyle name="Ênfase4 2 2 2 12" xfId="37820" xr:uid="{06ACE906-826A-4B56-B4F8-F9B11E4ACD3D}"/>
    <cellStyle name="Ênfase4 2 2 2 13" xfId="37821" xr:uid="{8F292420-991F-4BDD-B54F-10D680B4F42E}"/>
    <cellStyle name="Ênfase4 2 2 2 2" xfId="37822" xr:uid="{C25784B1-8E20-4B72-A868-0D152749E369}"/>
    <cellStyle name="Ênfase4 2 2 2 2 2" xfId="37823" xr:uid="{F5E1EAC9-5BA3-4802-8DE7-0D15F9EA479F}"/>
    <cellStyle name="Ênfase4 2 2 2 2 3" xfId="37824" xr:uid="{148F32E7-F80B-4F11-8FF5-FE5A3D9E43C7}"/>
    <cellStyle name="Ênfase4 2 2 2 2 4" xfId="37825" xr:uid="{5146F701-BCC0-45A6-9156-5B7168E0F81C}"/>
    <cellStyle name="Ênfase4 2 2 2 3" xfId="37826" xr:uid="{72AED0F5-0450-4125-B1EC-57AB82CA5A22}"/>
    <cellStyle name="Ênfase4 2 2 2 4" xfId="37827" xr:uid="{4CFFDAB4-27D5-4CB2-82D2-FA6821383235}"/>
    <cellStyle name="Ênfase4 2 2 2 5" xfId="37828" xr:uid="{C1BEB01C-F16E-4803-B7BC-AD9BF91CE002}"/>
    <cellStyle name="Ênfase4 2 2 2 6" xfId="37829" xr:uid="{F82BC133-63AF-4F96-B439-48A2E12AAFDD}"/>
    <cellStyle name="Ênfase4 2 2 2 7" xfId="37830" xr:uid="{2C7AD5C3-B62E-4D74-856B-13AD41FEF895}"/>
    <cellStyle name="Ênfase4 2 2 2 8" xfId="37831" xr:uid="{C486A94E-1D4A-48EA-8A89-3FE01A8329E5}"/>
    <cellStyle name="Ênfase4 2 2 2 9" xfId="37832" xr:uid="{65D4BF67-2DA2-421C-97AE-01759F296320}"/>
    <cellStyle name="Ênfase4 2 2 3" xfId="37833" xr:uid="{AF7C03E0-F9A6-4B45-ABB3-C3B178240084}"/>
    <cellStyle name="Ênfase4 2 2 4" xfId="37834" xr:uid="{11FB7E86-CCB0-4211-902F-31ECC5862967}"/>
    <cellStyle name="Ênfase4 2 2 4 2" xfId="37835" xr:uid="{9B7B69C2-8E76-4AB7-894C-EBFE115FAFD2}"/>
    <cellStyle name="Ênfase4 2 2 4 3" xfId="37836" xr:uid="{91C13868-F3A4-4AF8-A63C-1DE922222D03}"/>
    <cellStyle name="Ênfase4 2 2 4 4" xfId="37837" xr:uid="{359DFE63-5206-4DA9-9CF5-D9F69D2F3B21}"/>
    <cellStyle name="Ênfase4 2 2 5" xfId="37838" xr:uid="{04666D82-73F5-4DC2-A684-9321C67A43E2}"/>
    <cellStyle name="Ênfase4 2 2 6" xfId="37839" xr:uid="{DF908CC6-8960-43EE-AC54-FA53D43B9E83}"/>
    <cellStyle name="Ênfase4 2 2 7" xfId="37840" xr:uid="{A0302B2D-98FF-4238-97B2-77A44B9F6023}"/>
    <cellStyle name="Ênfase4 2 2 8" xfId="37841" xr:uid="{343E7E06-E9E3-47C4-A46B-3199EE9D633A}"/>
    <cellStyle name="Ênfase4 2 2 9" xfId="37842" xr:uid="{82355BB4-30AA-43E1-B17F-2EBBBF292FBD}"/>
    <cellStyle name="Ênfase4 2 20" xfId="37843" xr:uid="{88135A46-95C3-4FE4-957C-F192E7FCA28F}"/>
    <cellStyle name="Ênfase4 2 21" xfId="37844" xr:uid="{8DDADAB7-4EDD-42E4-8724-4C28CFC6B228}"/>
    <cellStyle name="Ênfase4 2 22" xfId="37845" xr:uid="{24A960D7-1C76-4A63-8B5B-754A44F50DBE}"/>
    <cellStyle name="Ênfase4 2 23" xfId="37846" xr:uid="{8B032C4D-D58F-45E3-818C-8D406718FCF3}"/>
    <cellStyle name="Ênfase4 2 24" xfId="37847" xr:uid="{D24A6F77-6B4F-40EA-9F71-6204350FBE9F}"/>
    <cellStyle name="Ênfase4 2 3" xfId="37848" xr:uid="{5F76891A-B002-40EA-9F89-052A47154C68}"/>
    <cellStyle name="Ênfase4 2 4" xfId="37849" xr:uid="{1B9B34CF-00EB-4094-B914-023109EDC271}"/>
    <cellStyle name="Ênfase4 2 5" xfId="37850" xr:uid="{89135526-9B3C-4E72-B0B7-CCBAE882120C}"/>
    <cellStyle name="Ênfase4 2 6" xfId="37851" xr:uid="{7A845026-2092-4BD4-BE87-5CD49D4921CB}"/>
    <cellStyle name="Ênfase4 2 7" xfId="37852" xr:uid="{AE63A8C6-AC4D-449B-99E5-906AD376B491}"/>
    <cellStyle name="Ênfase4 2 8" xfId="37853" xr:uid="{AB324FC2-004F-4545-AC25-28CBC85DED8A}"/>
    <cellStyle name="Ênfase4 2 9" xfId="37854" xr:uid="{D6289D0C-D7B1-4999-BF99-BFFD4EEDF034}"/>
    <cellStyle name="Ênfase4 20" xfId="37855" xr:uid="{6E166C2F-1DF2-4EAC-8E09-F5049449079B}"/>
    <cellStyle name="Ênfase4 21" xfId="37856" xr:uid="{6D84B99F-524F-4B41-9735-0C27300EE50E}"/>
    <cellStyle name="Ênfase4 22" xfId="37857" xr:uid="{97A1BF9C-9591-4099-B53B-DEE08B62A6E7}"/>
    <cellStyle name="Ênfase4 23" xfId="37858" xr:uid="{0006E567-DBCC-49F4-872A-FCC24C8AAC7F}"/>
    <cellStyle name="Ênfase4 24" xfId="37859" xr:uid="{7779F2F4-9CA2-424A-AB72-0592F3C71948}"/>
    <cellStyle name="Ênfase4 25" xfId="37860" xr:uid="{57CFDB5B-F164-4446-8353-D5855BA21F6B}"/>
    <cellStyle name="Ênfase4 26" xfId="37861" xr:uid="{2B2DDCDA-C8D0-4DAC-A2DB-C9536F23D21C}"/>
    <cellStyle name="Ênfase4 27" xfId="37862" xr:uid="{6322A877-AE93-4240-9A31-725C6A4D6BEB}"/>
    <cellStyle name="Ênfase4 28" xfId="37863" xr:uid="{4E18A573-A80F-4CF8-91DE-BDEE6C5957E3}"/>
    <cellStyle name="Ênfase4 29" xfId="37864" xr:uid="{3A4EE515-471F-4C52-9437-C78B2BB5AD02}"/>
    <cellStyle name="Ênfase4 3" xfId="37865" xr:uid="{3E2D3833-DC61-4BF3-936D-451AF22A48DA}"/>
    <cellStyle name="Ênfase4 30" xfId="37866" xr:uid="{577F6C2E-AD8D-41FB-8F32-9DAC6CAD3CAC}"/>
    <cellStyle name="Ênfase4 31" xfId="37867" xr:uid="{0730A42E-3DD4-4616-BABF-CE3E4F20954F}"/>
    <cellStyle name="Ênfase4 32" xfId="37868" xr:uid="{C824EE2A-40DC-45D1-A881-F7F1CC81A1C0}"/>
    <cellStyle name="Ênfase4 33" xfId="37869" xr:uid="{A2B307DB-067A-43A5-92D8-6135072AEA1A}"/>
    <cellStyle name="Ênfase4 34" xfId="37870" xr:uid="{E16EE290-180D-496D-94B7-0A151571CF6B}"/>
    <cellStyle name="Ênfase4 34 2" xfId="37871" xr:uid="{492AF48C-76E2-4FB8-8D2E-B1EF17528834}"/>
    <cellStyle name="Ênfase4 34 3" xfId="37872" xr:uid="{4014CE90-314F-4760-A4B9-DF5918E90E35}"/>
    <cellStyle name="Ênfase4 35" xfId="37873" xr:uid="{1CD32C18-E4C5-4E5D-B993-58A5F3254C38}"/>
    <cellStyle name="Ênfase4 36" xfId="37874" xr:uid="{95761C94-1C02-4EA5-82B4-FAE63B9CB1E4}"/>
    <cellStyle name="Ênfase4 37" xfId="37875" xr:uid="{C782DE78-0B72-471B-882C-5DBFA4A31E2F}"/>
    <cellStyle name="Ênfase4 38" xfId="37876" xr:uid="{4D1A984F-CBDB-4395-B8BC-A2AFE1F487DA}"/>
    <cellStyle name="Ênfase4 39" xfId="37877" xr:uid="{AFDF0790-3DA2-4513-8F14-41C799EFCB94}"/>
    <cellStyle name="Ênfase4 4" xfId="37878" xr:uid="{3702DCC7-8899-4A30-8772-5C99C4C1EDE6}"/>
    <cellStyle name="Ênfase4 40" xfId="37879" xr:uid="{46B6DF1B-9454-4FEB-92EA-D93E8BC24406}"/>
    <cellStyle name="Ênfase4 41" xfId="37880" xr:uid="{30AD3830-98F2-4CA8-A59A-0CB031BF6D2A}"/>
    <cellStyle name="Ênfase4 42" xfId="37881" xr:uid="{2ED3B668-8F39-4E62-B9BF-FB89DAF75825}"/>
    <cellStyle name="Ênfase4 43" xfId="37882" xr:uid="{A33413F6-299C-4ADC-B699-BCF331864E5C}"/>
    <cellStyle name="Ênfase4 44" xfId="37883" xr:uid="{64BF978F-8671-4E34-8985-167D0496251D}"/>
    <cellStyle name="Ênfase4 45" xfId="37884" xr:uid="{71D67DE0-B39F-4009-8BF7-768508A0DE01}"/>
    <cellStyle name="Ênfase4 46" xfId="37885" xr:uid="{62F03D12-82BD-427F-A134-79BBCD319AC3}"/>
    <cellStyle name="Ênfase4 47" xfId="37886" xr:uid="{195202FE-2070-4A91-A753-4F82A80FE8C8}"/>
    <cellStyle name="Ênfase4 48" xfId="37887" xr:uid="{94EFE117-9F1A-4817-A4AE-04FFF8BC74C3}"/>
    <cellStyle name="Ênfase4 49" xfId="37888" xr:uid="{141503E9-6D34-4923-AEF0-C76A7AB67BDB}"/>
    <cellStyle name="Ênfase4 5" xfId="37889" xr:uid="{2AAAE6FA-4CBE-4BC6-A3C2-E93BF69B4884}"/>
    <cellStyle name="Ênfase4 50" xfId="37890" xr:uid="{C21CA87D-B017-4F39-A65D-BC2999E76129}"/>
    <cellStyle name="Ênfase4 51" xfId="37891" xr:uid="{E614B159-78D9-4AFA-82A7-D3DB469DEF25}"/>
    <cellStyle name="Ênfase4 52" xfId="37892" xr:uid="{C56C62DF-8B51-468A-8AEB-80105EBE0A5E}"/>
    <cellStyle name="Ênfase4 53" xfId="37893" xr:uid="{912C109B-22F2-4536-B3D6-38BE2E597280}"/>
    <cellStyle name="Ênfase4 6" xfId="37894" xr:uid="{623D7746-D7A9-4A00-B513-1FE76BAEB265}"/>
    <cellStyle name="Ênfase4 7" xfId="37895" xr:uid="{5F2C601E-7BE8-46F8-ADA5-5D53B5EB9876}"/>
    <cellStyle name="Ênfase4 8" xfId="37896" xr:uid="{2967539A-0C6E-4267-A018-1DA4A3BD2466}"/>
    <cellStyle name="Ênfase4 9" xfId="37897" xr:uid="{F9C29904-730E-45B4-BFD3-C5B270528D49}"/>
    <cellStyle name="Ênfase5" xfId="33" builtinId="45" customBuiltin="1"/>
    <cellStyle name="Ênfase5 10" xfId="37898" xr:uid="{CFA209F0-F9B2-4190-885F-98F401C8F86D}"/>
    <cellStyle name="Ênfase5 11" xfId="37899" xr:uid="{DF1CD6CC-525E-44AA-8C5F-4FD5F0214D20}"/>
    <cellStyle name="Ênfase5 12" xfId="37900" xr:uid="{5C432F10-1649-46F3-A84E-C3A85654992D}"/>
    <cellStyle name="Ênfase5 13" xfId="37901" xr:uid="{D5365432-5B36-4DC9-AC9D-5FA93A58157D}"/>
    <cellStyle name="Ênfase5 14" xfId="37902" xr:uid="{03201CB4-3088-4EAF-A45C-0532D54252AD}"/>
    <cellStyle name="Ênfase5 15" xfId="37903" xr:uid="{6AB8CE97-B360-4B9C-A197-BDD8F73FA754}"/>
    <cellStyle name="Ênfase5 16" xfId="37904" xr:uid="{F443C53F-8C13-4661-9E52-5E8CE60EFE5A}"/>
    <cellStyle name="Ênfase5 17" xfId="37905" xr:uid="{66EE0457-B907-4BA5-9BEC-F348B0DC87FB}"/>
    <cellStyle name="Ênfase5 18" xfId="37906" xr:uid="{F457D47A-1392-4EC8-9814-58E2ABA5634A}"/>
    <cellStyle name="Ênfase5 19" xfId="37907" xr:uid="{E239D9D4-CEB3-47DE-B368-49C0C7B295AB}"/>
    <cellStyle name="Ênfase5 2" xfId="37908" xr:uid="{EC689006-3E33-432C-9A2E-951DEEFC94A3}"/>
    <cellStyle name="Ênfase5 2 10" xfId="37909" xr:uid="{7A091B2C-BAD8-4CA3-8011-975CA5966F62}"/>
    <cellStyle name="Ênfase5 2 11" xfId="37910" xr:uid="{ADAE766A-D875-4820-B10D-4238C1B9EDB6}"/>
    <cellStyle name="Ênfase5 2 12" xfId="37911" xr:uid="{C3AFDEFB-DEE5-433B-B7AD-97A77DF1651B}"/>
    <cellStyle name="Ênfase5 2 13" xfId="37912" xr:uid="{2926AFE0-95DB-45CD-93B7-29939283255E}"/>
    <cellStyle name="Ênfase5 2 14" xfId="37913" xr:uid="{4C38946F-661B-4D72-B3DB-95A69EEC1ECD}"/>
    <cellStyle name="Ênfase5 2 14 2" xfId="37914" xr:uid="{5596771D-DC95-444F-B0D2-8C16BD0316B8}"/>
    <cellStyle name="Ênfase5 2 14 3" xfId="37915" xr:uid="{BF74A773-778A-425A-B8CF-F28661F50CF5}"/>
    <cellStyle name="Ênfase5 2 14 4" xfId="37916" xr:uid="{A6B1D84D-27D2-4A19-AF7E-CB27D9224966}"/>
    <cellStyle name="Ênfase5 2 15" xfId="37917" xr:uid="{8F83AE2A-F26C-4116-AA7F-B3C1ACB66B46}"/>
    <cellStyle name="Ênfase5 2 16" xfId="37918" xr:uid="{D5B8DC11-58DF-41A0-B055-DB4A424C701E}"/>
    <cellStyle name="Ênfase5 2 17" xfId="37919" xr:uid="{4A55F161-3D58-4681-9344-8CBFEF8C82F6}"/>
    <cellStyle name="Ênfase5 2 18" xfId="37920" xr:uid="{D0D6AFDA-E481-44FC-9470-57F273CD8035}"/>
    <cellStyle name="Ênfase5 2 19" xfId="37921" xr:uid="{19983253-F935-499D-B7AE-F20F62D4A700}"/>
    <cellStyle name="Ênfase5 2 2" xfId="37922" xr:uid="{6B5561B3-3010-4113-B464-4C2071698F89}"/>
    <cellStyle name="Ênfase5 2 2 10" xfId="37923" xr:uid="{E98095A0-34FE-4371-8626-C7F847560CC8}"/>
    <cellStyle name="Ênfase5 2 2 11" xfId="37924" xr:uid="{D2C59893-A49D-443A-A4EE-8F1832DC492F}"/>
    <cellStyle name="Ênfase5 2 2 12" xfId="37925" xr:uid="{0CA36C4F-7B94-43C6-B8C8-DA755B4B738C}"/>
    <cellStyle name="Ênfase5 2 2 13" xfId="37926" xr:uid="{378BC8D4-26EF-4582-9956-5E1F9B11E737}"/>
    <cellStyle name="Ênfase5 2 2 14" xfId="37927" xr:uid="{FAB1EABA-6B47-4119-A073-8A9A9D055610}"/>
    <cellStyle name="Ênfase5 2 2 2" xfId="37928" xr:uid="{76984A7D-6272-4EF9-8537-C2F6B0ED8060}"/>
    <cellStyle name="Ênfase5 2 2 2 10" xfId="37929" xr:uid="{9B774B51-90E5-4EA6-91C2-CC3E88BF7ED6}"/>
    <cellStyle name="Ênfase5 2 2 2 11" xfId="37930" xr:uid="{53CE25BC-7D73-48E8-A018-A8E8E2CC4BA7}"/>
    <cellStyle name="Ênfase5 2 2 2 12" xfId="37931" xr:uid="{B756EA32-A788-443D-82CE-4707E35E4769}"/>
    <cellStyle name="Ênfase5 2 2 2 13" xfId="37932" xr:uid="{B6CAF350-9ABC-416F-9886-F038BA712DA3}"/>
    <cellStyle name="Ênfase5 2 2 2 2" xfId="37933" xr:uid="{E7D2F282-6091-4968-BF01-100B02F3A87C}"/>
    <cellStyle name="Ênfase5 2 2 2 2 2" xfId="37934" xr:uid="{F44C50F4-6187-4DE4-A805-FC44B20523D9}"/>
    <cellStyle name="Ênfase5 2 2 2 2 3" xfId="37935" xr:uid="{268D9D37-06F8-4C9C-9ADD-C1C5ED7F5DE9}"/>
    <cellStyle name="Ênfase5 2 2 2 2 4" xfId="37936" xr:uid="{97C07BD6-6C2A-4DDD-AE27-E40F0E712129}"/>
    <cellStyle name="Ênfase5 2 2 2 3" xfId="37937" xr:uid="{3BC4847B-1102-42DF-843D-588FE0857893}"/>
    <cellStyle name="Ênfase5 2 2 2 4" xfId="37938" xr:uid="{868F5A7C-8AEB-4E9F-9582-59B7FF257F6C}"/>
    <cellStyle name="Ênfase5 2 2 2 5" xfId="37939" xr:uid="{107B1695-1E14-44D7-A411-FD4953976B51}"/>
    <cellStyle name="Ênfase5 2 2 2 6" xfId="37940" xr:uid="{D7665A30-6483-4AE2-BB6A-E4CA6A6167B3}"/>
    <cellStyle name="Ênfase5 2 2 2 7" xfId="37941" xr:uid="{FF8CE3F0-D106-418B-80CA-E668701243F4}"/>
    <cellStyle name="Ênfase5 2 2 2 8" xfId="37942" xr:uid="{736A8EBA-335F-4ACC-BE49-656BBAD1B6CC}"/>
    <cellStyle name="Ênfase5 2 2 2 9" xfId="37943" xr:uid="{27577156-DE96-452B-AE67-D1D0AEFDA393}"/>
    <cellStyle name="Ênfase5 2 2 3" xfId="37944" xr:uid="{C09AF605-F476-4B24-8617-979FE0759F62}"/>
    <cellStyle name="Ênfase5 2 2 4" xfId="37945" xr:uid="{48D808CD-F24E-4EFA-B829-A6B7D3894D63}"/>
    <cellStyle name="Ênfase5 2 2 4 2" xfId="37946" xr:uid="{B9259583-3796-43FE-9B00-CF8E69D1F2C9}"/>
    <cellStyle name="Ênfase5 2 2 4 3" xfId="37947" xr:uid="{A37F516C-55A5-4CC3-BCD4-998B853F063E}"/>
    <cellStyle name="Ênfase5 2 2 4 4" xfId="37948" xr:uid="{C1D6C5E9-5931-41CE-B9F2-A95F4BB362BA}"/>
    <cellStyle name="Ênfase5 2 2 5" xfId="37949" xr:uid="{6A4AB75F-C810-478A-9229-A9BC749A19EA}"/>
    <cellStyle name="Ênfase5 2 2 6" xfId="37950" xr:uid="{9DB6733C-818A-4652-ADCA-01FB85C8AE58}"/>
    <cellStyle name="Ênfase5 2 2 7" xfId="37951" xr:uid="{D46D8E41-28BA-409B-B909-33DC1FE64255}"/>
    <cellStyle name="Ênfase5 2 2 8" xfId="37952" xr:uid="{FB82BC35-1DC1-4C4A-87CC-6D73C847E01C}"/>
    <cellStyle name="Ênfase5 2 2 9" xfId="37953" xr:uid="{DA71DB61-3334-41D2-90D6-CAA1F5D413AD}"/>
    <cellStyle name="Ênfase5 2 20" xfId="37954" xr:uid="{45186E8D-BF1A-4262-8823-E5EA362C83F7}"/>
    <cellStyle name="Ênfase5 2 21" xfId="37955" xr:uid="{6467379E-0323-41AF-B1C7-E071A917D7FA}"/>
    <cellStyle name="Ênfase5 2 22" xfId="37956" xr:uid="{0271949C-8478-49CD-AFE4-E163471063EE}"/>
    <cellStyle name="Ênfase5 2 23" xfId="37957" xr:uid="{EB125E60-9F9D-438E-894D-EBD3875F5F85}"/>
    <cellStyle name="Ênfase5 2 24" xfId="37958" xr:uid="{CFBB6525-649E-4B56-B355-9C02EE86CDAB}"/>
    <cellStyle name="Ênfase5 2 3" xfId="37959" xr:uid="{B9615E8D-A490-4CE3-9450-A7410106859C}"/>
    <cellStyle name="Ênfase5 2 4" xfId="37960" xr:uid="{3E6F30D6-FD9C-470B-8FE8-E817DBC09A92}"/>
    <cellStyle name="Ênfase5 2 5" xfId="37961" xr:uid="{A48C4373-AB7B-4CA1-B780-ED0177E37E8D}"/>
    <cellStyle name="Ênfase5 2 6" xfId="37962" xr:uid="{4CCC62F3-C56D-48F5-9E14-6A6A82AD53B3}"/>
    <cellStyle name="Ênfase5 2 7" xfId="37963" xr:uid="{39D39901-15F2-441D-9586-962410C45B7A}"/>
    <cellStyle name="Ênfase5 2 8" xfId="37964" xr:uid="{2EBD7274-E53A-48C4-8E2F-22E5348206FF}"/>
    <cellStyle name="Ênfase5 2 9" xfId="37965" xr:uid="{C60B0DA1-2BC8-47BA-83A6-10C483748089}"/>
    <cellStyle name="Ênfase5 20" xfId="37966" xr:uid="{DFB75C95-8F2E-4D54-BC23-970EE03EA771}"/>
    <cellStyle name="Ênfase5 21" xfId="37967" xr:uid="{1E7F588A-1F99-4507-9340-6CCDD35860E9}"/>
    <cellStyle name="Ênfase5 22" xfId="37968" xr:uid="{9143DB38-8AFC-4A10-82A9-89A48656C25F}"/>
    <cellStyle name="Ênfase5 23" xfId="37969" xr:uid="{0AD8B204-1D80-4A1B-A69F-13C73E9C1905}"/>
    <cellStyle name="Ênfase5 24" xfId="37970" xr:uid="{A473F00F-E0E7-48F6-891C-7B9AB0EC1D4F}"/>
    <cellStyle name="Ênfase5 25" xfId="37971" xr:uid="{A1125FF8-6663-433A-8790-EEF845D39052}"/>
    <cellStyle name="Ênfase5 26" xfId="37972" xr:uid="{5AAD7A52-7DAF-4B93-8D8D-172CBB1CF2BE}"/>
    <cellStyle name="Ênfase5 27" xfId="37973" xr:uid="{64D20F17-6E04-4390-AF70-3F2FADF06F46}"/>
    <cellStyle name="Ênfase5 28" xfId="37974" xr:uid="{6C192343-2C2B-4C2A-B6DA-BBC18DCC20A0}"/>
    <cellStyle name="Ênfase5 29" xfId="37975" xr:uid="{29AD340A-4813-4074-BF21-E11437C79C76}"/>
    <cellStyle name="Ênfase5 3" xfId="37976" xr:uid="{85CC3F82-E870-415C-AD7B-CABE95DBF852}"/>
    <cellStyle name="Ênfase5 30" xfId="37977" xr:uid="{9D1EE3AE-3DB3-4497-B0A3-3ADC3A0E671C}"/>
    <cellStyle name="Ênfase5 31" xfId="37978" xr:uid="{EDFF5DF6-CC25-47A7-8F83-47AA2FB84E1A}"/>
    <cellStyle name="Ênfase5 32" xfId="37979" xr:uid="{3E2400D7-925D-4F34-9183-63312120FB34}"/>
    <cellStyle name="Ênfase5 33" xfId="37980" xr:uid="{BCE77D7F-C748-42AA-8A4A-FD1684918091}"/>
    <cellStyle name="Ênfase5 34" xfId="37981" xr:uid="{691A40F0-58EA-4BFC-B6F6-02EC39F134F6}"/>
    <cellStyle name="Ênfase5 34 2" xfId="37982" xr:uid="{8DA4FEBA-DF8B-4871-A5C2-30152E6A74E8}"/>
    <cellStyle name="Ênfase5 34 3" xfId="37983" xr:uid="{8879F732-D062-4463-9762-2B73EF491B76}"/>
    <cellStyle name="Ênfase5 35" xfId="37984" xr:uid="{B1ADD015-8562-4D51-9EBF-39A8AA1D11EF}"/>
    <cellStyle name="Ênfase5 36" xfId="37985" xr:uid="{D7F08518-D30D-479E-B211-34D5BF019F77}"/>
    <cellStyle name="Ênfase5 37" xfId="37986" xr:uid="{D70F958C-62C5-4AAB-8A1F-40FAE512C2B0}"/>
    <cellStyle name="Ênfase5 38" xfId="37987" xr:uid="{62309391-E117-42FF-AA2C-6AEBDAB678D3}"/>
    <cellStyle name="Ênfase5 39" xfId="37988" xr:uid="{6E3B50D9-C509-4F34-A36F-43F64B3473E5}"/>
    <cellStyle name="Ênfase5 4" xfId="37989" xr:uid="{6735555B-3928-4423-9D60-8E2AD0EAD430}"/>
    <cellStyle name="Ênfase5 40" xfId="37990" xr:uid="{B542CA41-DBAF-4DCF-B913-9473A4B8BC5F}"/>
    <cellStyle name="Ênfase5 41" xfId="37991" xr:uid="{06E796D1-3932-4A85-B8FB-C3B78168C6D0}"/>
    <cellStyle name="Ênfase5 42" xfId="37992" xr:uid="{2F5CF32A-A066-4DFC-9842-D1BB55C6002A}"/>
    <cellStyle name="Ênfase5 43" xfId="37993" xr:uid="{D3792341-D599-482F-9FCA-D764B21C3FBC}"/>
    <cellStyle name="Ênfase5 44" xfId="37994" xr:uid="{CA34E2D5-8B1A-4ACD-B2E2-F74747B7D876}"/>
    <cellStyle name="Ênfase5 45" xfId="37995" xr:uid="{84BBCAEB-F15D-4104-95C0-3EAEFF2157FA}"/>
    <cellStyle name="Ênfase5 46" xfId="37996" xr:uid="{ADE75E1A-9851-47A5-BA43-D96D990CC35E}"/>
    <cellStyle name="Ênfase5 47" xfId="37997" xr:uid="{DB74E4C5-74AA-46EF-9B65-4406CD06FB97}"/>
    <cellStyle name="Ênfase5 48" xfId="37998" xr:uid="{3DD2D750-DF47-47C6-BC73-29806175FBB4}"/>
    <cellStyle name="Ênfase5 49" xfId="37999" xr:uid="{EF2DB873-8EC1-4216-86A4-27D7C0DF6913}"/>
    <cellStyle name="Ênfase5 5" xfId="38000" xr:uid="{5211A47A-FD2A-45F6-B28F-A3D5F28BC7B4}"/>
    <cellStyle name="Ênfase5 50" xfId="38001" xr:uid="{B67FABF8-D4D4-4095-BDCC-6A886852BAC6}"/>
    <cellStyle name="Ênfase5 51" xfId="38002" xr:uid="{77FE67AB-7507-450D-AF9C-BA6BF2FED19B}"/>
    <cellStyle name="Ênfase5 52" xfId="38003" xr:uid="{943B1050-C438-4A17-B08F-4415C0B6E47C}"/>
    <cellStyle name="Ênfase5 53" xfId="38004" xr:uid="{0334F406-B1A2-4DD5-A567-96489970C9E9}"/>
    <cellStyle name="Ênfase5 6" xfId="38005" xr:uid="{5B104D28-32DD-4759-8A10-B0F9CFE1D06F}"/>
    <cellStyle name="Ênfase5 7" xfId="38006" xr:uid="{CC0F51BD-EB8B-4636-B67E-44CF34E7C0E8}"/>
    <cellStyle name="Ênfase5 8" xfId="38007" xr:uid="{69432123-9849-4B8F-926B-8F042B22ABAF}"/>
    <cellStyle name="Ênfase5 9" xfId="38008" xr:uid="{58203E95-3586-44A2-A4E6-A016A9A481D3}"/>
    <cellStyle name="Ênfase6" xfId="36" builtinId="49" customBuiltin="1"/>
    <cellStyle name="Ênfase6 10" xfId="38009" xr:uid="{F3859A5C-1700-4CF7-B25E-EF50FA4F94F0}"/>
    <cellStyle name="Ênfase6 11" xfId="38010" xr:uid="{32C8D9A3-E8ED-4A9C-8983-718A09C774BF}"/>
    <cellStyle name="Ênfase6 12" xfId="38011" xr:uid="{AA39F1DA-7C37-4B69-9BAD-563B66F2449B}"/>
    <cellStyle name="Ênfase6 13" xfId="38012" xr:uid="{FB8C2C31-4B7F-4171-AC61-89D32A106708}"/>
    <cellStyle name="Ênfase6 14" xfId="38013" xr:uid="{7F0FCE21-4D25-4707-8A43-B9C51F92C913}"/>
    <cellStyle name="Ênfase6 15" xfId="38014" xr:uid="{6305095C-BCE5-49FB-9119-891666AE2CFF}"/>
    <cellStyle name="Ênfase6 16" xfId="38015" xr:uid="{414EC0F2-E439-441D-B151-0A5C06BAE678}"/>
    <cellStyle name="Ênfase6 17" xfId="38016" xr:uid="{6B21C27F-3746-49C9-A247-FBB669685778}"/>
    <cellStyle name="Ênfase6 18" xfId="38017" xr:uid="{CD63E2D6-39E8-4B60-847E-9CB8183040F7}"/>
    <cellStyle name="Ênfase6 19" xfId="38018" xr:uid="{2AF18C88-0946-433F-8ECC-E943A53C162D}"/>
    <cellStyle name="Ênfase6 2" xfId="38019" xr:uid="{98212415-119D-4DA9-872D-979100A8D05B}"/>
    <cellStyle name="Ênfase6 2 10" xfId="38020" xr:uid="{7E2034F8-A9AC-4786-8682-27FFE2B148F7}"/>
    <cellStyle name="Ênfase6 2 11" xfId="38021" xr:uid="{AB84FF0E-EAFD-42EF-A015-346DAA658134}"/>
    <cellStyle name="Ênfase6 2 12" xfId="38022" xr:uid="{0AC337BB-4095-45FA-AF84-8A750B77558F}"/>
    <cellStyle name="Ênfase6 2 13" xfId="38023" xr:uid="{087F12E7-D196-4628-8038-827658E7324C}"/>
    <cellStyle name="Ênfase6 2 14" xfId="38024" xr:uid="{2AACD487-4C15-4A93-B770-3AC00AA924FA}"/>
    <cellStyle name="Ênfase6 2 14 2" xfId="38025" xr:uid="{6E14FC38-9378-448A-974B-0D02A385EE18}"/>
    <cellStyle name="Ênfase6 2 14 3" xfId="38026" xr:uid="{9D5D8D5B-766C-4060-B2E1-2F421B1B117E}"/>
    <cellStyle name="Ênfase6 2 14 4" xfId="38027" xr:uid="{F3D1D033-CE41-444F-A41E-C98D1CFC09DA}"/>
    <cellStyle name="Ênfase6 2 15" xfId="38028" xr:uid="{C6FCA2C6-1275-454E-AF79-C7ED9FDEC581}"/>
    <cellStyle name="Ênfase6 2 16" xfId="38029" xr:uid="{A0D9228E-EE29-465B-BF59-93B8565CC0A7}"/>
    <cellStyle name="Ênfase6 2 17" xfId="38030" xr:uid="{4FAD2A9B-53EF-4CF4-A1A9-1EDC5BC1A6CB}"/>
    <cellStyle name="Ênfase6 2 18" xfId="38031" xr:uid="{B1F28DFB-D61E-4BB7-9C37-86B0FE033C94}"/>
    <cellStyle name="Ênfase6 2 19" xfId="38032" xr:uid="{869CADD1-9913-40BA-A8DE-477E40005504}"/>
    <cellStyle name="Ênfase6 2 2" xfId="38033" xr:uid="{8D54D9C8-4969-4B7C-8561-51E020E67482}"/>
    <cellStyle name="Ênfase6 2 2 10" xfId="38034" xr:uid="{39D69B02-3827-4688-9BF6-B5EBA050C3CC}"/>
    <cellStyle name="Ênfase6 2 2 11" xfId="38035" xr:uid="{DD7D784A-1202-4AAC-9920-1E2F9348239E}"/>
    <cellStyle name="Ênfase6 2 2 12" xfId="38036" xr:uid="{EE41125F-6DB5-4C9B-81DF-F3CBF3D71B2A}"/>
    <cellStyle name="Ênfase6 2 2 13" xfId="38037" xr:uid="{421D0958-8E2E-466F-B3D8-A58A1B1E9678}"/>
    <cellStyle name="Ênfase6 2 2 14" xfId="38038" xr:uid="{F0D6B4CC-C40F-4A76-B871-E340D0505B40}"/>
    <cellStyle name="Ênfase6 2 2 2" xfId="38039" xr:uid="{9BAFB34C-DB8F-46D3-ACAA-7E5327E1441B}"/>
    <cellStyle name="Ênfase6 2 2 2 10" xfId="38040" xr:uid="{B37E9E58-48B9-4D4C-9BA2-706B2B558FEA}"/>
    <cellStyle name="Ênfase6 2 2 2 11" xfId="38041" xr:uid="{14BC9A65-C65F-4A6F-A817-BE921103697F}"/>
    <cellStyle name="Ênfase6 2 2 2 12" xfId="38042" xr:uid="{C4AD1C74-EBA4-4A49-B028-7D5F9A4B6FA6}"/>
    <cellStyle name="Ênfase6 2 2 2 13" xfId="38043" xr:uid="{1C228CE0-836A-4785-9461-3BF2A3369BAB}"/>
    <cellStyle name="Ênfase6 2 2 2 2" xfId="38044" xr:uid="{C69E45EC-FF63-47A8-913F-D93F44FF37FE}"/>
    <cellStyle name="Ênfase6 2 2 2 2 2" xfId="38045" xr:uid="{8422C2B0-E1CE-4437-8E5A-568051662BF2}"/>
    <cellStyle name="Ênfase6 2 2 2 2 3" xfId="38046" xr:uid="{7CBC9A85-5BB3-4EBA-B186-1C286408E18B}"/>
    <cellStyle name="Ênfase6 2 2 2 2 4" xfId="38047" xr:uid="{8548CA04-329E-4671-9B93-0F9816D84568}"/>
    <cellStyle name="Ênfase6 2 2 2 3" xfId="38048" xr:uid="{084C04AE-A2F7-45F0-A393-CD2DA931E38A}"/>
    <cellStyle name="Ênfase6 2 2 2 4" xfId="38049" xr:uid="{F4DA0E75-A327-4543-8EF2-8447980E5CE9}"/>
    <cellStyle name="Ênfase6 2 2 2 5" xfId="38050" xr:uid="{6A708194-4EA1-416B-BA11-8A6010BAB394}"/>
    <cellStyle name="Ênfase6 2 2 2 6" xfId="38051" xr:uid="{D297123C-C90B-45C5-B167-822B1A46D274}"/>
    <cellStyle name="Ênfase6 2 2 2 7" xfId="38052" xr:uid="{771B1CC0-B7F5-4397-A070-248E7A548A85}"/>
    <cellStyle name="Ênfase6 2 2 2 8" xfId="38053" xr:uid="{1E98B3EE-2363-4026-B874-9951C0E11F22}"/>
    <cellStyle name="Ênfase6 2 2 2 9" xfId="38054" xr:uid="{64EC1624-CBD3-4EC3-A683-796A79AE613B}"/>
    <cellStyle name="Ênfase6 2 2 3" xfId="38055" xr:uid="{4F0A4E52-0793-4980-951D-897D25EB6283}"/>
    <cellStyle name="Ênfase6 2 2 4" xfId="38056" xr:uid="{3AD9A051-E4F6-4564-B41E-BF0C524F8DEE}"/>
    <cellStyle name="Ênfase6 2 2 4 2" xfId="38057" xr:uid="{36071FB2-A41D-4143-BC8A-76A9DBBE4750}"/>
    <cellStyle name="Ênfase6 2 2 4 3" xfId="38058" xr:uid="{FF55186A-A750-4172-A911-78D0AA7D31E7}"/>
    <cellStyle name="Ênfase6 2 2 4 4" xfId="38059" xr:uid="{272F74FE-FA84-49B7-ACAA-C9EC7736C241}"/>
    <cellStyle name="Ênfase6 2 2 5" xfId="38060" xr:uid="{40356BC6-0486-4069-9F52-DD8F1063692C}"/>
    <cellStyle name="Ênfase6 2 2 6" xfId="38061" xr:uid="{53C955CD-D2C8-4B22-A129-A831AD27157E}"/>
    <cellStyle name="Ênfase6 2 2 7" xfId="38062" xr:uid="{FF570792-EA2A-4D40-9397-E1C4F3207511}"/>
    <cellStyle name="Ênfase6 2 2 8" xfId="38063" xr:uid="{AD747F09-E075-4D1B-9752-07084777EDD5}"/>
    <cellStyle name="Ênfase6 2 2 9" xfId="38064" xr:uid="{3451C605-D4D1-4578-930E-1962F196342F}"/>
    <cellStyle name="Ênfase6 2 20" xfId="38065" xr:uid="{B34B07CA-7DE6-41C3-B160-F369FF6FF149}"/>
    <cellStyle name="Ênfase6 2 21" xfId="38066" xr:uid="{96F7B7AC-027E-4384-82BB-6ED500165E40}"/>
    <cellStyle name="Ênfase6 2 22" xfId="38067" xr:uid="{DA8C6C6C-A0E0-48EF-8E99-92A0A5D99668}"/>
    <cellStyle name="Ênfase6 2 23" xfId="38068" xr:uid="{6F2E27CD-7910-4596-95C8-C0DC0800B240}"/>
    <cellStyle name="Ênfase6 2 24" xfId="38069" xr:uid="{598DEEC4-8CDB-4565-BC13-1C60F4907D40}"/>
    <cellStyle name="Ênfase6 2 3" xfId="38070" xr:uid="{EDCFD4A7-DFC1-4F1D-9FDF-EB0DF854235B}"/>
    <cellStyle name="Ênfase6 2 4" xfId="38071" xr:uid="{10C40B4F-76A4-4C18-A1C3-1F888DA9E70E}"/>
    <cellStyle name="Ênfase6 2 5" xfId="38072" xr:uid="{BACBE18D-E694-4CDD-A233-8039E1F60520}"/>
    <cellStyle name="Ênfase6 2 6" xfId="38073" xr:uid="{6DC9E3F6-729B-4DB5-B2B1-0DFEDD846770}"/>
    <cellStyle name="Ênfase6 2 7" xfId="38074" xr:uid="{5290FC8B-AB3E-4D6D-AD3C-DE81B03FEE45}"/>
    <cellStyle name="Ênfase6 2 8" xfId="38075" xr:uid="{B440EB40-7373-49C7-BDE5-8D20A7C8EB35}"/>
    <cellStyle name="Ênfase6 2 9" xfId="38076" xr:uid="{EE8DA0C3-3AC4-43E3-B2EA-C66993B00234}"/>
    <cellStyle name="Ênfase6 20" xfId="38077" xr:uid="{07AB17E0-0A2F-48B4-809B-D97E476404C7}"/>
    <cellStyle name="Ênfase6 21" xfId="38078" xr:uid="{339E3567-EF24-4506-973F-D71E0092B51E}"/>
    <cellStyle name="Ênfase6 22" xfId="38079" xr:uid="{EA29656E-9848-4A97-B5FD-EBFAE7222697}"/>
    <cellStyle name="Ênfase6 23" xfId="38080" xr:uid="{04C43A24-2585-404C-994E-6D4FE6E5F9C4}"/>
    <cellStyle name="Ênfase6 24" xfId="38081" xr:uid="{3778157D-0E78-4640-97F0-537EEC1D16DB}"/>
    <cellStyle name="Ênfase6 25" xfId="38082" xr:uid="{C6D1029F-4688-41EC-9B11-779B240B7E8D}"/>
    <cellStyle name="Ênfase6 26" xfId="38083" xr:uid="{FE4094EC-2983-476F-94C6-79E18425EE96}"/>
    <cellStyle name="Ênfase6 27" xfId="38084" xr:uid="{2E502004-B9E7-47D1-A25A-0D000B606BD6}"/>
    <cellStyle name="Ênfase6 28" xfId="38085" xr:uid="{2F96FA3F-03D0-46A6-94F0-4766A84936B4}"/>
    <cellStyle name="Ênfase6 29" xfId="38086" xr:uid="{9F301455-0387-4D24-A61D-28F38CD2D83A}"/>
    <cellStyle name="Ênfase6 3" xfId="38087" xr:uid="{E72653FB-95B4-446F-ABD0-C65D14642BF9}"/>
    <cellStyle name="Ênfase6 30" xfId="38088" xr:uid="{F7535F2C-8572-4FA3-937D-D0F62691766F}"/>
    <cellStyle name="Ênfase6 31" xfId="38089" xr:uid="{61E0ABEE-0A3C-4089-A380-9ABC989283FA}"/>
    <cellStyle name="Ênfase6 32" xfId="38090" xr:uid="{EE59821B-C849-4878-885C-DB6E898B45E8}"/>
    <cellStyle name="Ênfase6 33" xfId="38091" xr:uid="{4ED96CA3-5FB5-4F1B-884A-8D26040129E1}"/>
    <cellStyle name="Ênfase6 34" xfId="38092" xr:uid="{25EFB05C-71E3-4809-B520-A243120C14F1}"/>
    <cellStyle name="Ênfase6 34 2" xfId="38093" xr:uid="{C23F1653-7312-411D-ABE8-51AB363A1F6E}"/>
    <cellStyle name="Ênfase6 34 3" xfId="38094" xr:uid="{AC9D969F-9E01-4C85-8957-40AA18FA4DDC}"/>
    <cellStyle name="Ênfase6 35" xfId="38095" xr:uid="{2512FF71-CBE5-4D2D-8D34-342328A814B4}"/>
    <cellStyle name="Ênfase6 36" xfId="38096" xr:uid="{8D7C1C92-7157-47A7-9434-6F09CF3F3761}"/>
    <cellStyle name="Ênfase6 37" xfId="38097" xr:uid="{F0E01D5D-5D57-4D60-9256-FA5CC0E9456A}"/>
    <cellStyle name="Ênfase6 38" xfId="38098" xr:uid="{59029EB4-A523-4A62-8AFB-8E54C04C6165}"/>
    <cellStyle name="Ênfase6 39" xfId="38099" xr:uid="{6D2B324D-73F0-4DAA-905F-17F304A73C90}"/>
    <cellStyle name="Ênfase6 4" xfId="38100" xr:uid="{F10AFDC7-8F58-471A-B58F-D0A303D8D1A5}"/>
    <cellStyle name="Ênfase6 40" xfId="38101" xr:uid="{AD2F29A0-74E3-4BE4-BED5-2BE3B663EA7C}"/>
    <cellStyle name="Ênfase6 41" xfId="38102" xr:uid="{74605A3F-2571-4A24-B957-3DA748EABADF}"/>
    <cellStyle name="Ênfase6 42" xfId="38103" xr:uid="{8920BC08-8426-48D1-A3F9-E417B2735B2E}"/>
    <cellStyle name="Ênfase6 43" xfId="38104" xr:uid="{F635322F-64AC-49E8-ABFE-A4E41FFBD210}"/>
    <cellStyle name="Ênfase6 44" xfId="38105" xr:uid="{8CD53DF8-CF07-41C4-98BE-24680C37B713}"/>
    <cellStyle name="Ênfase6 45" xfId="38106" xr:uid="{0DA4BB2E-0CAB-4E04-BC47-F78FBCFD8616}"/>
    <cellStyle name="Ênfase6 46" xfId="38107" xr:uid="{B869161F-ED96-4127-A4FB-B464A1B9857C}"/>
    <cellStyle name="Ênfase6 47" xfId="38108" xr:uid="{0853C0FD-6E69-4B12-A4D1-9B0F085A3C09}"/>
    <cellStyle name="Ênfase6 48" xfId="38109" xr:uid="{5076BDEA-7687-4AF2-9DB4-BD0BD734A3FF}"/>
    <cellStyle name="Ênfase6 49" xfId="38110" xr:uid="{349E660C-58AA-4D9A-8AEE-B13F3F1BA4DB}"/>
    <cellStyle name="Ênfase6 5" xfId="38111" xr:uid="{7E77FF9C-76BB-466E-A988-22266553F6C6}"/>
    <cellStyle name="Ênfase6 50" xfId="38112" xr:uid="{DC600708-794C-4894-A47B-4D653EAAA5FD}"/>
    <cellStyle name="Ênfase6 51" xfId="38113" xr:uid="{46FCB114-682B-4CE1-A50F-B11DAEFCEC55}"/>
    <cellStyle name="Ênfase6 52" xfId="38114" xr:uid="{39CC151B-3C5D-4D31-96CA-F05113002743}"/>
    <cellStyle name="Ênfase6 53" xfId="38115" xr:uid="{66FBFDA4-0B5B-44AA-8C91-2805DCBB2807}"/>
    <cellStyle name="Ênfase6 6" xfId="38116" xr:uid="{4749D93A-839E-417E-BE2D-BCF40C951D15}"/>
    <cellStyle name="Ênfase6 7" xfId="38117" xr:uid="{1D762E81-B273-4383-95C0-D723D9D9BD75}"/>
    <cellStyle name="Ênfase6 8" xfId="38118" xr:uid="{945A5339-F5DF-4B0E-B8C0-5433BB5D21E4}"/>
    <cellStyle name="Ênfase6 9" xfId="38119" xr:uid="{2F719BA0-26A9-411B-9982-2A3F2AFFF6E1}"/>
    <cellStyle name="Entrada" xfId="12" builtinId="20" customBuiltin="1"/>
    <cellStyle name="Entrada 10" xfId="38120" xr:uid="{1515EEB7-D639-409F-B406-20BE11E80FB4}"/>
    <cellStyle name="Entrada 11" xfId="38121" xr:uid="{1146E0B7-3FBF-49F5-B688-87197257D100}"/>
    <cellStyle name="Entrada 12" xfId="38122" xr:uid="{6FFBB3D7-08E6-4552-B8FF-0FEB51BEB3F1}"/>
    <cellStyle name="Entrada 13" xfId="38123" xr:uid="{1A8DCFAE-F25A-4C6B-88B1-26FA83A22153}"/>
    <cellStyle name="Entrada 14" xfId="38124" xr:uid="{1CE72EFA-F09A-4084-8330-2597CC458530}"/>
    <cellStyle name="Entrada 15" xfId="38125" xr:uid="{A7D03082-5D5E-4B3B-BB65-F96E4EC4BC45}"/>
    <cellStyle name="Entrada 16" xfId="38126" xr:uid="{47B460B2-62F0-42FF-99EB-2B9266F95EE0}"/>
    <cellStyle name="Entrada 17" xfId="38127" xr:uid="{E3CEFED8-DCCF-4712-849E-C41E9F6FB083}"/>
    <cellStyle name="Entrada 18" xfId="38128" xr:uid="{29E7B65D-FC24-4A83-BD79-409BB48F7FA5}"/>
    <cellStyle name="Entrada 19" xfId="38129" xr:uid="{8D088B98-8EDB-4FA9-AD56-98BFD206049E}"/>
    <cellStyle name="Entrada 2" xfId="38130" xr:uid="{615B7ECA-5512-461C-B00D-77A89C3345C3}"/>
    <cellStyle name="Entrada 2 10" xfId="38131" xr:uid="{CF8169B3-5071-40CB-A2AB-B71321577A21}"/>
    <cellStyle name="Entrada 2 11" xfId="38132" xr:uid="{73001A0A-89A3-48F7-828D-C20A072A5849}"/>
    <cellStyle name="Entrada 2 12" xfId="38133" xr:uid="{9FE9950A-E2F5-42A2-91AD-79B2C7083831}"/>
    <cellStyle name="Entrada 2 13" xfId="38134" xr:uid="{5D1FB884-337F-4848-B2D0-42CFA782FD94}"/>
    <cellStyle name="Entrada 2 14" xfId="38135" xr:uid="{09644314-E87A-400A-BF1E-6E5F872803E6}"/>
    <cellStyle name="Entrada 2 14 2" xfId="38136" xr:uid="{4682B46A-FDB9-4FD5-BD33-2563F5A6F980}"/>
    <cellStyle name="Entrada 2 14 3" xfId="38137" xr:uid="{DA5FD172-6DC5-44ED-9744-0AFD46A90653}"/>
    <cellStyle name="Entrada 2 14 4" xfId="38138" xr:uid="{9F05724B-61CF-4832-AE2B-B3253B715CF2}"/>
    <cellStyle name="Entrada 2 15" xfId="38139" xr:uid="{4A9E91F6-373E-4FA7-A7E9-1B35D195AAA5}"/>
    <cellStyle name="Entrada 2 16" xfId="38140" xr:uid="{08AF8C1D-38AC-4484-82E4-836D2FAF1ED2}"/>
    <cellStyle name="Entrada 2 17" xfId="38141" xr:uid="{2F34806E-0D56-4D30-8644-E718AC7CB1B8}"/>
    <cellStyle name="Entrada 2 18" xfId="38142" xr:uid="{24CE3779-B4CB-46CF-A43D-8C042A330E5A}"/>
    <cellStyle name="Entrada 2 19" xfId="38143" xr:uid="{308FD936-8326-4EE8-8223-968DC9C271F0}"/>
    <cellStyle name="Entrada 2 2" xfId="38144" xr:uid="{18975189-9A27-4852-99C6-3039DBEADAD2}"/>
    <cellStyle name="Entrada 2 2 10" xfId="38145" xr:uid="{9C056B0F-8592-4595-A99C-12771FD6ABAC}"/>
    <cellStyle name="Entrada 2 2 11" xfId="38146" xr:uid="{74D2689C-5585-4BB7-9C3B-4697CE0A6AA5}"/>
    <cellStyle name="Entrada 2 2 12" xfId="38147" xr:uid="{CBCE93D0-C940-41C4-B1BA-DF9EFCBD9AD0}"/>
    <cellStyle name="Entrada 2 2 13" xfId="38148" xr:uid="{FD9B5D9D-65ED-4C39-A173-892841898E96}"/>
    <cellStyle name="Entrada 2 2 14" xfId="38149" xr:uid="{2EE62B60-AED0-4E42-A507-6D69AE567581}"/>
    <cellStyle name="Entrada 2 2 2" xfId="38150" xr:uid="{F8C8A892-FB63-42DE-B67E-DFE797B22E96}"/>
    <cellStyle name="Entrada 2 2 2 10" xfId="38151" xr:uid="{AF62959B-A023-4F54-AF8A-30C313A6EE65}"/>
    <cellStyle name="Entrada 2 2 2 11" xfId="38152" xr:uid="{457590D6-61FD-4CC2-BA0A-2B0BCE9FC7EF}"/>
    <cellStyle name="Entrada 2 2 2 12" xfId="38153" xr:uid="{F01C5D62-CB53-4135-A871-E80975DFC0D3}"/>
    <cellStyle name="Entrada 2 2 2 13" xfId="38154" xr:uid="{666CDF77-71DA-43DC-9C19-57E4858A9314}"/>
    <cellStyle name="Entrada 2 2 2 2" xfId="38155" xr:uid="{47252474-45C5-49ED-837D-DC5B05FE3E09}"/>
    <cellStyle name="Entrada 2 2 2 2 2" xfId="38156" xr:uid="{4A043225-4DD7-4E67-8B85-88A509A73290}"/>
    <cellStyle name="Entrada 2 2 2 2 3" xfId="38157" xr:uid="{52B2D11C-E7D5-4E46-9A21-D1CB05E344E2}"/>
    <cellStyle name="Entrada 2 2 2 2 4" xfId="38158" xr:uid="{A65F8B18-323B-4F54-A9F2-BB33E04653EE}"/>
    <cellStyle name="Entrada 2 2 2 3" xfId="38159" xr:uid="{34B6A48A-B09B-4EFC-BCDE-1937B033BE23}"/>
    <cellStyle name="Entrada 2 2 2 4" xfId="38160" xr:uid="{3C171EE2-CC91-4E41-BB25-56ADEE5AF7A1}"/>
    <cellStyle name="Entrada 2 2 2 5" xfId="38161" xr:uid="{C7750423-AB34-4CEC-AA12-428E1F89E453}"/>
    <cellStyle name="Entrada 2 2 2 6" xfId="38162" xr:uid="{530F4956-6E94-4155-8292-AB4B9A712F55}"/>
    <cellStyle name="Entrada 2 2 2 7" xfId="38163" xr:uid="{D9599382-8CE7-496A-904B-7164C08D310D}"/>
    <cellStyle name="Entrada 2 2 2 8" xfId="38164" xr:uid="{0E4F823F-1F7D-4F6C-A59B-ED3789CBCA00}"/>
    <cellStyle name="Entrada 2 2 2 9" xfId="38165" xr:uid="{D3F20C64-EF10-47A5-967A-6A05481AD89B}"/>
    <cellStyle name="Entrada 2 2 3" xfId="38166" xr:uid="{B8803302-EA93-4EF0-9EC3-B890150F7EE4}"/>
    <cellStyle name="Entrada 2 2 4" xfId="38167" xr:uid="{15ACC0B7-5762-474D-B66A-0AE3F18D9357}"/>
    <cellStyle name="Entrada 2 2 4 2" xfId="38168" xr:uid="{7F5A26D6-6FEA-453D-9C53-96384A2C3C2A}"/>
    <cellStyle name="Entrada 2 2 4 3" xfId="38169" xr:uid="{898A98ED-D700-47E5-B879-A91AE166B102}"/>
    <cellStyle name="Entrada 2 2 4 4" xfId="38170" xr:uid="{9F0245D4-E9A0-4D0A-B241-3015CD5C77A5}"/>
    <cellStyle name="Entrada 2 2 5" xfId="38171" xr:uid="{784AED01-37AB-40DF-9462-4D9AC14893A0}"/>
    <cellStyle name="Entrada 2 2 6" xfId="38172" xr:uid="{79DEFE38-D572-48AF-8E0D-FC79150DDD00}"/>
    <cellStyle name="Entrada 2 2 7" xfId="38173" xr:uid="{668F90E9-5A3F-479B-AD7B-BB95FCDCDEA8}"/>
    <cellStyle name="Entrada 2 2 8" xfId="38174" xr:uid="{62C0EBB0-5F6D-4431-BABC-4D5BD6D9A243}"/>
    <cellStyle name="Entrada 2 2 9" xfId="38175" xr:uid="{04B8C7E5-43A2-4BF1-8231-CEE2A4B32F4F}"/>
    <cellStyle name="Entrada 2 20" xfId="38176" xr:uid="{BA2E32B9-B8A0-4CAA-9F15-6AEB5B1F9669}"/>
    <cellStyle name="Entrada 2 21" xfId="38177" xr:uid="{D1B3ACBF-C2C7-48D0-B52D-6561E5D6219E}"/>
    <cellStyle name="Entrada 2 22" xfId="38178" xr:uid="{362A28DA-4D56-4122-8AFF-3698EE8749DA}"/>
    <cellStyle name="Entrada 2 23" xfId="38179" xr:uid="{FB6F9E22-AF5A-4791-B9C0-DDC437BA5D8C}"/>
    <cellStyle name="Entrada 2 24" xfId="38180" xr:uid="{29885BD0-E034-494A-8D3A-3911927FEE30}"/>
    <cellStyle name="Entrada 2 3" xfId="38181" xr:uid="{6D4D0850-AA3F-4E83-9A5B-BCC103EF08ED}"/>
    <cellStyle name="Entrada 2 4" xfId="38182" xr:uid="{AD52A663-473D-4A9D-AE28-C333903EE51B}"/>
    <cellStyle name="Entrada 2 5" xfId="38183" xr:uid="{1D6F1C4A-BF7F-4D04-873A-C7F224C007FC}"/>
    <cellStyle name="Entrada 2 6" xfId="38184" xr:uid="{9C5ECD7A-3682-450B-8D58-20148715A877}"/>
    <cellStyle name="Entrada 2 7" xfId="38185" xr:uid="{EC988C8E-0EBD-4080-977A-5FB8BD4A5242}"/>
    <cellStyle name="Entrada 2 8" xfId="38186" xr:uid="{89EACDC5-1ADC-450A-96F7-594DF85A7F6A}"/>
    <cellStyle name="Entrada 2 9" xfId="38187" xr:uid="{4F66C4A8-CDA2-4237-BA25-67028BB747C2}"/>
    <cellStyle name="Entrada 20" xfId="38188" xr:uid="{CD366C91-6D14-4A1A-B29F-6022DAFB5538}"/>
    <cellStyle name="Entrada 21" xfId="38189" xr:uid="{7C9941B9-DD2F-448F-AEEC-90F9D9908A4E}"/>
    <cellStyle name="Entrada 22" xfId="38190" xr:uid="{DE92CBB3-FC2C-4042-A300-920AC36B3E0D}"/>
    <cellStyle name="Entrada 23" xfId="38191" xr:uid="{44721512-8912-46EF-91DE-11A4ED655742}"/>
    <cellStyle name="Entrada 24" xfId="38192" xr:uid="{A6AA55F9-4E37-4C18-A5CE-3A0C83E9D7AE}"/>
    <cellStyle name="Entrada 25" xfId="38193" xr:uid="{063B8BA8-4B27-4EB7-9F85-02736BF9EC4B}"/>
    <cellStyle name="Entrada 26" xfId="38194" xr:uid="{F2DC747C-26A4-4A46-A0BD-322E405E51A1}"/>
    <cellStyle name="Entrada 27" xfId="38195" xr:uid="{5800114A-01AD-4B44-BB0D-5EAD2EB63AEA}"/>
    <cellStyle name="Entrada 28" xfId="38196" xr:uid="{3A90C5A5-FFE8-4A27-BC25-657E4CBDB098}"/>
    <cellStyle name="Entrada 29" xfId="38197" xr:uid="{57F2AA89-A598-4041-ACC3-C0C23C86BD2F}"/>
    <cellStyle name="Entrada 3" xfId="38198" xr:uid="{01E2FEE8-E120-4485-A457-8C68598E64F8}"/>
    <cellStyle name="Entrada 30" xfId="38199" xr:uid="{2D706D52-FF26-4C16-BC82-27B4DA22572E}"/>
    <cellStyle name="Entrada 31" xfId="38200" xr:uid="{F20B09ED-4FBC-4E83-8562-481A6E0EF607}"/>
    <cellStyle name="Entrada 32" xfId="38201" xr:uid="{F291E6E1-9807-41E3-8FFB-9F696D165F15}"/>
    <cellStyle name="Entrada 33" xfId="38202" xr:uid="{D83B980A-A277-414A-ADE2-309C4C6585DB}"/>
    <cellStyle name="Entrada 34" xfId="38203" xr:uid="{F828847B-4BA5-45C5-92A5-1A7186EC2614}"/>
    <cellStyle name="Entrada 34 2" xfId="38204" xr:uid="{2BABA66F-00DE-4A02-BF02-C3373508A132}"/>
    <cellStyle name="Entrada 34 3" xfId="38205" xr:uid="{8F306274-7DAB-481A-890C-D5C501197F3D}"/>
    <cellStyle name="Entrada 35" xfId="38206" xr:uid="{8D4EC6E6-B3DB-4CDF-AE5F-194E2BD64ED7}"/>
    <cellStyle name="Entrada 36" xfId="38207" xr:uid="{FC88FBB2-9DDB-46EA-A2B1-9A4537CF4E6B}"/>
    <cellStyle name="Entrada 37" xfId="38208" xr:uid="{BD29C70D-BECF-424B-8E96-21061A46523D}"/>
    <cellStyle name="Entrada 38" xfId="38209" xr:uid="{9B4B82B4-E428-4A67-B680-FB71D35A62FF}"/>
    <cellStyle name="Entrada 39" xfId="38210" xr:uid="{B68F79A2-9B1E-4953-AAB3-7BA11454DF7D}"/>
    <cellStyle name="Entrada 4" xfId="38211" xr:uid="{9024E6D7-6B7C-4F1F-9FC8-678E7A819B1A}"/>
    <cellStyle name="Entrada 40" xfId="38212" xr:uid="{4E30A349-4A5E-48F4-A229-8FDB8D62E8A6}"/>
    <cellStyle name="Entrada 41" xfId="38213" xr:uid="{F3609E83-0809-4781-93D8-3C7ED6B4E34B}"/>
    <cellStyle name="Entrada 42" xfId="38214" xr:uid="{71C54092-6957-435E-97F0-D506DAF2A53F}"/>
    <cellStyle name="Entrada 43" xfId="38215" xr:uid="{13073428-5BBA-4FF9-98E1-9FD9F7C356B1}"/>
    <cellStyle name="Entrada 44" xfId="38216" xr:uid="{26907BDB-AD30-4106-BE9B-37BB2BF7426B}"/>
    <cellStyle name="Entrada 45" xfId="38217" xr:uid="{51C59FBB-E40C-4154-9CE8-07C14B40B6DB}"/>
    <cellStyle name="Entrada 46" xfId="38218" xr:uid="{7935EB8C-4E7D-4C02-91BD-E793B4AB6AE6}"/>
    <cellStyle name="Entrada 47" xfId="38219" xr:uid="{7B66C660-D29F-4448-81D0-16881050B868}"/>
    <cellStyle name="Entrada 48" xfId="38220" xr:uid="{EC253B6C-4D49-4863-96DF-2748C7266137}"/>
    <cellStyle name="Entrada 49" xfId="38221" xr:uid="{CA8D30C1-8605-467B-9355-C286D7F146C1}"/>
    <cellStyle name="Entrada 5" xfId="38222" xr:uid="{9BC3298F-EBB9-47EA-8319-3C2FA08C9AD0}"/>
    <cellStyle name="Entrada 50" xfId="38223" xr:uid="{A2458EE0-330F-4F6D-9B9C-9A51E9C8F5FE}"/>
    <cellStyle name="Entrada 51" xfId="38224" xr:uid="{3C028370-39C9-444E-950D-098B03BB562A}"/>
    <cellStyle name="Entrada 52" xfId="38225" xr:uid="{4BC5F373-5515-4198-82ED-A9335CC70C16}"/>
    <cellStyle name="Entrada 53" xfId="38226" xr:uid="{83E3A66F-5310-4ACE-9DC7-06DA2BE07609}"/>
    <cellStyle name="Entrada 6" xfId="38227" xr:uid="{D04761B5-40F1-4243-B562-AF5AD443F4E7}"/>
    <cellStyle name="Entrada 7" xfId="38228" xr:uid="{524A42CF-14C9-4C20-A3F1-B9A50C6C3F01}"/>
    <cellStyle name="Entrada 8" xfId="38229" xr:uid="{7FA592B5-3BD7-40B8-A889-55AC8BBE9A12}"/>
    <cellStyle name="Entrada 9" xfId="38230" xr:uid="{90333607-9AFD-4226-B8A0-550B90707938}"/>
    <cellStyle name="Euro" xfId="130" xr:uid="{84C2984C-C123-40F0-BD6B-D04561D87121}"/>
    <cellStyle name="Explanatory Text" xfId="44914" xr:uid="{3C548CEF-81B5-48D4-923C-6BEB2EBAFD73}"/>
    <cellStyle name="F2" xfId="131" xr:uid="{B1911249-2AEF-4793-898C-E34CD6501953}"/>
    <cellStyle name="F3" xfId="132" xr:uid="{2F56591A-F2D1-4FA7-ABE9-FCAD2CD35E7A}"/>
    <cellStyle name="F4" xfId="133" xr:uid="{95390E26-D409-4ABD-AEC3-883AB6D653A6}"/>
    <cellStyle name="F5" xfId="134" xr:uid="{D6DF8BAB-B244-4F8C-8DC0-0989C2659A7D}"/>
    <cellStyle name="F6" xfId="135" xr:uid="{482ECF08-59BA-45C6-9097-54CAFD7826C6}"/>
    <cellStyle name="F7" xfId="136" xr:uid="{B3BC5E56-6F47-44C1-8440-92582421CCA5}"/>
    <cellStyle name="F8" xfId="137" xr:uid="{A07732F3-0620-4A71-9715-7536E6874301}"/>
    <cellStyle name="Fijo" xfId="138" xr:uid="{5393CE77-41AC-4065-99AE-0ECB716FA2DE}"/>
    <cellStyle name="Financiero" xfId="139" xr:uid="{ADC98CB0-07E5-45EF-B4FA-11EBA196D3B7}"/>
    <cellStyle name="Good" xfId="44915" xr:uid="{F927B47F-4D24-43BB-878B-DA8E65A06994}"/>
    <cellStyle name="Header" xfId="140" xr:uid="{F46A4DC1-424C-4AE0-A084-873C538E98DF}"/>
    <cellStyle name="Headers" xfId="141" xr:uid="{9AFD1F99-F995-435E-AD0F-9272815D8A4A}"/>
    <cellStyle name="Heading" xfId="142" xr:uid="{1229BC14-B747-4673-8D70-0067E1F7072B}"/>
    <cellStyle name="Heading 1" xfId="44916" xr:uid="{4BC0D378-F1B7-4DC5-9260-30EC17358682}"/>
    <cellStyle name="Heading 2" xfId="44917" xr:uid="{5C00561A-D659-48FD-AE8B-B57FFFFB0A5B}"/>
    <cellStyle name="Heading 3" xfId="44918" xr:uid="{2B046699-9351-42FF-93F9-BB22AA8BCD2E}"/>
    <cellStyle name="Heading 4" xfId="44919" xr:uid="{96C73590-C960-4284-BDD6-861FFA7BBF4D}"/>
    <cellStyle name="Heading1" xfId="143" xr:uid="{7A3AEF7C-E53F-4709-AC5F-694D3F62C574}"/>
    <cellStyle name="Heading2" xfId="144" xr:uid="{9A8B649D-A1A8-443C-9A58-81ADB39F9B13}"/>
    <cellStyle name="Hidden" xfId="145" xr:uid="{B7EE1B6E-9966-4C2D-B9DF-6ECF94F97C30}"/>
    <cellStyle name="Hiperlink 2" xfId="250" xr:uid="{5611B895-4AA3-481B-BDDD-5043586FFE53}"/>
    <cellStyle name="Incorreto" xfId="109" xr:uid="{C8177D5F-B80C-4B4D-96A4-98B5E6CC18C2}"/>
    <cellStyle name="Incorreto 10" xfId="38231" xr:uid="{BA9BD578-430F-4652-AD75-BE9F69FE9FAC}"/>
    <cellStyle name="Incorreto 11" xfId="38232" xr:uid="{F814BB9C-C591-44C7-834D-07837CBDB861}"/>
    <cellStyle name="Incorreto 12" xfId="38233" xr:uid="{9353F03A-EBED-4D9B-8F1E-5D1B7E3AB73D}"/>
    <cellStyle name="Incorreto 13" xfId="38234" xr:uid="{94F60789-5A16-4874-A461-638F5C0EE828}"/>
    <cellStyle name="Incorreto 14" xfId="38235" xr:uid="{563C2AE5-90BB-461E-972F-4F9D63357380}"/>
    <cellStyle name="Incorreto 15" xfId="38236" xr:uid="{C4BAF447-AE6D-47A5-BE09-109FC79439CC}"/>
    <cellStyle name="Incorreto 16" xfId="38237" xr:uid="{BFF8A41B-F66B-487E-B2E1-DAD17A6A3422}"/>
    <cellStyle name="Incorreto 17" xfId="38238" xr:uid="{BCB80211-2A39-4354-A6FA-0BAF39886862}"/>
    <cellStyle name="Incorreto 18" xfId="38239" xr:uid="{5EC363FC-882A-4A1B-A12B-8C1B7163FBD8}"/>
    <cellStyle name="Incorreto 19" xfId="38240" xr:uid="{BDC95858-98A9-44EC-AF6C-0ED046D2B5DE}"/>
    <cellStyle name="Incorreto 2" xfId="38241" xr:uid="{393A861C-4034-42F0-A1F9-2E6BD1B65624}"/>
    <cellStyle name="Incorreto 2 10" xfId="38242" xr:uid="{5DDB66B9-E575-4449-A758-26670AAD4E1E}"/>
    <cellStyle name="Incorreto 2 11" xfId="38243" xr:uid="{63530DD8-B81F-4244-9263-0EA83A662296}"/>
    <cellStyle name="Incorreto 2 12" xfId="38244" xr:uid="{1E82E3F0-EA25-4B78-B5F9-5398F536916A}"/>
    <cellStyle name="Incorreto 2 13" xfId="38245" xr:uid="{D3D342F9-07F0-4C9C-8D39-62BA4F4D8569}"/>
    <cellStyle name="Incorreto 2 14" xfId="38246" xr:uid="{6BF504AD-33C2-4741-B2BC-6E8A2C0A32F0}"/>
    <cellStyle name="Incorreto 2 14 2" xfId="38247" xr:uid="{EEB75B67-105E-4726-9DE3-5EDF662074F9}"/>
    <cellStyle name="Incorreto 2 14 3" xfId="38248" xr:uid="{957E7D61-74E0-480D-B861-318F7775DC04}"/>
    <cellStyle name="Incorreto 2 14 4" xfId="38249" xr:uid="{6B6326A3-E529-4038-A229-69FC1689B12D}"/>
    <cellStyle name="Incorreto 2 15" xfId="38250" xr:uid="{E0719608-48AC-43F7-93ED-62083C197BE5}"/>
    <cellStyle name="Incorreto 2 16" xfId="38251" xr:uid="{D00EA9CC-0177-465C-A2CF-23C9DB5CA879}"/>
    <cellStyle name="Incorreto 2 17" xfId="38252" xr:uid="{412693E5-BE5E-4B80-BFAE-0D3D4BC37CB1}"/>
    <cellStyle name="Incorreto 2 18" xfId="38253" xr:uid="{24BB68B4-4546-4FEE-A224-2FB4CC3B8894}"/>
    <cellStyle name="Incorreto 2 19" xfId="38254" xr:uid="{4DC66AE6-DBBD-4EA2-95BD-3F2FB2F83B46}"/>
    <cellStyle name="Incorreto 2 2" xfId="38255" xr:uid="{2313EF8F-0B5E-481C-B275-8D4F0139747F}"/>
    <cellStyle name="Incorreto 2 2 10" xfId="38256" xr:uid="{D34BBD5C-0C84-416D-989A-4659AFB00069}"/>
    <cellStyle name="Incorreto 2 2 11" xfId="38257" xr:uid="{A436B975-FD10-4A78-B833-F4F8EF82392C}"/>
    <cellStyle name="Incorreto 2 2 12" xfId="38258" xr:uid="{3CAEE0E5-1B8B-4D48-AC98-2792DD3CAEDB}"/>
    <cellStyle name="Incorreto 2 2 13" xfId="38259" xr:uid="{38CBA3BD-2E8B-4D1F-92E5-314D2CC72FC3}"/>
    <cellStyle name="Incorreto 2 2 14" xfId="38260" xr:uid="{A27C4129-C77E-4BF3-A0EF-B7282C5CECC0}"/>
    <cellStyle name="Incorreto 2 2 2" xfId="38261" xr:uid="{C437920D-0EEA-49DC-999C-58E7C81C5391}"/>
    <cellStyle name="Incorreto 2 2 2 10" xfId="38262" xr:uid="{D62C2264-1BA2-47E4-876F-50F5752519F8}"/>
    <cellStyle name="Incorreto 2 2 2 11" xfId="38263" xr:uid="{0CCF2107-DC80-4BB1-A8F0-7E79EFEEC636}"/>
    <cellStyle name="Incorreto 2 2 2 12" xfId="38264" xr:uid="{E8B3C7A5-597E-4BA5-B1B2-3BCC904D0D30}"/>
    <cellStyle name="Incorreto 2 2 2 13" xfId="38265" xr:uid="{A2F2B013-53B1-458E-B1B4-3B34BE9FA99E}"/>
    <cellStyle name="Incorreto 2 2 2 2" xfId="38266" xr:uid="{D2285290-67DC-4ADD-9323-A03C2D3AB2DF}"/>
    <cellStyle name="Incorreto 2 2 2 2 2" xfId="38267" xr:uid="{F6C5584E-2893-4351-8C44-ADE6342C3852}"/>
    <cellStyle name="Incorreto 2 2 2 2 3" xfId="38268" xr:uid="{52C05B19-DBE3-4C60-B91B-32CD77D6E02A}"/>
    <cellStyle name="Incorreto 2 2 2 2 4" xfId="38269" xr:uid="{FA95709D-C49F-4BED-BFE8-C5AA72D3A072}"/>
    <cellStyle name="Incorreto 2 2 2 3" xfId="38270" xr:uid="{F164D9A7-2E5E-4AF8-A8A4-6E9696070CF4}"/>
    <cellStyle name="Incorreto 2 2 2 4" xfId="38271" xr:uid="{33546C1B-1F22-4CCE-A6B9-C27EBAF99B39}"/>
    <cellStyle name="Incorreto 2 2 2 5" xfId="38272" xr:uid="{81C10B24-E419-4922-97CA-E88846C19149}"/>
    <cellStyle name="Incorreto 2 2 2 6" xfId="38273" xr:uid="{F8C396C9-B0F8-4B75-BE6A-F8D1F71D4045}"/>
    <cellStyle name="Incorreto 2 2 2 7" xfId="38274" xr:uid="{EDCB3ED5-09D6-4E22-827B-32F353B3DDA6}"/>
    <cellStyle name="Incorreto 2 2 2 8" xfId="38275" xr:uid="{11E2735A-E6EA-49B3-A9E7-F97374982757}"/>
    <cellStyle name="Incorreto 2 2 2 9" xfId="38276" xr:uid="{4B9BC362-DD86-4CC8-A10A-8CF8EA1CBD2D}"/>
    <cellStyle name="Incorreto 2 2 3" xfId="38277" xr:uid="{A89D17EA-7257-443D-B59A-784548DDDF95}"/>
    <cellStyle name="Incorreto 2 2 4" xfId="38278" xr:uid="{F73474E0-FBB3-49C5-AC0E-1141CA9CC661}"/>
    <cellStyle name="Incorreto 2 2 4 2" xfId="38279" xr:uid="{473CACA0-54FD-446A-9A34-CA9D60ACA0CD}"/>
    <cellStyle name="Incorreto 2 2 4 3" xfId="38280" xr:uid="{B0532C2F-C9DD-4078-83DB-4688EF8BDC43}"/>
    <cellStyle name="Incorreto 2 2 4 4" xfId="38281" xr:uid="{EC7CA9B4-280D-424E-9A3B-A32853769B29}"/>
    <cellStyle name="Incorreto 2 2 5" xfId="38282" xr:uid="{C8E690E0-E989-41F0-80A6-1381835DAA70}"/>
    <cellStyle name="Incorreto 2 2 6" xfId="38283" xr:uid="{A754E508-2E9C-4DD7-97CA-18B1C1287B4A}"/>
    <cellStyle name="Incorreto 2 2 7" xfId="38284" xr:uid="{5AF6258D-E385-4D55-AD96-725E653959E5}"/>
    <cellStyle name="Incorreto 2 2 8" xfId="38285" xr:uid="{420A65A1-5E6F-46D4-A614-71135B25A4D4}"/>
    <cellStyle name="Incorreto 2 2 9" xfId="38286" xr:uid="{652F6EA4-DE71-4725-932C-D1F2E3A7285E}"/>
    <cellStyle name="Incorreto 2 20" xfId="38287" xr:uid="{EB5E07D1-A596-434A-A41D-94FFA84FD2EA}"/>
    <cellStyle name="Incorreto 2 21" xfId="38288" xr:uid="{62E4C980-66A1-4BF8-8136-C0BD7299C8F7}"/>
    <cellStyle name="Incorreto 2 22" xfId="38289" xr:uid="{42701A5E-8A8D-426E-83A4-A44B3AB83849}"/>
    <cellStyle name="Incorreto 2 23" xfId="38290" xr:uid="{70D11D3C-71B9-4475-ADA2-A17EEF50899E}"/>
    <cellStyle name="Incorreto 2 24" xfId="38291" xr:uid="{008657C7-62D6-4405-8250-B299D1E9ADBC}"/>
    <cellStyle name="Incorreto 2 3" xfId="38292" xr:uid="{8C9C48ED-80DC-440E-9D00-65142CC3A700}"/>
    <cellStyle name="Incorreto 2 4" xfId="38293" xr:uid="{EA8ABF78-F434-4527-88C2-A8DB82109538}"/>
    <cellStyle name="Incorreto 2 5" xfId="38294" xr:uid="{4701A487-6E1C-442C-9C15-E62E65F220CA}"/>
    <cellStyle name="Incorreto 2 6" xfId="38295" xr:uid="{8F165042-7786-4322-96EA-5F8E5FAA5672}"/>
    <cellStyle name="Incorreto 2 7" xfId="38296" xr:uid="{252A7802-C774-40D6-AE28-C8A0BF8DAC63}"/>
    <cellStyle name="Incorreto 2 8" xfId="38297" xr:uid="{EEA70EA7-6A09-4683-8888-3B3A1DDB7750}"/>
    <cellStyle name="Incorreto 2 9" xfId="38298" xr:uid="{304F740E-31B5-451D-BCCB-45C78E130C68}"/>
    <cellStyle name="Incorreto 20" xfId="38299" xr:uid="{38CF6466-6AD2-4484-97FD-432AD38A3C6B}"/>
    <cellStyle name="Incorreto 21" xfId="38300" xr:uid="{7EF23356-81FD-4C30-B5D0-C3B01100E2F4}"/>
    <cellStyle name="Incorreto 22" xfId="38301" xr:uid="{3F257777-D752-4FD2-AFBD-B6A9F5E29003}"/>
    <cellStyle name="Incorreto 23" xfId="38302" xr:uid="{989C8AA4-FF70-4B79-8771-47E1BD6D255E}"/>
    <cellStyle name="Incorreto 24" xfId="38303" xr:uid="{1F99D264-D4BE-470B-8D42-5A5E461A98B9}"/>
    <cellStyle name="Incorreto 25" xfId="38304" xr:uid="{A1D70F1E-D018-48DD-80C4-DF8ACDBA3629}"/>
    <cellStyle name="Incorreto 26" xfId="38305" xr:uid="{E197389F-DB75-4B17-94EB-3FA2EF472C45}"/>
    <cellStyle name="Incorreto 27" xfId="38306" xr:uid="{2C932897-4D62-4A67-84F4-8AB6F870986E}"/>
    <cellStyle name="Incorreto 28" xfId="38307" xr:uid="{444D4C82-00A0-4234-B274-3C088C8F8949}"/>
    <cellStyle name="Incorreto 29" xfId="38308" xr:uid="{43BAFC60-CCE2-4F89-BA99-CCF15F5F6BC7}"/>
    <cellStyle name="Incorreto 3" xfId="38309" xr:uid="{E8E87F09-C816-41F3-9535-FF71B750E9C9}"/>
    <cellStyle name="Incorreto 30" xfId="38310" xr:uid="{62397DEF-1BC2-4019-945C-7F6494C85613}"/>
    <cellStyle name="Incorreto 31" xfId="38311" xr:uid="{D02DAF95-3388-4365-AA5B-C83C83512A56}"/>
    <cellStyle name="Incorreto 32" xfId="38312" xr:uid="{E1496CFE-5BA3-424C-BFD1-E393CCC1973B}"/>
    <cellStyle name="Incorreto 33" xfId="38313" xr:uid="{3C51EFF3-BF25-4E4D-BF18-230AB87D2E86}"/>
    <cellStyle name="Incorreto 34" xfId="38314" xr:uid="{EA9E4842-0E80-4604-9C4E-9B09FA4C074C}"/>
    <cellStyle name="Incorreto 34 2" xfId="38315" xr:uid="{8C11572D-E5A3-4E74-9B70-C7FDFCED2E98}"/>
    <cellStyle name="Incorreto 34 3" xfId="38316" xr:uid="{72C4265E-FA41-4AFF-8256-8E1239877A7F}"/>
    <cellStyle name="Incorreto 35" xfId="38317" xr:uid="{B5441AE3-617C-4C82-BCE1-D0831C45282E}"/>
    <cellStyle name="Incorreto 36" xfId="38318" xr:uid="{C7DACE04-2D41-4A24-A163-597B89365A8D}"/>
    <cellStyle name="Incorreto 37" xfId="38319" xr:uid="{02EF4F04-1DAE-48A1-BE0B-2326EFEA5224}"/>
    <cellStyle name="Incorreto 38" xfId="38320" xr:uid="{E9C27CDF-6AF6-4A3E-B1A0-8078677BF92C}"/>
    <cellStyle name="Incorreto 39" xfId="38321" xr:uid="{BF6E8DCD-89A2-4955-ACAC-3859A06ECA9F}"/>
    <cellStyle name="Incorreto 4" xfId="38322" xr:uid="{F3CB69A9-DDB9-4B15-9835-13C5E6CA5012}"/>
    <cellStyle name="Incorreto 40" xfId="38323" xr:uid="{737FA401-F420-4E30-AA58-5505FD7D60AF}"/>
    <cellStyle name="Incorreto 41" xfId="38324" xr:uid="{2F5209C5-FC12-4F55-A17D-B1A5153FC260}"/>
    <cellStyle name="Incorreto 42" xfId="38325" xr:uid="{83E7D566-7129-4B4B-9F59-1C8AE77B7940}"/>
    <cellStyle name="Incorreto 43" xfId="38326" xr:uid="{2E2F2D99-5571-4D66-978F-C6F37B93C86A}"/>
    <cellStyle name="Incorreto 44" xfId="38327" xr:uid="{A8E58DF8-9DC1-43F6-93F3-1AF3D185B718}"/>
    <cellStyle name="Incorreto 45" xfId="38328" xr:uid="{25ABCCFD-1025-41CD-BD05-4BE27EA8F5DF}"/>
    <cellStyle name="Incorreto 46" xfId="38329" xr:uid="{7029E351-3B0D-4A58-95CB-7FC7D063DC59}"/>
    <cellStyle name="Incorreto 47" xfId="38330" xr:uid="{0D419E6A-459B-4AC8-AD19-8959F7672FF0}"/>
    <cellStyle name="Incorreto 48" xfId="38331" xr:uid="{72C49CB8-C45A-4896-98DE-43FA6963B0FF}"/>
    <cellStyle name="Incorreto 49" xfId="38332" xr:uid="{8FDF0B5E-F24F-4E84-9457-280B48B32ED2}"/>
    <cellStyle name="Incorreto 5" xfId="38333" xr:uid="{4F53A227-7527-4E87-AFF2-DF5C3F0F952E}"/>
    <cellStyle name="Incorreto 50" xfId="38334" xr:uid="{A4604B3A-4581-409F-816D-8AC760AC688B}"/>
    <cellStyle name="Incorreto 51" xfId="38335" xr:uid="{086EABAC-CFB8-4E68-8497-B7E086616A37}"/>
    <cellStyle name="Incorreto 52" xfId="38336" xr:uid="{29CBF584-9661-4610-B763-3CF05D04DC8B}"/>
    <cellStyle name="Incorreto 53" xfId="38337" xr:uid="{6264790F-F173-44F0-A9A4-43335DA63A66}"/>
    <cellStyle name="Incorreto 6" xfId="38338" xr:uid="{109B0DF6-A6B3-4835-AB13-F6F351F6A3EA}"/>
    <cellStyle name="Incorreto 7" xfId="38339" xr:uid="{AAA76233-E88C-47E5-8FBC-BDB08FDCA7AD}"/>
    <cellStyle name="Incorreto 8" xfId="38340" xr:uid="{2DE71546-25F9-4D59-96CB-E85B6F434A3E}"/>
    <cellStyle name="Incorreto 9" xfId="38341" xr:uid="{902FA153-1902-458E-B1EB-4B0DE2C42A16}"/>
    <cellStyle name="Input" xfId="44920" xr:uid="{EC3972A3-3C06-45A5-9B52-D7F83DA3CB13}"/>
    <cellStyle name="InputCell" xfId="146" xr:uid="{EDD9C9FD-6920-48D0-86B6-45676BE2FBE6}"/>
    <cellStyle name="JM" xfId="147" xr:uid="{0FB64880-5825-4343-8E12-E8ABEC8C7E71}"/>
    <cellStyle name="JM%" xfId="148" xr:uid="{215DCBF5-268F-4C92-B0D9-4BCE99C3F9AC}"/>
    <cellStyle name="Label" xfId="149" xr:uid="{05793430-0ACE-4E5C-9454-2DC2BAB32CB9}"/>
    <cellStyle name="Linked Cell" xfId="44921" xr:uid="{FBFAE5F5-B30B-46B2-A48C-BC197306233E}"/>
    <cellStyle name="Locked" xfId="150" xr:uid="{9873FAB5-B37D-4AC1-8DE9-6E7245553180}"/>
    <cellStyle name="Migliaia (0)_1994" xfId="151" xr:uid="{5D337FA1-730A-43C9-8DFD-DAE6AFDB5C70}"/>
    <cellStyle name="Millares [0]_10 AVERIAS MASIVAS + ANT" xfId="152" xr:uid="{4F651C13-7F0D-49D6-99DD-90F50107DCEB}"/>
    <cellStyle name="Millares_10 AVERIAS MASIVAS + ANT" xfId="153" xr:uid="{95F000F0-A261-4577-90A3-7D1BE89206BF}"/>
    <cellStyle name="Milliers [0]_CTXM" xfId="154" xr:uid="{0295E9A9-0593-4EA7-A984-31013A36CC23}"/>
    <cellStyle name="Milliers_CTXM" xfId="155" xr:uid="{0300EFA9-970A-4E68-B4E0-E4D3470A84B5}"/>
    <cellStyle name="Moeda 2" xfId="242" xr:uid="{5EF93CCF-8854-420B-B10A-3CAF7AD88862}"/>
    <cellStyle name="Moeda 2 2" xfId="38342" xr:uid="{7F3415B2-FAA5-4A0F-A7BC-573FBF4A6EC8}"/>
    <cellStyle name="Moeda 2 3" xfId="258" xr:uid="{0AFE31EE-0764-4809-A98E-1F4CCCC8E4BE}"/>
    <cellStyle name="Moeda 2 4" xfId="45045" xr:uid="{8EB64CC8-3C9D-4BE3-983D-C38437FF7F96}"/>
    <cellStyle name="Moeda 2 5" xfId="45053" xr:uid="{2FE2FD40-92C2-4BA8-9DC4-F3B1BDFAF51D}"/>
    <cellStyle name="Moeda 3" xfId="44880" xr:uid="{24CEEC45-E56F-4230-977B-3BD858424B0D}"/>
    <cellStyle name="Moeda 3 2" xfId="45046" xr:uid="{41C4304B-346C-4F0B-93DB-DF10A279594F}"/>
    <cellStyle name="Moeda 4" xfId="44928" xr:uid="{65CADF38-1D3E-4665-83EE-955FA2F41B72}"/>
    <cellStyle name="Moeda 5" xfId="45051" xr:uid="{AF608CE3-C9E0-47F9-BF84-E8025DF0A91B}"/>
    <cellStyle name="Moneda [0]_10 AVERIAS MASIVAS + ANT" xfId="156" xr:uid="{8D2DED3A-EAC9-4007-BACF-DD0ABE8D9671}"/>
    <cellStyle name="Moneda_10 AVERIAS MASIVAS + ANT" xfId="157" xr:uid="{8929D26E-E7EC-4CDC-B719-F86E10A6B320}"/>
    <cellStyle name="Monétaire [0]_CTXM" xfId="158" xr:uid="{86D9206D-13D8-44CF-BA8F-3C2A78AB2818}"/>
    <cellStyle name="Monétaire_CTXM" xfId="159" xr:uid="{5E9FFE8E-5D8B-40F0-9A25-A2F8E6EA6E9D}"/>
    <cellStyle name="Monetario" xfId="160" xr:uid="{E8002446-7F75-4604-A618-0D8D8D49C87E}"/>
    <cellStyle name="Neutra" xfId="44938" xr:uid="{C6F7DF52-AA60-4B2C-BE76-29FD2B412E8F}"/>
    <cellStyle name="Neutra 10" xfId="38343" xr:uid="{0D3E9955-2A5A-4F6B-BED0-9D98AA6172BF}"/>
    <cellStyle name="Neutra 11" xfId="38344" xr:uid="{47A56E1B-928C-436A-8560-D4E3EE43C320}"/>
    <cellStyle name="Neutra 12" xfId="38345" xr:uid="{E4EFBE8E-F375-406C-ACB4-8BFA43E50D14}"/>
    <cellStyle name="Neutra 13" xfId="38346" xr:uid="{255A35F4-A2E3-40E3-B57E-C075DE12D0ED}"/>
    <cellStyle name="Neutra 14" xfId="38347" xr:uid="{D19785C5-F112-4FA3-A8C7-58182BACBB91}"/>
    <cellStyle name="Neutra 15" xfId="38348" xr:uid="{16113EF0-6917-45CD-A9A9-89B9F33BC5F6}"/>
    <cellStyle name="Neutra 16" xfId="38349" xr:uid="{6C2CECB6-8A20-4B82-97FE-1EC44E0548AE}"/>
    <cellStyle name="Neutra 17" xfId="38350" xr:uid="{0775B37A-FF69-4C9C-9FB8-8271D820400A}"/>
    <cellStyle name="Neutra 18" xfId="38351" xr:uid="{1DC07A6D-C046-4876-B468-75B9078D1F61}"/>
    <cellStyle name="Neutra 19" xfId="38352" xr:uid="{B65CFC52-4892-43EE-BDAB-5DCDAF73B8D2}"/>
    <cellStyle name="Neutra 2" xfId="38353" xr:uid="{1AFD0B5C-9185-4A41-9F3F-88B4BE438A8D}"/>
    <cellStyle name="Neutra 2 10" xfId="38354" xr:uid="{B0616214-65CA-4CA2-AA97-B08F46B5455D}"/>
    <cellStyle name="Neutra 2 11" xfId="38355" xr:uid="{0CFDEF2E-579E-4E07-803A-7B6CF4F74F16}"/>
    <cellStyle name="Neutra 2 12" xfId="38356" xr:uid="{14A76F8E-085B-4641-8148-39BD303D3301}"/>
    <cellStyle name="Neutra 2 13" xfId="38357" xr:uid="{D4B40402-6468-41B5-BD98-01C19FA6FBDB}"/>
    <cellStyle name="Neutra 2 14" xfId="38358" xr:uid="{8EA98118-DDE5-46C4-91F0-97F2D348E359}"/>
    <cellStyle name="Neutra 2 14 2" xfId="38359" xr:uid="{4037505A-EE3B-448D-A102-B2C90B4A5586}"/>
    <cellStyle name="Neutra 2 14 3" xfId="38360" xr:uid="{7E8588A5-A9FF-4149-A824-E92AA80F3A3C}"/>
    <cellStyle name="Neutra 2 14 4" xfId="38361" xr:uid="{760921AC-4AB9-4219-849F-194F85B0C92C}"/>
    <cellStyle name="Neutra 2 15" xfId="38362" xr:uid="{69243E5E-96FE-4004-BDBB-BBFA79E74F28}"/>
    <cellStyle name="Neutra 2 16" xfId="38363" xr:uid="{32353D50-BB67-4776-90D8-37FE745A4141}"/>
    <cellStyle name="Neutra 2 17" xfId="38364" xr:uid="{0F9CBA9A-2AC9-4E2D-81B8-DC8F1B395679}"/>
    <cellStyle name="Neutra 2 18" xfId="38365" xr:uid="{C06F0F36-AACD-47C1-9367-6E09339C803B}"/>
    <cellStyle name="Neutra 2 19" xfId="38366" xr:uid="{2B890739-2437-4AD0-9A57-158DCCA4D536}"/>
    <cellStyle name="Neutra 2 2" xfId="38367" xr:uid="{134CB80E-4EF5-4D77-894D-600C946B249E}"/>
    <cellStyle name="Neutra 2 2 10" xfId="38368" xr:uid="{A9607CC9-3831-4C30-A93C-37EFC6889D37}"/>
    <cellStyle name="Neutra 2 2 11" xfId="38369" xr:uid="{6152D742-927F-4EE8-BD06-8EFBBF328A99}"/>
    <cellStyle name="Neutra 2 2 12" xfId="38370" xr:uid="{B0115141-A25C-4480-8FE8-9390E4755F20}"/>
    <cellStyle name="Neutra 2 2 13" xfId="38371" xr:uid="{25166D0F-9E95-4010-854F-C65FB27B3393}"/>
    <cellStyle name="Neutra 2 2 14" xfId="38372" xr:uid="{56CA0B80-18CD-494D-984A-5A05CE7A6B55}"/>
    <cellStyle name="Neutra 2 2 2" xfId="38373" xr:uid="{8428D0DA-494F-436D-A3D2-0F1AB9D11DEA}"/>
    <cellStyle name="Neutra 2 2 2 10" xfId="38374" xr:uid="{15AF0070-D72C-44FB-B774-C0C9FFBC7754}"/>
    <cellStyle name="Neutra 2 2 2 11" xfId="38375" xr:uid="{72C9B853-D31D-43B3-987D-5E30EE8921F9}"/>
    <cellStyle name="Neutra 2 2 2 12" xfId="38376" xr:uid="{5F28F6DE-2A67-4B44-9F95-A707F3AD90F5}"/>
    <cellStyle name="Neutra 2 2 2 13" xfId="38377" xr:uid="{F5F600AA-B9D3-4C8F-9FC8-6361EFDFB868}"/>
    <cellStyle name="Neutra 2 2 2 2" xfId="38378" xr:uid="{39D81B3F-B73C-4B25-86D3-23CE474E7AEA}"/>
    <cellStyle name="Neutra 2 2 2 2 2" xfId="38379" xr:uid="{01C1FB55-7019-44D2-8548-EAF2CB9ED936}"/>
    <cellStyle name="Neutra 2 2 2 2 3" xfId="38380" xr:uid="{5CE6ACD7-E2B1-40F1-9396-002568AB635C}"/>
    <cellStyle name="Neutra 2 2 2 2 4" xfId="38381" xr:uid="{9BF65906-272E-44BF-B16E-7A8445258020}"/>
    <cellStyle name="Neutra 2 2 2 3" xfId="38382" xr:uid="{2A4D006F-DE87-427D-BE27-45BF2DEE1EBA}"/>
    <cellStyle name="Neutra 2 2 2 4" xfId="38383" xr:uid="{91379460-F607-4FA9-9964-BCE49E2D2E2F}"/>
    <cellStyle name="Neutra 2 2 2 5" xfId="38384" xr:uid="{7EEE600B-8432-427B-8652-45C59AF8CAF1}"/>
    <cellStyle name="Neutra 2 2 2 6" xfId="38385" xr:uid="{9F9EEB6D-0EEB-46BD-98DE-66EC427BF5BC}"/>
    <cellStyle name="Neutra 2 2 2 7" xfId="38386" xr:uid="{24FDCA2A-788C-4814-8471-258F16C21D06}"/>
    <cellStyle name="Neutra 2 2 2 8" xfId="38387" xr:uid="{90323E3A-2F24-4D3F-A8A0-265098BF9997}"/>
    <cellStyle name="Neutra 2 2 2 9" xfId="38388" xr:uid="{5FD950C1-1982-403D-A888-83BF4F7B1937}"/>
    <cellStyle name="Neutra 2 2 3" xfId="38389" xr:uid="{82278929-DE20-4C65-9713-C54B50E7444C}"/>
    <cellStyle name="Neutra 2 2 4" xfId="38390" xr:uid="{41E2E7CC-BDF2-4043-9FC3-4D2FED9E40BF}"/>
    <cellStyle name="Neutra 2 2 4 2" xfId="38391" xr:uid="{CB719416-3DCC-40D2-8907-2965A9615E40}"/>
    <cellStyle name="Neutra 2 2 4 3" xfId="38392" xr:uid="{F7E38C6B-CC4A-4701-B77A-2A230694E08B}"/>
    <cellStyle name="Neutra 2 2 4 4" xfId="38393" xr:uid="{9177A03D-1514-44CE-8825-AE025AFC6A1F}"/>
    <cellStyle name="Neutra 2 2 5" xfId="38394" xr:uid="{319A20EF-B3E7-414D-AA09-026EB3AC5A96}"/>
    <cellStyle name="Neutra 2 2 6" xfId="38395" xr:uid="{8B5E8274-D0A0-434C-9FBB-FD1F8E69C4B0}"/>
    <cellStyle name="Neutra 2 2 7" xfId="38396" xr:uid="{44AFD06E-9F72-483F-8A73-1B613C0FC9E0}"/>
    <cellStyle name="Neutra 2 2 8" xfId="38397" xr:uid="{D0BD7C9D-B4F4-493F-BB18-E195CA69EB16}"/>
    <cellStyle name="Neutra 2 2 9" xfId="38398" xr:uid="{48F10784-6139-44BC-B48C-55384D590810}"/>
    <cellStyle name="Neutra 2 20" xfId="38399" xr:uid="{4B4D66C1-4F64-4370-BCD6-DA304F068912}"/>
    <cellStyle name="Neutra 2 21" xfId="38400" xr:uid="{E1D195E5-5574-4703-B68B-B14CFC5584DC}"/>
    <cellStyle name="Neutra 2 22" xfId="38401" xr:uid="{693E9419-6084-4D9C-B920-588CEC6F0EAC}"/>
    <cellStyle name="Neutra 2 23" xfId="38402" xr:uid="{42879D2E-BA3A-4203-B508-14B8C7240542}"/>
    <cellStyle name="Neutra 2 24" xfId="38403" xr:uid="{D31DBB3A-60A0-4431-B346-988F10DF88F5}"/>
    <cellStyle name="Neutra 2 3" xfId="38404" xr:uid="{A2EE7ED7-EF15-438E-ACE5-E5D57BED2C51}"/>
    <cellStyle name="Neutra 2 4" xfId="38405" xr:uid="{83286B53-8DF9-405F-87D9-53F4D1D1A98D}"/>
    <cellStyle name="Neutra 2 5" xfId="38406" xr:uid="{CD108986-27A4-471A-8178-0333F59AA723}"/>
    <cellStyle name="Neutra 2 6" xfId="38407" xr:uid="{D611B0A2-03E4-4E31-9092-231D6EDF36A3}"/>
    <cellStyle name="Neutra 2 7" xfId="38408" xr:uid="{2EF8364D-62D7-4225-96BF-1C4847622277}"/>
    <cellStyle name="Neutra 2 8" xfId="38409" xr:uid="{E4F27A51-A950-4DE0-9D4E-3C9CDF5DD1AB}"/>
    <cellStyle name="Neutra 2 9" xfId="38410" xr:uid="{6D50583E-0D14-4BC4-ABC8-E595C83E9739}"/>
    <cellStyle name="Neutra 20" xfId="38411" xr:uid="{676C8D51-87B3-4665-8FEE-14546F89A3A8}"/>
    <cellStyle name="Neutra 21" xfId="38412" xr:uid="{40E8DCE9-7650-4A5D-A7B5-6B2F9EFCCAAF}"/>
    <cellStyle name="Neutra 22" xfId="38413" xr:uid="{298FEDBB-B979-49E6-9688-706D4C8D3346}"/>
    <cellStyle name="Neutra 23" xfId="38414" xr:uid="{91332127-92CA-4669-BDC9-8E1C80718013}"/>
    <cellStyle name="Neutra 24" xfId="38415" xr:uid="{193F4EA0-3A1E-4316-954D-2EFA473CBE50}"/>
    <cellStyle name="Neutra 25" xfId="38416" xr:uid="{81698C45-DBC3-4735-9CF3-C366B67C9D0A}"/>
    <cellStyle name="Neutra 26" xfId="38417" xr:uid="{23EFD825-FCB4-4E53-BAC3-0E977C6FF5A2}"/>
    <cellStyle name="Neutra 27" xfId="38418" xr:uid="{37FE09C7-4F53-4FE8-82F4-F8B21ACBB547}"/>
    <cellStyle name="Neutra 28" xfId="38419" xr:uid="{75E83739-C48C-4576-AC22-90374DF74FA3}"/>
    <cellStyle name="Neutra 29" xfId="38420" xr:uid="{04E1D85F-6FAF-4959-A3D7-39128085BDC3}"/>
    <cellStyle name="Neutra 3" xfId="38421" xr:uid="{0122CFEC-FFC6-4098-B179-CF0A58FA0B99}"/>
    <cellStyle name="Neutra 30" xfId="38422" xr:uid="{68A507E8-98FF-426A-A1D5-62D07A065F67}"/>
    <cellStyle name="Neutra 31" xfId="38423" xr:uid="{B5D46545-7926-4B71-9F4A-5E0CE5DEDE20}"/>
    <cellStyle name="Neutra 32" xfId="38424" xr:uid="{2A08A4F6-FA82-400C-B1C7-2D7AA60B5C9F}"/>
    <cellStyle name="Neutra 33" xfId="38425" xr:uid="{5404C8A1-E47C-4CDC-AD56-62068C47838C}"/>
    <cellStyle name="Neutra 34" xfId="38426" xr:uid="{E23B3B22-7FEE-4A74-8EB9-CEE93C766A83}"/>
    <cellStyle name="Neutra 34 2" xfId="38427" xr:uid="{4CA38656-B720-46D9-B97D-DBDDA7548DF1}"/>
    <cellStyle name="Neutra 34 3" xfId="38428" xr:uid="{2456104D-4AAB-44CF-9459-DFA105CA6A93}"/>
    <cellStyle name="Neutra 35" xfId="38429" xr:uid="{CF3E27D9-1D43-4240-8A38-A523AF85F2C0}"/>
    <cellStyle name="Neutra 36" xfId="38430" xr:uid="{CA8589E4-60FB-4C58-9626-B758A5A23929}"/>
    <cellStyle name="Neutra 37" xfId="38431" xr:uid="{F888A280-72EE-44B7-AF7B-13238D564107}"/>
    <cellStyle name="Neutra 38" xfId="38432" xr:uid="{DD7B4CFA-0408-45DB-BE4A-95D2BA2E731D}"/>
    <cellStyle name="Neutra 39" xfId="38433" xr:uid="{9D4AD1E0-2642-47F9-9F1A-01D6F0837C6B}"/>
    <cellStyle name="Neutra 4" xfId="38434" xr:uid="{BDB15573-7E81-40D3-8550-859812CA61B4}"/>
    <cellStyle name="Neutra 40" xfId="38435" xr:uid="{96D7757B-CF0A-422D-805D-8F1C7348CE2F}"/>
    <cellStyle name="Neutra 41" xfId="38436" xr:uid="{A6474923-F796-4B74-B0B8-B0852FF07037}"/>
    <cellStyle name="Neutra 42" xfId="38437" xr:uid="{A1FAF0B2-3643-439C-848D-A9BBB38CD078}"/>
    <cellStyle name="Neutra 43" xfId="38438" xr:uid="{B26F569E-12D4-435A-AFB6-A5673799FDFD}"/>
    <cellStyle name="Neutra 44" xfId="38439" xr:uid="{14CF879A-164F-4455-8B5F-5ECF117855E2}"/>
    <cellStyle name="Neutra 45" xfId="38440" xr:uid="{CA7EB553-1C59-40D7-AD41-E993F5E73577}"/>
    <cellStyle name="Neutra 46" xfId="38441" xr:uid="{59A76F08-6534-4222-A233-A28F076BCAF7}"/>
    <cellStyle name="Neutra 47" xfId="38442" xr:uid="{9884DC03-66F6-48B7-9B47-9BD90CAC6932}"/>
    <cellStyle name="Neutra 48" xfId="38443" xr:uid="{CAE60BA0-6FBF-4F3B-8BDA-293B4D16D4A1}"/>
    <cellStyle name="Neutra 49" xfId="38444" xr:uid="{E99D669C-3929-455D-8DF3-4ACFCDE78C7A}"/>
    <cellStyle name="Neutra 5" xfId="38445" xr:uid="{F4926EBE-7C08-4C70-9218-0ADDCC2D7D85}"/>
    <cellStyle name="Neutra 50" xfId="38446" xr:uid="{45EEA955-F36C-4B89-A450-4B87B88447DB}"/>
    <cellStyle name="Neutra 51" xfId="38447" xr:uid="{7C1D144E-FAEE-4E3F-BD47-A88FD1AD5A4E}"/>
    <cellStyle name="Neutra 52" xfId="38448" xr:uid="{5CD1F497-6CD2-484C-95BE-5F55A1002CFA}"/>
    <cellStyle name="Neutra 53" xfId="38449" xr:uid="{3BD8CE80-706B-459E-918E-DE7704D3A719}"/>
    <cellStyle name="Neutra 6" xfId="38450" xr:uid="{54953F29-40FE-4A35-8DAE-7029B531B551}"/>
    <cellStyle name="Neutra 7" xfId="38451" xr:uid="{74F5F32B-C47D-4483-BB73-F920E7C55F6C}"/>
    <cellStyle name="Neutra 8" xfId="38452" xr:uid="{47977D5E-8498-4715-A612-918E900EDF77}"/>
    <cellStyle name="Neutra 9" xfId="38453" xr:uid="{585ECD29-6816-4B43-98EC-2D7179B76705}"/>
    <cellStyle name="Neutral" xfId="44922" xr:uid="{DAF8DD5C-FDBE-4387-A76B-71B04764B9B2}"/>
    <cellStyle name="Neutro 2" xfId="40" xr:uid="{B07F81A0-2246-4877-842C-15807DA5450F}"/>
    <cellStyle name="no dec" xfId="161" xr:uid="{647B471E-5F36-4521-9B62-9A04ED4DDDD6}"/>
    <cellStyle name="No-Action" xfId="162" xr:uid="{0E3B7B47-DBBB-478E-94E5-5F7B530A1BE4}"/>
    <cellStyle name="NoEntry" xfId="163" xr:uid="{44798ED2-081C-44B6-BDF4-DBD19019B1AD}"/>
    <cellStyle name="Non_definito" xfId="164" xr:uid="{6E76D437-1FB4-4D8B-9A8A-B3AE4E415F32}"/>
    <cellStyle name="Norm੎੎" xfId="2600" xr:uid="{22C35677-50A3-4845-A233-02174D1433AA}"/>
    <cellStyle name="Normal" xfId="0" builtinId="0"/>
    <cellStyle name="Normal 10" xfId="2601" xr:uid="{D0298BFA-952F-4311-8B83-C1D33B8FFF05}"/>
    <cellStyle name="Normal 10 10" xfId="38454" xr:uid="{3D26060F-51BE-435D-97A1-25569FC697B9}"/>
    <cellStyle name="Normal 10 11" xfId="38455" xr:uid="{C8CE1F47-7E20-424C-9D33-50EFD82C24B2}"/>
    <cellStyle name="Normal 10 12" xfId="38456" xr:uid="{75039E58-0305-466A-AEF5-7E6FB29D734B}"/>
    <cellStyle name="Normal 10 13" xfId="38457" xr:uid="{72C6D81F-8904-499A-97E3-E306FFAF8D43}"/>
    <cellStyle name="Normal 10 14" xfId="38458" xr:uid="{5485A190-DA47-419F-BD85-51D8BA38A501}"/>
    <cellStyle name="Normal 10 15" xfId="38459" xr:uid="{243759C5-2D8A-4D88-B9D1-E475596DC41C}"/>
    <cellStyle name="Normal 10 2" xfId="49" xr:uid="{A2D651F4-87B2-4C7F-8BF6-86C50D206D71}"/>
    <cellStyle name="Normal 10 2 2" xfId="203" xr:uid="{8D63211A-C15F-40A1-A78B-BF5E2C9CA453}"/>
    <cellStyle name="Normal 10 3" xfId="38460" xr:uid="{86A6F024-A1EE-43DA-920F-0F298C0547D7}"/>
    <cellStyle name="Normal 10 4" xfId="38461" xr:uid="{8046E7C3-10E7-4BCE-8BC9-B97B587F99F0}"/>
    <cellStyle name="Normal 10 5" xfId="38462" xr:uid="{FA5AB96D-B9CD-4CDA-A788-DAA56A45D132}"/>
    <cellStyle name="Normal 10 6" xfId="38463" xr:uid="{A2EB28F2-F0D1-4C1F-BE40-A56ED8025692}"/>
    <cellStyle name="Normal 10 7" xfId="38464" xr:uid="{D8AD9E64-4F35-41D5-A028-FABE07025CB4}"/>
    <cellStyle name="Normal 10 8" xfId="38465" xr:uid="{F60EBA8B-B288-46C1-AD85-35D86B3E1A50}"/>
    <cellStyle name="Normal 10 9" xfId="38466" xr:uid="{5957465E-4C37-4874-8ADF-B35E938F9382}"/>
    <cellStyle name="Normal 10_110405001 - Adto de Viagem" xfId="38467" xr:uid="{678A7488-397C-4C5A-8C06-6074B2C8438C}"/>
    <cellStyle name="Normal 100" xfId="38468" xr:uid="{3159BE14-A9C1-4BA1-B023-1AA8B483AEB9}"/>
    <cellStyle name="Normal 101" xfId="38469" xr:uid="{B4D214DC-CDBD-46B8-8C5D-3B449FC5EC29}"/>
    <cellStyle name="Normal 102" xfId="38470" xr:uid="{3BC714CC-7174-479D-938C-9EA939E44E2C}"/>
    <cellStyle name="Normal 103" xfId="38471" xr:uid="{7514B8CD-ABE5-401C-B488-BA41C94B0C2E}"/>
    <cellStyle name="Normal 104" xfId="38472" xr:uid="{7709ED78-F174-47C5-BD75-F798EE30071A}"/>
    <cellStyle name="Normal 105" xfId="38473" xr:uid="{1E32173B-AAC4-4F20-B965-D3227DC85589}"/>
    <cellStyle name="Normal 106" xfId="38474" xr:uid="{FE26D779-E95E-4422-A7BA-BD201D9BED4F}"/>
    <cellStyle name="Normal 107" xfId="38475" xr:uid="{64F6C212-8B1F-4637-840E-FA1A80A9A016}"/>
    <cellStyle name="Normal 108" xfId="38476" xr:uid="{62DD4FD0-8243-48EA-8191-EDE26E1D8138}"/>
    <cellStyle name="Normal 109" xfId="38477" xr:uid="{8B1B800A-7612-4819-AE4F-96A62D00D0DB}"/>
    <cellStyle name="Normal 11" xfId="2602" xr:uid="{6207C456-8611-4FAB-9F25-4D4BD71CE918}"/>
    <cellStyle name="Normal 11 10" xfId="38478" xr:uid="{78472D7C-A810-4717-B9FC-7DEE36736232}"/>
    <cellStyle name="Normal 11 11" xfId="38479" xr:uid="{F9502B7F-FDB5-4511-ADBA-245CE2A8D849}"/>
    <cellStyle name="Normal 11 12" xfId="38480" xr:uid="{5A2F49DB-2678-45ED-B07C-745E9E0E8245}"/>
    <cellStyle name="Normal 11 13" xfId="38481" xr:uid="{079E6412-7E6A-40A8-863A-5AFC5991F9FD}"/>
    <cellStyle name="Normal 11 14" xfId="38482" xr:uid="{CFF36822-DAC4-475D-96DF-9C6F2D2D6B9C}"/>
    <cellStyle name="Normal 11 15" xfId="38483" xr:uid="{A379BD0A-4926-4DFB-8538-92105367CA5C}"/>
    <cellStyle name="Normal 11 16" xfId="38484" xr:uid="{6F35B87F-5E9B-43E5-814E-985D8AB2320D}"/>
    <cellStyle name="Normal 11 2" xfId="2603" xr:uid="{0543815A-F7F2-4143-A168-163C44527539}"/>
    <cellStyle name="Normal 11 3" xfId="38485" xr:uid="{EB5343B5-7E9D-437D-8153-12EE92216CE7}"/>
    <cellStyle name="Normal 11 4" xfId="38486" xr:uid="{2C85494F-7097-42FF-93A0-91305ABC06D7}"/>
    <cellStyle name="Normal 11 5" xfId="38487" xr:uid="{B5E57D54-AC4B-4FB1-86BA-CB320B06F969}"/>
    <cellStyle name="Normal 11 6" xfId="38488" xr:uid="{7F109063-4D8E-4C61-828E-BAAC258656A0}"/>
    <cellStyle name="Normal 11 7" xfId="38489" xr:uid="{B00BB5CF-7DEB-4B9E-93E1-B142136C52AD}"/>
    <cellStyle name="Normal 11 8" xfId="38490" xr:uid="{496F0623-DEF1-46A3-8FD2-AAEC06839733}"/>
    <cellStyle name="Normal 11 9" xfId="38491" xr:uid="{FD50AEDA-412A-4E40-98EE-73CE3608FCC9}"/>
    <cellStyle name="Normal 11_110405001 - Adto de Viagem" xfId="38492" xr:uid="{9EB3468B-EA3F-4D5F-8AE8-6AF518365CD0}"/>
    <cellStyle name="Normal 110" xfId="38493" xr:uid="{A7100655-D0DE-4942-B8AD-ACC84CDB11BE}"/>
    <cellStyle name="Normal 111" xfId="38494" xr:uid="{91F3B2F8-B364-4355-84F5-18BCD02AE0AC}"/>
    <cellStyle name="Normal 112" xfId="38495" xr:uid="{B0F86992-D699-4AB4-9003-F05A578F1675}"/>
    <cellStyle name="Normal 113" xfId="38496" xr:uid="{487C6D03-00D9-42A2-96A2-F1CF2AB4D105}"/>
    <cellStyle name="Normal 114" xfId="38497" xr:uid="{359028BC-EFA0-425A-9483-B5DD301FC8DC}"/>
    <cellStyle name="Normal 115" xfId="38498" xr:uid="{D4256DB2-81CE-4E63-95DB-0D943AD81E0B}"/>
    <cellStyle name="Normal 116" xfId="38499" xr:uid="{9582C6ED-42FA-4E52-A090-5496960B9EB3}"/>
    <cellStyle name="Normal 117" xfId="38500" xr:uid="{7893D784-9CA5-4C5A-8FF2-522BAB7AB14F}"/>
    <cellStyle name="Normal 118" xfId="38501" xr:uid="{611FB400-5DC4-4D5A-AF0F-6609616A2CDB}"/>
    <cellStyle name="Normal 119" xfId="38502" xr:uid="{D936986B-C31A-4542-99B7-EA7AAE1B855E}"/>
    <cellStyle name="Normal 12" xfId="2604" xr:uid="{D33C83D8-AC2D-485E-B6D9-194CA696870C}"/>
    <cellStyle name="Normal 12 10" xfId="38503" xr:uid="{AD7AF05D-46CD-4BA0-A4F8-8DE32405356B}"/>
    <cellStyle name="Normal 12 11" xfId="38504" xr:uid="{A8CD0540-32AD-4240-B7F6-5DDD23EB4B1E}"/>
    <cellStyle name="Normal 12 12" xfId="38505" xr:uid="{C716D76D-D2B6-41C3-8C8A-BDB0E7083120}"/>
    <cellStyle name="Normal 12 13" xfId="38506" xr:uid="{511686E4-25A6-435F-A34D-84AA28246EE2}"/>
    <cellStyle name="Normal 12 14" xfId="38507" xr:uid="{C688962F-0BC8-40DE-83D8-5D7C20B58B85}"/>
    <cellStyle name="Normal 12 2" xfId="2605" xr:uid="{1AAAC11A-8868-492F-B4AE-313E6787C01B}"/>
    <cellStyle name="Normal 12 3" xfId="38508" xr:uid="{BAE47F68-62E6-406D-86D9-9E1EBD3D1D27}"/>
    <cellStyle name="Normal 12 4" xfId="38509" xr:uid="{13293CDC-2BF2-49E9-B2B3-EDB7732CE77A}"/>
    <cellStyle name="Normal 12 5" xfId="38510" xr:uid="{9D2AEEF0-6691-4E1C-9933-1ADEC52B71C9}"/>
    <cellStyle name="Normal 12 6" xfId="38511" xr:uid="{D9F7D7D2-E36F-49AE-BEE6-1619A7A1F708}"/>
    <cellStyle name="Normal 12 7" xfId="38512" xr:uid="{4DA2B766-9CE9-4D78-B34A-2824CF1CD1B7}"/>
    <cellStyle name="Normal 12 8" xfId="38513" xr:uid="{D1923FA0-9CC3-4AD1-9E7C-4A4A395AF0B0}"/>
    <cellStyle name="Normal 12 9" xfId="38514" xr:uid="{E90AA2AD-4AB8-4FCF-9DE5-E6CA61771695}"/>
    <cellStyle name="Normal 12_110405001 - Adto de Viagem" xfId="38515" xr:uid="{2A3D5FC7-15A1-4527-939A-B9CE303CB206}"/>
    <cellStyle name="Normal 120" xfId="38516" xr:uid="{A7DE6F15-8D1F-4A99-9C61-64C80B1C000C}"/>
    <cellStyle name="Normal 121" xfId="38517" xr:uid="{0575E5FE-51FF-40C3-AC70-FF7D97E9DF7A}"/>
    <cellStyle name="Normal 122" xfId="38518" xr:uid="{B56241A1-B8E2-42B4-B657-F34341CD433C}"/>
    <cellStyle name="Normal 123" xfId="38519" xr:uid="{6B945B11-14CE-4F43-AC19-D507F49B5236}"/>
    <cellStyle name="Normal 124" xfId="38520" xr:uid="{2DE52265-A6E9-4FC3-A773-0B3C48D369DD}"/>
    <cellStyle name="Normal 125" xfId="38521" xr:uid="{5538F713-7E5A-4FA5-A01B-790D347DF4EE}"/>
    <cellStyle name="Normal 126" xfId="38522" xr:uid="{625F3A8F-4842-4CA0-8533-081C6152446F}"/>
    <cellStyle name="Normal 127" xfId="38523" xr:uid="{8B82ED2D-E84F-479D-B626-399AE608B5D4}"/>
    <cellStyle name="Normal 128" xfId="38524" xr:uid="{8FB1C023-5B5F-4B62-811C-D67225B8461C}"/>
    <cellStyle name="Normal 129" xfId="38525" xr:uid="{7C4C1CB5-D08B-423E-B483-987668E9E658}"/>
    <cellStyle name="Normal 13" xfId="2606" xr:uid="{DC4EB291-5281-45FD-BCB4-C477E11A8EA6}"/>
    <cellStyle name="Normal 13 10" xfId="38526" xr:uid="{23560457-8695-4978-8E00-607542A36C66}"/>
    <cellStyle name="Normal 13 11" xfId="38527" xr:uid="{9592D016-9DE9-4AFA-B580-3E4C7BDF636E}"/>
    <cellStyle name="Normal 13 12" xfId="38528" xr:uid="{BF580CC9-F79F-4CA9-9947-BF9A30520CAD}"/>
    <cellStyle name="Normal 13 13" xfId="38529" xr:uid="{5EEECD6F-80E5-437B-9387-B70639C6452C}"/>
    <cellStyle name="Normal 13 14" xfId="38530" xr:uid="{7522FB7E-6707-4B75-88FC-9D523A1CF2FA}"/>
    <cellStyle name="Normal 13 15" xfId="38531" xr:uid="{B1BA7FF8-BE7F-4F8F-B0FD-718E24597B47}"/>
    <cellStyle name="Normal 13 2" xfId="2607" xr:uid="{90A6DDA7-DCE1-43F8-8272-832FEC201945}"/>
    <cellStyle name="Normal 13 3" xfId="38532" xr:uid="{A4814D0F-C8D2-4B29-8A48-CC80DB165CF0}"/>
    <cellStyle name="Normal 13 4" xfId="38533" xr:uid="{5B06CE38-85A7-4698-A62E-4C6095418F2B}"/>
    <cellStyle name="Normal 13 5" xfId="38534" xr:uid="{0FF9CD12-A40C-46F9-973E-2C70D4612B30}"/>
    <cellStyle name="Normal 13 6" xfId="38535" xr:uid="{2ECEB9BF-CBA3-45F8-A53F-9EE2A39E992E}"/>
    <cellStyle name="Normal 13 7" xfId="38536" xr:uid="{FD963683-B3C8-43A6-B807-DC0570367943}"/>
    <cellStyle name="Normal 13 8" xfId="38537" xr:uid="{4AE42863-9410-43F5-88C3-EF1FE7434B82}"/>
    <cellStyle name="Normal 13 9" xfId="38538" xr:uid="{E0425B39-68F9-49FC-A50C-585A83E7A703}"/>
    <cellStyle name="Normal 13_110405001 - Adto de Viagem" xfId="38539" xr:uid="{0C6C4C2A-C662-4EA5-98FF-AA1F241807F5}"/>
    <cellStyle name="Normal 130" xfId="38540" xr:uid="{664F8449-F204-44AA-8329-E11D60B00C3A}"/>
    <cellStyle name="Normal 131" xfId="38541" xr:uid="{D35AF1D9-2688-4C1A-9E9D-994DF6CDACAB}"/>
    <cellStyle name="Normal 132" xfId="38542" xr:uid="{E8767C7A-6C7A-4DBC-9280-317C18E89B13}"/>
    <cellStyle name="Normal 133" xfId="38543" xr:uid="{000F44A9-97EE-4017-BF43-E17030981400}"/>
    <cellStyle name="Normal 134" xfId="38544" xr:uid="{C80BE452-3D6D-40F2-AC84-C5680FFD2C7C}"/>
    <cellStyle name="Normal 135" xfId="38545" xr:uid="{C276A2C7-41F5-412A-9909-2237810463C0}"/>
    <cellStyle name="Normal 136" xfId="38546" xr:uid="{00857DD7-ACEB-4BD8-A8FF-A52D3519CD4E}"/>
    <cellStyle name="Normal 137" xfId="38547" xr:uid="{9A3170F4-6AEA-42E3-8677-8D627B3F1AC9}"/>
    <cellStyle name="Normal 138" xfId="38548" xr:uid="{AAC8B54B-5AAE-4A8F-825C-CDE4FB0F6083}"/>
    <cellStyle name="Normal 139" xfId="38549" xr:uid="{A631576A-15AE-4CBD-B50C-F5345DF8C4D4}"/>
    <cellStyle name="Normal 14" xfId="2608" xr:uid="{276E738B-702C-444B-B531-48B8D96F923C}"/>
    <cellStyle name="Normal 14 10" xfId="38550" xr:uid="{173A572C-1509-4B0C-B073-96E66DA5C6C1}"/>
    <cellStyle name="Normal 14 11" xfId="38551" xr:uid="{6599EE96-8D97-46E7-BF68-4DA406AD7786}"/>
    <cellStyle name="Normal 14 12" xfId="38552" xr:uid="{859B7E81-18CB-41EF-A5B4-06C0D0B0C0A7}"/>
    <cellStyle name="Normal 14 13" xfId="38553" xr:uid="{7ACD6D2E-F454-4E52-A0D1-4BF855385921}"/>
    <cellStyle name="Normal 14 14" xfId="38554" xr:uid="{F53DEEA4-EE2C-4152-921E-7D6A9FA2106B}"/>
    <cellStyle name="Normal 14 2" xfId="38555" xr:uid="{92AA96D2-A204-4505-94E7-0CF7090ACCEE}"/>
    <cellStyle name="Normal 14 3" xfId="38556" xr:uid="{155B7C97-5D34-4864-8D3A-B591483CFD95}"/>
    <cellStyle name="Normal 14 4" xfId="38557" xr:uid="{878F83F8-A38F-4341-9C70-5A95B328A4D9}"/>
    <cellStyle name="Normal 14 5" xfId="38558" xr:uid="{99B5906A-ABF6-4619-ABE1-C3212640E44E}"/>
    <cellStyle name="Normal 14 6" xfId="38559" xr:uid="{5C8D5E38-430E-4D5D-B9F3-10DB32B2F26E}"/>
    <cellStyle name="Normal 14 7" xfId="38560" xr:uid="{98A24988-FD8F-4A34-AF19-CD3DF02266AC}"/>
    <cellStyle name="Normal 14 8" xfId="38561" xr:uid="{068F1FA5-0772-4F61-81F1-A850C9160391}"/>
    <cellStyle name="Normal 14 9" xfId="38562" xr:uid="{2DFFB86B-F893-4A83-8F2C-1DC63E89F892}"/>
    <cellStyle name="Normal 14_110405001 - Adto de Viagem" xfId="38563" xr:uid="{8B43A023-D447-480E-A944-6D578CB996B1}"/>
    <cellStyle name="Normal 140" xfId="38564" xr:uid="{97E5D56B-2372-4FC7-A614-B2F60CC904CD}"/>
    <cellStyle name="Normal 141" xfId="38565" xr:uid="{D3858313-D555-472F-A965-226935E8C16E}"/>
    <cellStyle name="Normal 142" xfId="38566" xr:uid="{1E898F52-D009-457C-8F3E-DCA4AB864DF1}"/>
    <cellStyle name="Normal 142 2" xfId="38567" xr:uid="{F0736DE3-94EA-4FAF-9461-4C686A0707CC}"/>
    <cellStyle name="Normal 142 3" xfId="38568" xr:uid="{F65F8CF0-3BC1-44E2-AC0D-86DC8AB81688}"/>
    <cellStyle name="Normal 142 3 2" xfId="252" xr:uid="{F210BA26-FDF4-4476-B9B1-AAD5644E997B}"/>
    <cellStyle name="Normal 143" xfId="38569" xr:uid="{07CD35D6-DF51-4B20-9B3D-596551F3370A}"/>
    <cellStyle name="Normal 144" xfId="38570" xr:uid="{FF21E3BC-06E8-420D-8718-1D35DA2CE75B}"/>
    <cellStyle name="Normal 145" xfId="38571" xr:uid="{F3222084-61EF-42DD-8D7B-F8C8919C3AB4}"/>
    <cellStyle name="Normal 146" xfId="38572" xr:uid="{B938DD4B-6BEE-4A9E-A9DF-D64AFF8E8ED2}"/>
    <cellStyle name="Normal 147" xfId="38573" xr:uid="{4685CF10-C833-4702-AB27-82C125AEDCA9}"/>
    <cellStyle name="Normal 148" xfId="205" xr:uid="{E0046583-8333-44F5-96A0-0ACD9265991D}"/>
    <cellStyle name="Normal 148 2" xfId="38574" xr:uid="{27E73C53-0AA7-41E7-95D5-E0C72A1D9D22}"/>
    <cellStyle name="Normal 149" xfId="38575" xr:uid="{58FF0D22-F525-483C-8727-DBA0E77F8EDB}"/>
    <cellStyle name="Normal 15" xfId="2609" xr:uid="{CE3F2DEC-6FE3-40B5-95FA-6900BE4D2C65}"/>
    <cellStyle name="Normal 15 10" xfId="38576" xr:uid="{2FD188B5-8387-4E2E-9FBD-513EAF54F40F}"/>
    <cellStyle name="Normal 15 11" xfId="38577" xr:uid="{D39C51BE-0259-47F2-ACF2-532CF047DF32}"/>
    <cellStyle name="Normal 15 12" xfId="38578" xr:uid="{9590242E-467F-4E5F-8B53-3B753D30ACE3}"/>
    <cellStyle name="Normal 15 13" xfId="38579" xr:uid="{C2822310-A637-450E-BF8B-CD45F1BA0762}"/>
    <cellStyle name="Normal 15 14" xfId="38580" xr:uid="{C255F3FB-2F08-4466-BD31-C9FC537F7234}"/>
    <cellStyle name="Normal 15 2" xfId="38581" xr:uid="{B0AC89A3-3B14-4A9F-8B46-F0176C24597C}"/>
    <cellStyle name="Normal 15 3" xfId="38582" xr:uid="{0B0BBE2D-7432-41EE-B333-90CDA68CEEDE}"/>
    <cellStyle name="Normal 15 4" xfId="38583" xr:uid="{BA11C1B3-702F-4629-8B1B-82F66DE1AA74}"/>
    <cellStyle name="Normal 15 5" xfId="38584" xr:uid="{227961B1-2B38-4860-AC7A-33C7527CC250}"/>
    <cellStyle name="Normal 15 6" xfId="38585" xr:uid="{488B22BD-0C4B-4AAB-9AC1-B2529969FA49}"/>
    <cellStyle name="Normal 15 7" xfId="38586" xr:uid="{8CBA1C34-CA74-4A3B-A66E-28EE0B1BC396}"/>
    <cellStyle name="Normal 15 8" xfId="38587" xr:uid="{9C10BADE-E87C-41F3-89FA-9632B032A2B4}"/>
    <cellStyle name="Normal 15 9" xfId="38588" xr:uid="{1BECA542-9D5F-4F74-BBB3-B690F679812C}"/>
    <cellStyle name="Normal 15_110405001 - Adto de Viagem" xfId="38589" xr:uid="{C2ED118E-1E06-4C92-AA7D-AEA247376687}"/>
    <cellStyle name="Normal 150" xfId="38590" xr:uid="{7F0B900D-035C-424B-863B-AD0B0105A25B}"/>
    <cellStyle name="Normal 151" xfId="38591" xr:uid="{8CAB252B-5BE6-48A2-888C-57A6F9B81D2D}"/>
    <cellStyle name="Normal 152" xfId="38592" xr:uid="{C2E4D40B-F063-4972-91BB-C733E8396EAE}"/>
    <cellStyle name="Normal 153" xfId="38593" xr:uid="{F682986C-FFE1-46DD-BDC3-3D356813DC40}"/>
    <cellStyle name="Normal 154" xfId="44882" xr:uid="{CCDE21C4-9A4E-4A94-9368-7E62485CF4AD}"/>
    <cellStyle name="Normal 155" xfId="44883" xr:uid="{49391E43-6F94-4B9E-8EA5-3F98F03DDC50}"/>
    <cellStyle name="Normal 156" xfId="44884" xr:uid="{5081D7BA-7EA8-4831-B250-1FEC5B344279}"/>
    <cellStyle name="Normal 157" xfId="84" xr:uid="{DB4B8934-9E9E-4D14-9514-698B6A074D7F}"/>
    <cellStyle name="Normal 157 2" xfId="44885" xr:uid="{7861C642-1654-421E-AC07-204083A037B3}"/>
    <cellStyle name="Normal 158" xfId="44886" xr:uid="{72D1D0BE-B741-46E9-80F8-FD730755E4C0}"/>
    <cellStyle name="Normal 16" xfId="2610" xr:uid="{2CB051EC-54B2-4B20-BFBF-342C47236B8C}"/>
    <cellStyle name="Normal 16 10" xfId="38594" xr:uid="{7EB95C46-E07C-4DEA-B093-C1D768E30CD6}"/>
    <cellStyle name="Normal 16 11" xfId="38595" xr:uid="{F39CD634-C587-447D-89BD-EE99D8EF04EF}"/>
    <cellStyle name="Normal 16 12" xfId="38596" xr:uid="{D57D398C-3CBE-402C-A2B4-5585F8BA6C0A}"/>
    <cellStyle name="Normal 16 13" xfId="38597" xr:uid="{8A216BF9-6B9C-44C2-A225-86D851AC2CB2}"/>
    <cellStyle name="Normal 16 14" xfId="38598" xr:uid="{07866906-20F6-401C-A5F3-FACD4FEEBB33}"/>
    <cellStyle name="Normal 16 15" xfId="38599" xr:uid="{D67F8E43-A7D5-4D8C-8043-0E7CEDFE1339}"/>
    <cellStyle name="Normal 16 16" xfId="38600" xr:uid="{6F6E5EEB-DEB2-4696-ACE1-6E66D4226C8B}"/>
    <cellStyle name="Normal 16 2" xfId="38601" xr:uid="{0FA95446-4193-4603-95C4-DF6E705A3483}"/>
    <cellStyle name="Normal 16 3" xfId="38602" xr:uid="{2D06647F-D48D-45D8-890A-82E2468C0495}"/>
    <cellStyle name="Normal 16 4" xfId="38603" xr:uid="{0F76418F-234F-4424-A532-EF2B98552A5F}"/>
    <cellStyle name="Normal 16 5" xfId="38604" xr:uid="{C94BEA1E-5D3F-402A-8857-F1E5FFA6E0BE}"/>
    <cellStyle name="Normal 16 6" xfId="38605" xr:uid="{3D10A7D9-E8C7-44F1-BC66-7B6676F085E7}"/>
    <cellStyle name="Normal 16 7" xfId="38606" xr:uid="{882C38A7-7304-449A-A3D2-726EAB4F6A5E}"/>
    <cellStyle name="Normal 16 8" xfId="38607" xr:uid="{88B303A0-E7FC-4D87-A7A1-0C18DB6B3A80}"/>
    <cellStyle name="Normal 16 9" xfId="38608" xr:uid="{A5B90305-1344-4EDA-8CB5-C1C2AB443418}"/>
    <cellStyle name="Normal 16_110405001 - Adto de Viagem" xfId="38609" xr:uid="{E13E0FAA-E34F-4FE5-A5CF-0C27CAC751BF}"/>
    <cellStyle name="Normal 160" xfId="45028" xr:uid="{B01E199D-9085-4423-9951-C1931F8CC5B6}"/>
    <cellStyle name="Normal 17" xfId="2611" xr:uid="{9010CF30-C494-4C8D-A5C0-3A3CDA6430DB}"/>
    <cellStyle name="Normal 17 10" xfId="38610" xr:uid="{158FD86B-BB18-425F-A1CF-AF975B3BA1F3}"/>
    <cellStyle name="Normal 17 11" xfId="38611" xr:uid="{D5A32282-804D-4D16-BC0E-BCF464C66E19}"/>
    <cellStyle name="Normal 17 12" xfId="38612" xr:uid="{1105C71D-5DAD-4D43-86FD-D853049316E8}"/>
    <cellStyle name="Normal 17 13" xfId="38613" xr:uid="{9564D495-2A9A-40E5-9A84-2F177C1C9CAA}"/>
    <cellStyle name="Normal 17 14" xfId="38614" xr:uid="{CC0BFB5E-B8AE-4564-9DCD-3B6B670355C9}"/>
    <cellStyle name="Normal 17 2" xfId="38615" xr:uid="{356F0EA2-29E8-40E4-B681-110BF6F6D678}"/>
    <cellStyle name="Normal 17 3" xfId="38616" xr:uid="{7311EBB1-568D-471C-A12E-E6EC8BA2DD45}"/>
    <cellStyle name="Normal 17 4" xfId="38617" xr:uid="{6E49B1AD-F41F-4485-A81E-F995D37E3B67}"/>
    <cellStyle name="Normal 17 5" xfId="38618" xr:uid="{42BD9B7F-727C-4E24-9E27-B12869BEC53D}"/>
    <cellStyle name="Normal 17 6" xfId="38619" xr:uid="{77CB88BF-67EF-4F88-828F-C8ABC66A04E4}"/>
    <cellStyle name="Normal 17 7" xfId="38620" xr:uid="{56C62B17-5B73-4B1E-919C-3EB08B2D70E2}"/>
    <cellStyle name="Normal 17 8" xfId="38621" xr:uid="{41692597-B228-4EFD-AC65-02BE1A724863}"/>
    <cellStyle name="Normal 17 9" xfId="38622" xr:uid="{50961433-73C7-4825-9818-4C7882EBA1C0}"/>
    <cellStyle name="Normal 17_110405001 - Adto de Viagem" xfId="38623" xr:uid="{5BB95F25-2037-4444-9ED8-28C87A9316F4}"/>
    <cellStyle name="Normal 18" xfId="2612" xr:uid="{46FF6F85-7F3A-4CEE-B53B-D9FF967051A9}"/>
    <cellStyle name="Normal 18 10" xfId="38624" xr:uid="{EBFF60C4-22D0-4652-8D5B-22919D0B1382}"/>
    <cellStyle name="Normal 18 11" xfId="38625" xr:uid="{E6EDC4DE-DC87-4076-BD98-DAF1B6DABD27}"/>
    <cellStyle name="Normal 18 12" xfId="38626" xr:uid="{D0898D34-7A18-4369-93F6-FFC4CCEC4ABE}"/>
    <cellStyle name="Normal 18 13" xfId="38627" xr:uid="{4161BB44-48DC-4143-BBFC-A81FA8FF44DF}"/>
    <cellStyle name="Normal 18 14" xfId="38628" xr:uid="{708EE16C-89F5-426A-936A-3015E49B43CF}"/>
    <cellStyle name="Normal 18 2" xfId="38629" xr:uid="{73DB9687-9CBB-44B1-9DE1-E15950209BA0}"/>
    <cellStyle name="Normal 18 3" xfId="38630" xr:uid="{EB05AA45-03F4-4C08-B31A-7D6A7DA10144}"/>
    <cellStyle name="Normal 18 4" xfId="38631" xr:uid="{E882B823-A781-46A7-9564-8667BEBDE9A6}"/>
    <cellStyle name="Normal 18 5" xfId="38632" xr:uid="{CE74B7AF-1BC9-46FD-BB8F-6C04508412D9}"/>
    <cellStyle name="Normal 18 6" xfId="38633" xr:uid="{9E95183F-855C-4D76-9BC0-50C404700C1A}"/>
    <cellStyle name="Normal 18 7" xfId="38634" xr:uid="{F833C25C-D97A-4BFF-ABFF-F050985E45CE}"/>
    <cellStyle name="Normal 18 8" xfId="38635" xr:uid="{0E4E4835-E902-4695-A743-7FB56E527D31}"/>
    <cellStyle name="Normal 18 9" xfId="38636" xr:uid="{D3E69CD9-979A-41D6-857A-647EDF130160}"/>
    <cellStyle name="Normal 18_110405001 - Adto de Viagem" xfId="38637" xr:uid="{3F75F2B7-423C-4A3D-8CBB-A6DF87B58F79}"/>
    <cellStyle name="Normal 19" xfId="2613" xr:uid="{F27A134C-AA6F-4AEE-92EF-43D7270B763D}"/>
    <cellStyle name="Normal 19 10" xfId="38638" xr:uid="{54FB7D17-B9DA-4D6F-83E2-F2CD3258AF1D}"/>
    <cellStyle name="Normal 19 11" xfId="38639" xr:uid="{BA284DD4-7F92-4678-8ACD-4F188F2163C2}"/>
    <cellStyle name="Normal 19 12" xfId="38640" xr:uid="{2585152D-792E-4EE2-AF13-A06AC2E70AED}"/>
    <cellStyle name="Normal 19 13" xfId="38641" xr:uid="{729B7BE2-6DA6-4B3C-AFBF-D883F05DF60E}"/>
    <cellStyle name="Normal 19 14" xfId="38642" xr:uid="{19F86B8F-72A3-4CA8-93DB-BF9C12274572}"/>
    <cellStyle name="Normal 19 2" xfId="38643" xr:uid="{D215E6D1-2772-48A1-A1BA-C7453D32367C}"/>
    <cellStyle name="Normal 19 3" xfId="38644" xr:uid="{DA562B90-4D06-4EFC-B4BE-A25CA33B95D9}"/>
    <cellStyle name="Normal 19 4" xfId="38645" xr:uid="{331ECFB9-BE1B-4E07-A8AD-9CABC2C6D196}"/>
    <cellStyle name="Normal 19 5" xfId="38646" xr:uid="{3A2505D2-51DE-4579-B7E3-F2F0E4DA355E}"/>
    <cellStyle name="Normal 19 6" xfId="38647" xr:uid="{F46CDDE6-7CF8-490D-BB73-EBC83F311705}"/>
    <cellStyle name="Normal 19 7" xfId="38648" xr:uid="{546EFF3B-3CC1-4FC2-9276-D507F6B8BD01}"/>
    <cellStyle name="Normal 19 8" xfId="38649" xr:uid="{DFC55333-BA8D-4340-AFEF-97D3FBF4ABFA}"/>
    <cellStyle name="Normal 19 9" xfId="38650" xr:uid="{53D282F5-76E0-46A9-A45E-2CEAD0A73EF3}"/>
    <cellStyle name="Normal 19_110405001 - Adto de Viagem" xfId="38651" xr:uid="{635EA004-E22E-48C6-BC86-E0BDEEC80009}"/>
    <cellStyle name="Normal 2" xfId="56" xr:uid="{8CF30F1F-B984-4C5D-8E87-9C00A8FCDFF9}"/>
    <cellStyle name="Normal 2 10" xfId="254" xr:uid="{5934BF63-0691-45B1-BEA7-196E3E658544}"/>
    <cellStyle name="Normal 2 10 10" xfId="38652" xr:uid="{FCAB9602-0D3D-42A5-B413-C60775B45CE9}"/>
    <cellStyle name="Normal 2 10 11" xfId="38653" xr:uid="{6FE15F52-FCB0-4BCE-AA25-B8ED61554E88}"/>
    <cellStyle name="Normal 2 10 12" xfId="38654" xr:uid="{22E74A07-4369-4BDB-9324-68EE1522E871}"/>
    <cellStyle name="Normal 2 10 2" xfId="38655" xr:uid="{6BF86376-2658-4766-8D66-54FAA692E326}"/>
    <cellStyle name="Normal 2 10 3" xfId="38656" xr:uid="{98264362-4364-463A-B37E-CDAC10255162}"/>
    <cellStyle name="Normal 2 10 4" xfId="38657" xr:uid="{B15151C6-EE38-4E80-8865-9CD2290EBD05}"/>
    <cellStyle name="Normal 2 10 5" xfId="38658" xr:uid="{52046EE7-6778-478E-BC2F-EE3F6C47E766}"/>
    <cellStyle name="Normal 2 10 6" xfId="38659" xr:uid="{313A8E4C-5B02-423B-B796-17E1E7FBD96D}"/>
    <cellStyle name="Normal 2 10 7" xfId="38660" xr:uid="{EDE95495-4EAC-466C-8BE4-9C786BA7B875}"/>
    <cellStyle name="Normal 2 10 8" xfId="38661" xr:uid="{69E0BF0C-4CD8-47D6-852B-9ED7CA6B38E4}"/>
    <cellStyle name="Normal 2 10 9" xfId="38662" xr:uid="{BFFF33AB-B7EC-459F-BE75-7079FF099614}"/>
    <cellStyle name="Normal 2 11" xfId="38663" xr:uid="{120380D8-5B6F-4674-911D-1EE6608113BD}"/>
    <cellStyle name="Normal 2 12" xfId="38664" xr:uid="{638E2434-1037-4BF3-8B39-6E3F8A015F44}"/>
    <cellStyle name="Normal 2 13" xfId="38665" xr:uid="{B94E2E1A-37E0-4019-A705-212481DBF802}"/>
    <cellStyle name="Normal 2 14" xfId="224" xr:uid="{A077B593-8CA8-490B-A27C-DC4F2AE2607B}"/>
    <cellStyle name="Normal 2 15" xfId="86" xr:uid="{3A9B90A4-648D-48DB-9AEB-62C34F4DE7A5}"/>
    <cellStyle name="Normal 2 16" xfId="44983" xr:uid="{FE5B9DCE-273D-433D-A847-2CCD8D0F8B1E}"/>
    <cellStyle name="Normal 2 2" xfId="2" xr:uid="{38F860AE-3A39-4D98-BF1C-868E566D130C}"/>
    <cellStyle name="Normal 2 2 2" xfId="52" xr:uid="{7D1F4FC5-71E3-4697-B32B-9CBCC7BD90D8}"/>
    <cellStyle name="Normal 2 2 2 2" xfId="44933" xr:uid="{59205D98-0889-48DC-8B45-28733E5803F2}"/>
    <cellStyle name="Normal 2 2 2 3" xfId="2614" xr:uid="{53E34FE2-3185-4774-AFB2-4E52FF29CBC3}"/>
    <cellStyle name="Normal 2 2 3" xfId="2914" xr:uid="{F3594900-B505-4BA8-A614-74F3FF544DC2}"/>
    <cellStyle name="Normal 2 2 4" xfId="44962" xr:uid="{F37E2EED-CE2C-45A4-AF6A-030EFFD2AD93}"/>
    <cellStyle name="Normal 2 2 5" xfId="241" xr:uid="{3665879F-B449-4062-A926-013260814E65}"/>
    <cellStyle name="Normal 2 3" xfId="187" xr:uid="{8C588D42-6534-4F57-BE4B-F89ED200A59D}"/>
    <cellStyle name="Normal 2 3 2" xfId="2615" xr:uid="{96A3009E-2B6B-4715-B201-7E5719A30585}"/>
    <cellStyle name="Normal 2 3 5" xfId="81" xr:uid="{418BBF82-D9B3-4589-9824-4600DE260065}"/>
    <cellStyle name="Normal 2 4" xfId="165" xr:uid="{0A1F70A7-9B73-44DE-B472-791835BFDED6}"/>
    <cellStyle name="Normal 2 4 2" xfId="2915" xr:uid="{32CDFAA9-5C21-4370-A059-5F8F7A3D3F33}"/>
    <cellStyle name="Normal 2 4 3" xfId="2616" xr:uid="{34A26838-5772-4A29-B62E-DD1247A354E4}"/>
    <cellStyle name="Normal 2 4 4" xfId="240" xr:uid="{EDCC2281-4367-4E64-BA9C-29A32B0564A2}"/>
    <cellStyle name="Normal 2 5" xfId="2617" xr:uid="{10C980BE-82D7-4AD5-9D45-F9C87316B54C}"/>
    <cellStyle name="Normal 2 6" xfId="2618" xr:uid="{DE58AC16-B7DB-41C2-B62E-5E75904CEDEC}"/>
    <cellStyle name="Normal 2 7" xfId="2619" xr:uid="{68367C57-3261-4F05-90F7-A06A66BB8CCB}"/>
    <cellStyle name="Normal 2 8" xfId="2620" xr:uid="{EC1715B4-C11B-4F20-AA55-3AF335A6D755}"/>
    <cellStyle name="Normal 2 9" xfId="38666" xr:uid="{C07A3E9A-30DA-402A-AD62-C69BEB29256E}"/>
    <cellStyle name="Normal 2_210101001Fornecedores 2" xfId="38667" xr:uid="{D8199339-3A35-4B3B-AF01-77E3B9AA7092}"/>
    <cellStyle name="Normal 20" xfId="2621" xr:uid="{56C830A8-D745-4DD4-BCE0-0DC1B391297B}"/>
    <cellStyle name="Normal 20 2" xfId="2622" xr:uid="{C2A2FB1B-1D92-411F-9035-38DC6A7FB5E7}"/>
    <cellStyle name="Normal 21" xfId="2623" xr:uid="{DA5C4E17-61C5-4270-94AD-009A025C8E9C}"/>
    <cellStyle name="Normal 21 2" xfId="2624" xr:uid="{35D52D23-B6B2-4408-BC8A-337E98A1BBD0}"/>
    <cellStyle name="Normal 22" xfId="2625" xr:uid="{7AD3FAE9-B3F8-4027-90AA-0C4D6C6CEF4B}"/>
    <cellStyle name="Normal 22 10" xfId="38668" xr:uid="{7E5224EB-E1CC-4827-9EC1-0A5F68E18E25}"/>
    <cellStyle name="Normal 22 11" xfId="38669" xr:uid="{1B29A29C-133F-40C6-849E-3DCE0B519335}"/>
    <cellStyle name="Normal 22 12" xfId="38670" xr:uid="{25FB2247-AF74-4DDF-8820-0039E4A2B6EF}"/>
    <cellStyle name="Normal 22 13" xfId="38671" xr:uid="{C9D2CA64-D8E2-4024-BC80-C52EDC529834}"/>
    <cellStyle name="Normal 22 13 2" xfId="38672" xr:uid="{525AD408-B753-4E28-93DB-9C2B90A40326}"/>
    <cellStyle name="Normal 22 13 3" xfId="38673" xr:uid="{07D5C801-B349-4B95-A394-8D1F76B93B52}"/>
    <cellStyle name="Normal 22 13 4" xfId="38674" xr:uid="{28C2D217-DE2B-42E5-A286-5FD14D23DA89}"/>
    <cellStyle name="Normal 22 14" xfId="38675" xr:uid="{A1B2E6F4-D895-4456-BFF8-072DECC478CC}"/>
    <cellStyle name="Normal 22 15" xfId="38676" xr:uid="{E17F70F2-8936-43F8-A329-4B4808617DB5}"/>
    <cellStyle name="Normal 22 16" xfId="38677" xr:uid="{5998F8D1-36F3-4B49-B462-E69F23C376BD}"/>
    <cellStyle name="Normal 22 2" xfId="2626" xr:uid="{8F91791E-F316-4FCC-BE41-7BA76E20BF58}"/>
    <cellStyle name="Normal 22 3" xfId="38678" xr:uid="{3468AB5C-8870-4F97-A799-B585DF4806F1}"/>
    <cellStyle name="Normal 22 3 2" xfId="38679" xr:uid="{B3579519-0C71-4CA8-8AC0-EAA1A950C537}"/>
    <cellStyle name="Normal 22 3 3" xfId="38680" xr:uid="{F2128D1D-27C3-4316-AB57-259BDE4C2BE1}"/>
    <cellStyle name="Normal 22 3 4" xfId="38681" xr:uid="{20D53CE6-111C-445D-9C38-8BD2075C4B55}"/>
    <cellStyle name="Normal 22 3 5" xfId="38682" xr:uid="{209DDAA2-C588-4DD5-81A1-5E2083854820}"/>
    <cellStyle name="Normal 22 3 6" xfId="38683" xr:uid="{2EAA2643-10F2-486D-9B29-5168884DA341}"/>
    <cellStyle name="Normal 22 4" xfId="38684" xr:uid="{13AF3742-7369-407E-AE6D-C6703B2635B4}"/>
    <cellStyle name="Normal 22 5" xfId="38685" xr:uid="{05BBC03E-DBE1-4E32-B3A5-773537E820D1}"/>
    <cellStyle name="Normal 22 6" xfId="38686" xr:uid="{94E47184-2EBA-4584-8C15-2DB8D117D8C1}"/>
    <cellStyle name="Normal 22 7" xfId="38687" xr:uid="{82F920FD-DA00-4241-9021-D5B6AD5D9E3E}"/>
    <cellStyle name="Normal 22 8" xfId="38688" xr:uid="{9000B3E4-8C87-473E-901D-DC3A5E1978A0}"/>
    <cellStyle name="Normal 22 9" xfId="38689" xr:uid="{55C468B5-A4A3-4435-85C7-9F5EACAD52AB}"/>
    <cellStyle name="Normal 22_110405001 - Adto de Viagem" xfId="38690" xr:uid="{7B812883-B6E2-4D8C-8038-734D5DDDA866}"/>
    <cellStyle name="Normal 23" xfId="2627" xr:uid="{B4D3F2B5-7DD8-4CD0-A3C1-29B8F4D0BABE}"/>
    <cellStyle name="Normal 23 10" xfId="38691" xr:uid="{71B4EC4A-AD3D-4601-8DFD-615B017A8E81}"/>
    <cellStyle name="Normal 23 11" xfId="38692" xr:uid="{F98FB2AB-6106-4B2C-A77E-A287BE873F7E}"/>
    <cellStyle name="Normal 23 12" xfId="38693" xr:uid="{18B73AE1-ED81-4BC1-A1EA-E71003146A89}"/>
    <cellStyle name="Normal 23 13" xfId="38694" xr:uid="{477D625A-03F0-4916-80A1-3770468100A9}"/>
    <cellStyle name="Normal 23 13 2" xfId="38695" xr:uid="{6576246C-3BE4-41C7-A686-613A50A52684}"/>
    <cellStyle name="Normal 23 13 3" xfId="38696" xr:uid="{21D2CB8F-F1DE-4264-BEB9-EDF6782B85C8}"/>
    <cellStyle name="Normal 23 13 4" xfId="38697" xr:uid="{1FDE253B-9429-49B7-9E4D-C3A749147F56}"/>
    <cellStyle name="Normal 23 14" xfId="38698" xr:uid="{A1283B8D-E362-4393-81EF-C08F9CFC5432}"/>
    <cellStyle name="Normal 23 15" xfId="38699" xr:uid="{A78227B0-9D25-4F6D-BE05-07E760F455FD}"/>
    <cellStyle name="Normal 23 16" xfId="38700" xr:uid="{BB09C555-4BB4-4FB7-AE46-34269BF3D031}"/>
    <cellStyle name="Normal 23 2" xfId="38701" xr:uid="{9273DC71-20D0-4BC2-8BB6-FDA6A0D1FFAD}"/>
    <cellStyle name="Normal 23 3" xfId="38702" xr:uid="{547310C8-24F7-4C84-BA8D-D31AFE3DBB7A}"/>
    <cellStyle name="Normal 23 3 2" xfId="38703" xr:uid="{0B8EE062-4705-4D5B-9169-8BC6AA5B7F52}"/>
    <cellStyle name="Normal 23 3 3" xfId="38704" xr:uid="{F17E5E1D-BAC2-4609-BA94-BE2635011A0F}"/>
    <cellStyle name="Normal 23 3 4" xfId="38705" xr:uid="{83981995-A45B-4375-A48B-D439931E4162}"/>
    <cellStyle name="Normal 23 3 5" xfId="38706" xr:uid="{54C5D356-CB7A-4A31-B5FA-1DEB777840FC}"/>
    <cellStyle name="Normal 23 3 6" xfId="38707" xr:uid="{7BD1E58A-12CC-4797-B2DD-4D2133F25AA9}"/>
    <cellStyle name="Normal 23 4" xfId="38708" xr:uid="{7EA86239-0BE1-4DF9-AED0-BC368E438812}"/>
    <cellStyle name="Normal 23 5" xfId="38709" xr:uid="{4D6014F3-9B1B-47D2-86EF-21CE37F07DBC}"/>
    <cellStyle name="Normal 23 6" xfId="38710" xr:uid="{8696DD76-2CD7-4667-8B76-C33B29B0098C}"/>
    <cellStyle name="Normal 23 7" xfId="38711" xr:uid="{14D715FD-F1AC-4496-B5F8-BD5BEB3F9FC8}"/>
    <cellStyle name="Normal 23 8" xfId="38712" xr:uid="{AF3FC1D3-0AD1-485B-92DA-2C3290EA3D11}"/>
    <cellStyle name="Normal 23 9" xfId="38713" xr:uid="{3B76E416-B117-4429-A5EC-79574D78B61A}"/>
    <cellStyle name="Normal 23_110405001 - Adto de Viagem" xfId="38714" xr:uid="{A74CC493-33B7-491E-B76C-5686325207AB}"/>
    <cellStyle name="Normal 24" xfId="2628" xr:uid="{BDB2E9CE-D2CD-48DB-8C65-9646A08F6E4C}"/>
    <cellStyle name="Normal 25" xfId="2629" xr:uid="{B2BA9A23-5942-4382-B43B-C56E48946A73}"/>
    <cellStyle name="Normal 25 10" xfId="38715" xr:uid="{96007C19-9A15-473E-BF76-B1BD6A6427EA}"/>
    <cellStyle name="Normal 25 11" xfId="38716" xr:uid="{96F2726F-5105-468F-8D8C-269055E4E978}"/>
    <cellStyle name="Normal 25 12" xfId="38717" xr:uid="{ABAFA20A-1D2C-4DF1-A3EA-6C947584755B}"/>
    <cellStyle name="Normal 25 13" xfId="38718" xr:uid="{82CFBAFE-D694-4638-9C48-D7D88C52C1D6}"/>
    <cellStyle name="Normal 25 13 2" xfId="38719" xr:uid="{F27BB2EE-FAAD-4E07-82BF-557F86594181}"/>
    <cellStyle name="Normal 25 13 3" xfId="38720" xr:uid="{DCCD1D3B-FA46-4AAF-89C5-0FBFC8E650CD}"/>
    <cellStyle name="Normal 25 13 4" xfId="38721" xr:uid="{33016975-1390-4C86-B35F-DC34AA4F1E25}"/>
    <cellStyle name="Normal 25 14" xfId="38722" xr:uid="{35C9B0A3-183D-4927-B9F3-06542E7E0756}"/>
    <cellStyle name="Normal 25 15" xfId="38723" xr:uid="{ED7268E8-A12F-43A4-9D85-60ECF34EE08D}"/>
    <cellStyle name="Normal 25 16" xfId="38724" xr:uid="{57CB657C-6EC3-4AC6-B7CA-65B5C7F6DDC7}"/>
    <cellStyle name="Normal 25 2" xfId="2630" xr:uid="{56C605F8-D444-4C60-94A4-54FFBB105396}"/>
    <cellStyle name="Normal 25 2 2" xfId="38725" xr:uid="{B6A02FD9-377E-427F-84E6-2567C015C65B}"/>
    <cellStyle name="Normal 25 2 3" xfId="38726" xr:uid="{30CA23D6-38A2-48E0-8128-D46CC8100FBA}"/>
    <cellStyle name="Normal 25 2 4" xfId="38727" xr:uid="{F52CA96B-339F-45C4-A180-6DFEC13F4CB4}"/>
    <cellStyle name="Normal 25 2 5" xfId="38728" xr:uid="{415A4D46-3717-40F2-8CD6-073244BBA76B}"/>
    <cellStyle name="Normal 25 2 6" xfId="38729" xr:uid="{691E2B7B-3E44-41F9-B881-0E56F3A0D9AF}"/>
    <cellStyle name="Normal 25 3" xfId="38730" xr:uid="{0D365E04-8905-4DD0-AE1F-B632A754061A}"/>
    <cellStyle name="Normal 25 4" xfId="38731" xr:uid="{7C220793-CE00-4F21-A40A-84B22B29CDF5}"/>
    <cellStyle name="Normal 25 5" xfId="38732" xr:uid="{2AD140CA-B6A7-438F-837D-B4BFBA81AB19}"/>
    <cellStyle name="Normal 25 6" xfId="38733" xr:uid="{B65613A6-F1C8-4857-B1ED-8306F33FA6FA}"/>
    <cellStyle name="Normal 25 7" xfId="38734" xr:uid="{C0779FA4-260D-429C-A9F3-10A1F4F049F3}"/>
    <cellStyle name="Normal 25 8" xfId="38735" xr:uid="{1330F9CB-5D5A-40C1-955C-C86777889DED}"/>
    <cellStyle name="Normal 25 9" xfId="38736" xr:uid="{4F2C5708-299D-4C8D-8F32-28AF52AF0812}"/>
    <cellStyle name="Normal 26" xfId="2631" xr:uid="{C24054BD-881E-4657-9781-C72BEB2AE004}"/>
    <cellStyle name="Normal 26 10" xfId="38737" xr:uid="{BC5489BD-02E1-4415-85B6-3867B41583EC}"/>
    <cellStyle name="Normal 26 11" xfId="38738" xr:uid="{0E440543-0DE3-49C3-ABAF-A129D8C0810B}"/>
    <cellStyle name="Normal 26 12" xfId="38739" xr:uid="{762E50F6-2DDA-42E2-8488-BA7D2FE136B4}"/>
    <cellStyle name="Normal 26 13" xfId="38740" xr:uid="{D9E15516-5CB7-4082-8ED2-9870E894EF8E}"/>
    <cellStyle name="Normal 26 13 2" xfId="38741" xr:uid="{A1430595-7170-4616-8F70-673FD669C230}"/>
    <cellStyle name="Normal 26 13 3" xfId="38742" xr:uid="{BA0899A7-563F-4E00-89FB-1AA90EF2C56A}"/>
    <cellStyle name="Normal 26 13 4" xfId="38743" xr:uid="{2296DBC9-CC29-4E1D-A1D1-A403DC333AFA}"/>
    <cellStyle name="Normal 26 14" xfId="38744" xr:uid="{B17446D8-B4E9-4688-9CAB-C5F2D54DB010}"/>
    <cellStyle name="Normal 26 15" xfId="38745" xr:uid="{ADF51DAA-7452-449B-9E0C-DBADD701EF85}"/>
    <cellStyle name="Normal 26 16" xfId="38746" xr:uid="{40D24702-20E4-4E95-8102-25C34AADFFCC}"/>
    <cellStyle name="Normal 26 2" xfId="38747" xr:uid="{B58EE88D-D933-40B6-9EFB-5DA042966E73}"/>
    <cellStyle name="Normal 26 2 2" xfId="38748" xr:uid="{5BF0A0B3-F2F9-4EEE-954B-301B357B91B6}"/>
    <cellStyle name="Normal 26 2 3" xfId="38749" xr:uid="{3506CC1E-0139-40F1-B900-B97CFFB8CC74}"/>
    <cellStyle name="Normal 26 2 4" xfId="38750" xr:uid="{833D6D7D-B280-4011-B61C-DDCC9164FACF}"/>
    <cellStyle name="Normal 26 2 5" xfId="38751" xr:uid="{66258C7E-E447-4964-9231-344B22BB138A}"/>
    <cellStyle name="Normal 26 2 6" xfId="38752" xr:uid="{B6F33BDE-89CD-4626-9485-5B08C922A808}"/>
    <cellStyle name="Normal 26 3" xfId="38753" xr:uid="{AC4A3594-1630-4070-8EA7-991BC2ECC081}"/>
    <cellStyle name="Normal 26 4" xfId="38754" xr:uid="{1498DFEE-55CF-4D48-8644-C622CB30BFDE}"/>
    <cellStyle name="Normal 26 5" xfId="38755" xr:uid="{85CA7AD8-1FAB-4066-BA26-12FFB5337626}"/>
    <cellStyle name="Normal 26 6" xfId="38756" xr:uid="{2D095705-FDA3-468A-AEB4-A62A71783B35}"/>
    <cellStyle name="Normal 26 7" xfId="38757" xr:uid="{8C783EBA-CCA9-497A-97D7-3B0C4C65DCC9}"/>
    <cellStyle name="Normal 26 8" xfId="38758" xr:uid="{6C9E3A40-488C-420E-8404-648AFDAFDD34}"/>
    <cellStyle name="Normal 26 9" xfId="38759" xr:uid="{A99221A9-F15B-40B8-84FF-3B53D257F55B}"/>
    <cellStyle name="Normal 27" xfId="2632" xr:uid="{2EC37536-9190-423B-9CA0-5D5D2213CAC5}"/>
    <cellStyle name="Normal 27 10" xfId="38760" xr:uid="{0AF62CD5-2582-4D2E-9E05-A3833B06F1E0}"/>
    <cellStyle name="Normal 27 11" xfId="38761" xr:uid="{17B2A89E-E9B7-4934-85DE-4E2DA747A751}"/>
    <cellStyle name="Normal 27 12" xfId="38762" xr:uid="{0D1CEED5-5646-420A-A2BB-A00F1F32D167}"/>
    <cellStyle name="Normal 27 13" xfId="38763" xr:uid="{E80429B3-F106-40F6-931F-134C0C4F520C}"/>
    <cellStyle name="Normal 27 14" xfId="38764" xr:uid="{B3932B84-73B7-4F1E-96D2-21AA4C90A28D}"/>
    <cellStyle name="Normal 27 15" xfId="38765" xr:uid="{0B79DF4C-9B9A-4217-BAD1-AF1473DD420B}"/>
    <cellStyle name="Normal 27 16" xfId="38766" xr:uid="{2DB0A128-4685-435E-B4A5-0B604AC9C6B6}"/>
    <cellStyle name="Normal 27 2" xfId="2633" xr:uid="{AE5184EA-AFE1-4C55-AED7-2FDD3EF2FEC0}"/>
    <cellStyle name="Normal 27 2 2" xfId="38767" xr:uid="{29D4297E-89FE-4297-B92B-E0FD0584B891}"/>
    <cellStyle name="Normal 27 3" xfId="38768" xr:uid="{DAABF8B0-12D5-4492-B327-AE7813CF68BF}"/>
    <cellStyle name="Normal 27 4" xfId="38769" xr:uid="{C460C6C8-3B41-4268-A51D-F5A684273399}"/>
    <cellStyle name="Normal 27 5" xfId="38770" xr:uid="{C6A06407-34E2-46EC-AF9A-0BAF06FE55C4}"/>
    <cellStyle name="Normal 27 6" xfId="38771" xr:uid="{3A390C10-3AF7-4E73-8DE8-0BA65E7F7CA0}"/>
    <cellStyle name="Normal 27 7" xfId="38772" xr:uid="{5F555FD4-D6D6-4FDE-B986-C859D6DEF4B6}"/>
    <cellStyle name="Normal 27 8" xfId="38773" xr:uid="{6BFD6B7F-D95F-4213-A086-73ABAD1BF7AC}"/>
    <cellStyle name="Normal 27 9" xfId="38774" xr:uid="{4C0F9139-B035-48F1-8E03-1EEA46D11B51}"/>
    <cellStyle name="Normal 28" xfId="2634" xr:uid="{9EA1AB8B-E271-4A53-8E75-C80337EEECFB}"/>
    <cellStyle name="Normal 28 2" xfId="38775" xr:uid="{3FA569E6-EA56-4F87-BD13-A0022751472F}"/>
    <cellStyle name="Normal 28 3" xfId="38776" xr:uid="{D9F31F95-5CE2-40DC-AC3B-0D3ADE669A75}"/>
    <cellStyle name="Normal 28 4" xfId="38777" xr:uid="{D3682AF7-D367-42C6-8B68-8BAE3758932D}"/>
    <cellStyle name="Normal 28 5" xfId="38778" xr:uid="{017CB6C3-3241-40E4-90E1-6B943371671E}"/>
    <cellStyle name="Normal 28 6" xfId="38779" xr:uid="{9CEE457D-E040-4EC8-B57E-2CC55AEFB731}"/>
    <cellStyle name="Normal 29" xfId="2635" xr:uid="{70762D18-9462-471A-9E16-79DC39EFAF97}"/>
    <cellStyle name="Normal 29 10" xfId="38780" xr:uid="{1673B49C-646F-4785-8C68-B17ADBDA4116}"/>
    <cellStyle name="Normal 29 11" xfId="38781" xr:uid="{CB1DA026-D73B-4674-B606-D62FE080ADB3}"/>
    <cellStyle name="Normal 29 12" xfId="38782" xr:uid="{980A35BC-3DF1-4E62-9010-95B006AA1622}"/>
    <cellStyle name="Normal 29 13" xfId="38783" xr:uid="{0021C481-5C05-4988-9A5D-9AD1EA7721B9}"/>
    <cellStyle name="Normal 29 14" xfId="38784" xr:uid="{D4BF76F1-10ED-466E-B4D0-E77AE6DD9162}"/>
    <cellStyle name="Normal 29 15" xfId="38785" xr:uid="{9D98867F-D447-4DD4-BA4F-768A6FBDD3D9}"/>
    <cellStyle name="Normal 29 2" xfId="38786" xr:uid="{552A0ADE-AF2C-4CA8-83F7-5252CF4B6F7C}"/>
    <cellStyle name="Normal 29 3" xfId="38787" xr:uid="{A24D5489-44E1-4D60-8EF6-F5040BE413B4}"/>
    <cellStyle name="Normal 29 4" xfId="38788" xr:uid="{81B908E2-086B-44C6-B217-117562F3F308}"/>
    <cellStyle name="Normal 29 5" xfId="38789" xr:uid="{3A1E9816-0CA3-4029-A5F7-A8B54B0B3056}"/>
    <cellStyle name="Normal 29 6" xfId="38790" xr:uid="{188844A7-B8A6-47AE-8D89-235D49382E0B}"/>
    <cellStyle name="Normal 29 7" xfId="38791" xr:uid="{A369BA0E-723B-427F-96C0-2508E79CB15C}"/>
    <cellStyle name="Normal 29 8" xfId="38792" xr:uid="{17D312EC-5E01-463C-BAB1-5860877A648E}"/>
    <cellStyle name="Normal 29 9" xfId="38793" xr:uid="{71FEA945-9875-4982-B6D8-9EADFD70F8E1}"/>
    <cellStyle name="Normal 3" xfId="166" xr:uid="{3BB18E92-EE5E-4D5B-B0A8-E2618EDF9BF2}"/>
    <cellStyle name="Normal 3 10" xfId="2637" xr:uid="{E65D2229-E313-4533-94FA-D5D80E795B8B}"/>
    <cellStyle name="Normal 3 11" xfId="2638" xr:uid="{9203C8FD-62A4-4C82-945F-AD8D00D7DC83}"/>
    <cellStyle name="Normal 3 11 2" xfId="38794" xr:uid="{C7148BEE-398B-4C6E-BECC-C6ADD5639E12}"/>
    <cellStyle name="Normal 3 11 3" xfId="38795" xr:uid="{EDE68412-E46C-4F98-A31C-07BD8A080C99}"/>
    <cellStyle name="Normal 3 11 4" xfId="38796" xr:uid="{A6123DA8-05CA-4EFB-A551-CDF6D9A690EA}"/>
    <cellStyle name="Normal 3 11 5" xfId="38797" xr:uid="{E764AEB1-C01A-425C-BA2B-4D216CD9A1A4}"/>
    <cellStyle name="Normal 3 11 6" xfId="38798" xr:uid="{E5D9E2FA-E5BE-4EEE-84A5-28584C073488}"/>
    <cellStyle name="Normal 3 12" xfId="2639" xr:uid="{D0C1914E-6295-467D-8ABE-30A2E2E381B7}"/>
    <cellStyle name="Normal 3 13" xfId="2640" xr:uid="{88B4DEF5-D6ED-4ACB-8E94-B7700B91C153}"/>
    <cellStyle name="Normal 3 14" xfId="38799" xr:uid="{F8AD2546-BB98-4195-B3F2-59E9CA7A298B}"/>
    <cellStyle name="Normal 3 15" xfId="38800" xr:uid="{3FF7CC42-5AEE-48F8-B411-4CF9FC023856}"/>
    <cellStyle name="Normal 3 16" xfId="38801" xr:uid="{1CFABD46-C53D-4DC2-BF8D-B6F105FB96D0}"/>
    <cellStyle name="Normal 3 17" xfId="38802" xr:uid="{D4F192A2-847D-4D28-9F85-080D169A15CB}"/>
    <cellStyle name="Normal 3 18" xfId="38803" xr:uid="{85446CF6-7993-42A1-BDBD-95777E62C23E}"/>
    <cellStyle name="Normal 3 19" xfId="38804" xr:uid="{80C79F12-2E48-4334-9E58-BC336FE76999}"/>
    <cellStyle name="Normal 3 2" xfId="249" xr:uid="{676EB42E-E8DC-485F-ADF0-F3D33D61F2ED}"/>
    <cellStyle name="Normal 3 2 2" xfId="2642" xr:uid="{515EC03B-725C-404B-BF00-20BA5AE4B5C2}"/>
    <cellStyle name="Normal 3 2 2 2" xfId="38805" xr:uid="{81A53C14-DAD0-456E-B81F-480380FD1D0B}"/>
    <cellStyle name="Normal 3 2 3" xfId="38806" xr:uid="{CBB5936F-1399-43C3-B0E7-009AAF43D14B}"/>
    <cellStyle name="Normal 3 2 4" xfId="2641" xr:uid="{1DA73A46-2DF4-417D-98C6-FFCED736D650}"/>
    <cellStyle name="Normal 3 20" xfId="38807" xr:uid="{A821F7E5-A34F-4F2D-99ED-1FCC1FAD4F93}"/>
    <cellStyle name="Normal 3 21" xfId="38808" xr:uid="{2E1F4BBB-642E-4239-985D-FCCD6AD36113}"/>
    <cellStyle name="Normal 3 21 2" xfId="38809" xr:uid="{EA28020B-0AB3-41A1-80B7-711111716141}"/>
    <cellStyle name="Normal 3 21 3" xfId="38810" xr:uid="{86A4D440-09BC-4104-A2A4-485D78686356}"/>
    <cellStyle name="Normal 3 21 4" xfId="38811" xr:uid="{FC932976-E202-49EB-A8B8-A7A95017F9F1}"/>
    <cellStyle name="Normal 3 22" xfId="38812" xr:uid="{8D0B8539-E167-4388-9456-69D47E7BBFD7}"/>
    <cellStyle name="Normal 3 23" xfId="38813" xr:uid="{6511937A-F0FF-42DF-BBB7-50147E6EBD7E}"/>
    <cellStyle name="Normal 3 24" xfId="38814" xr:uid="{991192B1-7885-44A5-A385-62939BE18F0B}"/>
    <cellStyle name="Normal 3 25" xfId="2636" xr:uid="{94BFB9B3-E764-418A-9350-137F6657FBFF}"/>
    <cellStyle name="Normal 3 26" xfId="225" xr:uid="{3C946AD1-D92B-4009-8C0C-B4CEBC4E0456}"/>
    <cellStyle name="Normal 3 27" xfId="44945" xr:uid="{EBFA75B3-C7AD-4D06-B8F8-14CFC0202297}"/>
    <cellStyle name="Normal 3 28" xfId="44975" xr:uid="{E42DDDD1-416D-4CCF-95CA-026280EBB2FA}"/>
    <cellStyle name="Normal 3 3" xfId="2643" xr:uid="{EB5709AF-D36B-451A-A866-AFDD41A5AE0E}"/>
    <cellStyle name="Normal 3 3 10" xfId="38815" xr:uid="{509466A2-DB3D-4B12-B1C9-09C27999C825}"/>
    <cellStyle name="Normal 3 3 11" xfId="38816" xr:uid="{C17F0719-3EC8-404A-82BA-E3104CFFA16A}"/>
    <cellStyle name="Normal 3 3 12" xfId="38817" xr:uid="{E04A8D2C-18BD-4CAC-8E5D-090FDCAECF24}"/>
    <cellStyle name="Normal 3 3 13" xfId="38818" xr:uid="{84D0CB2D-886F-4721-8308-6142DCAC4240}"/>
    <cellStyle name="Normal 3 3 14" xfId="38819" xr:uid="{177F9907-B5F5-4556-863C-5D09B15F4F62}"/>
    <cellStyle name="Normal 3 3 15" xfId="38820" xr:uid="{2FBD77DD-2A1F-487B-84A1-82D00161622C}"/>
    <cellStyle name="Normal 3 3 16" xfId="38821" xr:uid="{6C20FEEB-4EEB-49AA-9E55-2E8EA3D4206B}"/>
    <cellStyle name="Normal 3 3 17" xfId="38822" xr:uid="{33EF3D7E-F8AC-4366-9D1A-67CC5437AE0C}"/>
    <cellStyle name="Normal 3 3 2" xfId="2644" xr:uid="{AB9774E5-A98C-4A93-9F72-1DEE5566FC4F}"/>
    <cellStyle name="Normal 3 3 2 2" xfId="38823" xr:uid="{FE3B84A6-F335-4A6A-BA2E-DC135F704F72}"/>
    <cellStyle name="Normal 3 3 2 3" xfId="38824" xr:uid="{6276030F-9526-4534-9CD2-01019CF4F3B1}"/>
    <cellStyle name="Normal 3 3 3" xfId="38825" xr:uid="{1CAD0699-5916-4719-A931-F0EF8D82DB9F}"/>
    <cellStyle name="Normal 3 3 4" xfId="38826" xr:uid="{7877AF12-24E7-4A48-862A-E02FFFCF2EFF}"/>
    <cellStyle name="Normal 3 3 5" xfId="38827" xr:uid="{9642071B-5F29-454E-A6C7-8CB18652B110}"/>
    <cellStyle name="Normal 3 3 6" xfId="38828" xr:uid="{A5D30D68-FE67-4D6D-9314-91FCE956ADFE}"/>
    <cellStyle name="Normal 3 3 7" xfId="38829" xr:uid="{54C6C5F4-03A9-4F09-B684-E946BEEEF353}"/>
    <cellStyle name="Normal 3 3 8" xfId="38830" xr:uid="{8357346E-A98F-44AB-B65E-70292294C847}"/>
    <cellStyle name="Normal 3 3 9" xfId="38831" xr:uid="{530BA43A-689F-4FEB-A850-FC6862800BC7}"/>
    <cellStyle name="Normal 3 4" xfId="2645" xr:uid="{F2BA850E-549C-478D-8834-AED90D2F8B3B}"/>
    <cellStyle name="Normal 3 4 2" xfId="2646" xr:uid="{8B4FA755-FC8A-41D9-95A7-C89AE70C6875}"/>
    <cellStyle name="Normal 3 4 3" xfId="38832" xr:uid="{0C6180F8-C6B8-4AD5-A01A-F584E4538D7B}"/>
    <cellStyle name="Normal 3 4 4" xfId="38833" xr:uid="{C8BCBA44-0C09-4DB6-AC49-37D6CF577E7D}"/>
    <cellStyle name="Normal 3 4 5" xfId="38834" xr:uid="{DD7717FF-8850-4B6E-A12A-6B2184D98CE6}"/>
    <cellStyle name="Normal 3 4 6" xfId="38835" xr:uid="{0FF78FAB-1A69-4431-8AB1-61B1395EED7C}"/>
    <cellStyle name="Normal 3 5" xfId="2647" xr:uid="{C0358371-4CC3-4BC9-B059-320D43D0FD4B}"/>
    <cellStyle name="Normal 3 5 2" xfId="2648" xr:uid="{9C524A3F-A488-4710-B33D-C20C7ADC7CE2}"/>
    <cellStyle name="Normal 3 5 3" xfId="38836" xr:uid="{504599DB-B8D5-410E-8F7E-9375A5AACE3B}"/>
    <cellStyle name="Normal 3 5 4" xfId="38837" xr:uid="{8680E7B1-8854-4B0E-AA76-C7E8E5772802}"/>
    <cellStyle name="Normal 3 5 5" xfId="38838" xr:uid="{C7325890-7FEA-4991-A7B6-B46BABFFFF72}"/>
    <cellStyle name="Normal 3 5 6" xfId="38839" xr:uid="{9DFFDE23-5B25-478C-97EC-E1D31CE77BB3}"/>
    <cellStyle name="Normal 3 6" xfId="2649" xr:uid="{FBE8DC59-F451-47FD-AED7-E3FBC6F9D552}"/>
    <cellStyle name="Normal 3 6 2" xfId="2650" xr:uid="{E0B41FE5-1FD4-40D8-9739-4528C9767419}"/>
    <cellStyle name="Normal 3 6 3" xfId="38840" xr:uid="{68D888C0-3B89-43DE-81CB-7DF43400A9B1}"/>
    <cellStyle name="Normal 3 6 4" xfId="38841" xr:uid="{20700A15-83E4-449C-B147-B22621A0135D}"/>
    <cellStyle name="Normal 3 6 5" xfId="38842" xr:uid="{ECC4F9A8-A249-41A5-AC05-DB100E819997}"/>
    <cellStyle name="Normal 3 6 6" xfId="38843" xr:uid="{EDB800EA-F4EF-4868-8149-9DFBBD0BD246}"/>
    <cellStyle name="Normal 3 7" xfId="2651" xr:uid="{B836CBF4-8068-4270-887E-E0C7FCD79FA7}"/>
    <cellStyle name="Normal 3 7 2" xfId="38844" xr:uid="{3553F4A0-6E7A-4D0F-A3BE-044EFC77612D}"/>
    <cellStyle name="Normal 3 7 3" xfId="38845" xr:uid="{4A24709B-89CE-4514-8833-2DFA27BFD61E}"/>
    <cellStyle name="Normal 3 7 4" xfId="38846" xr:uid="{D9A23417-5CC6-4BF2-A94E-B583AC73F741}"/>
    <cellStyle name="Normal 3 7 5" xfId="38847" xr:uid="{152A3B75-B918-4F93-B79A-0E82E66F4AE1}"/>
    <cellStyle name="Normal 3 7 6" xfId="38848" xr:uid="{7A21DCAF-66E6-4DC9-A95E-9A2E9DA91546}"/>
    <cellStyle name="Normal 3 8" xfId="2652" xr:uid="{3E8B29FE-2ACC-47D6-B497-3E0C9195E025}"/>
    <cellStyle name="Normal 3 8 2" xfId="38849" xr:uid="{9685ACF4-974D-46B0-9CA0-840C386CD1B8}"/>
    <cellStyle name="Normal 3 8 3" xfId="38850" xr:uid="{2C0A7DBC-8643-4C53-A2A2-6375D8F1D0EB}"/>
    <cellStyle name="Normal 3 8 4" xfId="38851" xr:uid="{EAF894AA-546C-4183-8346-A294EA27C4B8}"/>
    <cellStyle name="Normal 3 8 5" xfId="38852" xr:uid="{8D2E3E6A-40E6-46CD-BF91-BE68D358A9BF}"/>
    <cellStyle name="Normal 3 8 6" xfId="38853" xr:uid="{1EA0A8EB-02BD-4933-9E35-4A211FC94FB8}"/>
    <cellStyle name="Normal 3 9" xfId="2653" xr:uid="{D314AA56-9D5A-42E9-9795-382B6D33F26F}"/>
    <cellStyle name="Normal 3 9 2" xfId="38854" xr:uid="{51B3D9BC-B56D-4CE1-9189-BCA9279C71BB}"/>
    <cellStyle name="Normal 3 9 3" xfId="38855" xr:uid="{70905CA8-BA96-4F3F-BF00-6F7C76532025}"/>
    <cellStyle name="Normal 3 9 4" xfId="38856" xr:uid="{EB9AC4B4-39A8-453F-BF02-6E666C9224E9}"/>
    <cellStyle name="Normal 3 9 5" xfId="38857" xr:uid="{196A83CE-B15E-45E9-9C43-168D85D23EDC}"/>
    <cellStyle name="Normal 3 9 6" xfId="38858" xr:uid="{98CDBF69-95C4-4261-A83B-FC8A382FF599}"/>
    <cellStyle name="Normal 3_110405001 - Adto de Viagem" xfId="38859" xr:uid="{0064345D-A96A-4A2C-B9AD-2ECA3F259FBF}"/>
    <cellStyle name="Normal 30" xfId="2654" xr:uid="{BBBB5454-0928-45E0-B69D-12335A5C509B}"/>
    <cellStyle name="Normal 30 2" xfId="38860" xr:uid="{0316AE33-F1DC-472A-826D-9ABA82E5809D}"/>
    <cellStyle name="Normal 30 3" xfId="38861" xr:uid="{E143AFD7-A3D4-4BBC-A0F6-55C0CE9BA092}"/>
    <cellStyle name="Normal 30 4" xfId="38862" xr:uid="{B0C4E9E8-DC53-4B70-9780-2B28165878E9}"/>
    <cellStyle name="Normal 30 5" xfId="38863" xr:uid="{A4DB1798-A7E9-4401-8CBE-13F25BDD8407}"/>
    <cellStyle name="Normal 30 6" xfId="38864" xr:uid="{78BBB9FF-4540-4642-84CD-49FB04F37DF5}"/>
    <cellStyle name="Normal 31" xfId="257" xr:uid="{4CA41A09-D317-4DCA-B320-0BE3901FE9CF}"/>
    <cellStyle name="Normal 31 2" xfId="38865" xr:uid="{DEC1B184-5450-4026-84F4-5B7BF8D30CAA}"/>
    <cellStyle name="Normal 31 3" xfId="38866" xr:uid="{75229215-74C3-4CFF-81D2-5AC8C9D57625}"/>
    <cellStyle name="Normal 31 4" xfId="38867" xr:uid="{2F2BF3CB-3898-447A-887A-670140B1F24C}"/>
    <cellStyle name="Normal 31 5" xfId="38868" xr:uid="{3E27FA9C-6880-4972-AD7A-6AF6D25E22CF}"/>
    <cellStyle name="Normal 31 6" xfId="38869" xr:uid="{A90CC44D-B122-45D6-8755-65DEA6E75DA2}"/>
    <cellStyle name="Normal 32" xfId="38870" xr:uid="{09731BDF-C6BF-4335-AE3F-04A97C0D8D28}"/>
    <cellStyle name="Normal 33" xfId="38871" xr:uid="{C4F96B0E-B051-492A-8EE1-F15D67658714}"/>
    <cellStyle name="Normal 34" xfId="38872" xr:uid="{A17FF3E9-F554-4D34-8E67-E3EF6D49DE87}"/>
    <cellStyle name="Normal 35" xfId="38873" xr:uid="{4021D2D8-16B0-4C81-B206-974950F7060F}"/>
    <cellStyle name="Normal 35 10" xfId="38874" xr:uid="{7FDAE547-69C9-464B-B340-44FF7EC1029C}"/>
    <cellStyle name="Normal 35 10 2" xfId="38875" xr:uid="{8F3B67BA-21C9-4B42-81C5-E0683EB9BBF5}"/>
    <cellStyle name="Normal 35 10 2 2" xfId="38876" xr:uid="{5AEFC79B-4B66-4029-8A3D-54666DC1C993}"/>
    <cellStyle name="Normal 35 10 2 3" xfId="38877" xr:uid="{0A96330C-A7B2-4849-9224-39FB4B19E167}"/>
    <cellStyle name="Normal 35 10 2 4" xfId="38878" xr:uid="{E2D88155-5E14-417D-9628-C803A6AC86FC}"/>
    <cellStyle name="Normal 35 10 3" xfId="38879" xr:uid="{A53CE7E1-3DB2-49D3-92FD-8DA1CAB79BF1}"/>
    <cellStyle name="Normal 35 10 4" xfId="38880" xr:uid="{245473F2-0FA4-4E9B-B4ED-53E36C15535B}"/>
    <cellStyle name="Normal 35 10 5" xfId="38881" xr:uid="{03DACFC8-00EC-4543-AEC9-E721B4DCF935}"/>
    <cellStyle name="Normal 35 11" xfId="38882" xr:uid="{5FEC21BB-A463-4EF9-85CF-FD4BA1316986}"/>
    <cellStyle name="Normal 35 11 2" xfId="38883" xr:uid="{145B3F45-AB14-493F-8D3A-AE99FEAE219C}"/>
    <cellStyle name="Normal 35 11 2 2" xfId="38884" xr:uid="{18DF8637-73C9-4FDE-B694-575054E94629}"/>
    <cellStyle name="Normal 35 11 2 3" xfId="38885" xr:uid="{9552CD47-8823-4296-A7A4-15AFA01172F8}"/>
    <cellStyle name="Normal 35 11 2 4" xfId="38886" xr:uid="{DC023A2C-CBFC-4F0C-8895-05297E664A5E}"/>
    <cellStyle name="Normal 35 11 3" xfId="38887" xr:uid="{41DD3742-FC96-40F9-834B-030664423851}"/>
    <cellStyle name="Normal 35 11 4" xfId="38888" xr:uid="{E1F416D3-796A-4F87-8BF7-3C3F2E5EC329}"/>
    <cellStyle name="Normal 35 11 5" xfId="38889" xr:uid="{7D6F4596-87EA-4179-B3D0-399345E17AE3}"/>
    <cellStyle name="Normal 35 12" xfId="38890" xr:uid="{A09330F9-580C-48AA-BC23-3BB045B62C28}"/>
    <cellStyle name="Normal 35 12 2" xfId="38891" xr:uid="{C16C1A7C-95FB-48C8-92D3-D76B7E4E4A6A}"/>
    <cellStyle name="Normal 35 12 3" xfId="38892" xr:uid="{EA60DB34-8F10-4674-8C50-0A3A2C191D4C}"/>
    <cellStyle name="Normal 35 12 4" xfId="38893" xr:uid="{117B5794-B024-47FE-92F4-CAFE9B2317C0}"/>
    <cellStyle name="Normal 35 13" xfId="38894" xr:uid="{ACFC5E82-FB91-448F-9FB1-36972F36FEB5}"/>
    <cellStyle name="Normal 35 14" xfId="38895" xr:uid="{CF35A581-1475-4552-9110-AEE7F0FF7C8D}"/>
    <cellStyle name="Normal 35 15" xfId="38896" xr:uid="{73B85DC3-DA87-4F3E-8CA2-973927EC9320}"/>
    <cellStyle name="Normal 35 2" xfId="38897" xr:uid="{DF872653-FC91-412B-8713-66B94632DF32}"/>
    <cellStyle name="Normal 35 2 2" xfId="38898" xr:uid="{F2A282DF-6931-4E92-B4B9-01D387B66EF5}"/>
    <cellStyle name="Normal 35 2 2 2" xfId="38899" xr:uid="{B2FBF0BB-3099-4611-8122-165C4B275071}"/>
    <cellStyle name="Normal 35 2 2 3" xfId="38900" xr:uid="{126D66BA-A80F-4BB5-8982-368644CBB7C6}"/>
    <cellStyle name="Normal 35 2 2 4" xfId="38901" xr:uid="{3126D959-968B-4388-91F4-19138D21BE93}"/>
    <cellStyle name="Normal 35 2 3" xfId="38902" xr:uid="{93676837-3807-486D-95CD-22BBB27C94A8}"/>
    <cellStyle name="Normal 35 2 4" xfId="38903" xr:uid="{B322F8F1-C217-4049-81D8-13BCE4E7276A}"/>
    <cellStyle name="Normal 35 2 5" xfId="38904" xr:uid="{2080F2EF-B83A-42E7-9D49-F518907B2A96}"/>
    <cellStyle name="Normal 35 3" xfId="38905" xr:uid="{9A7CDAAE-241B-45AE-9EFD-DEB50EE474BE}"/>
    <cellStyle name="Normal 35 3 2" xfId="38906" xr:uid="{C39C964D-F2B1-4017-99E3-E83F3828170D}"/>
    <cellStyle name="Normal 35 3 2 2" xfId="38907" xr:uid="{E4B888DF-90A7-4C78-AD64-1619639AC0EB}"/>
    <cellStyle name="Normal 35 3 2 3" xfId="38908" xr:uid="{5DDEA536-03B3-4270-8357-B0AF01CA31BD}"/>
    <cellStyle name="Normal 35 3 2 4" xfId="38909" xr:uid="{CBC8D57F-F7F0-414D-892E-626EB735BBB4}"/>
    <cellStyle name="Normal 35 3 3" xfId="38910" xr:uid="{168A1FA7-A918-43C7-B187-9D96B0843ADF}"/>
    <cellStyle name="Normal 35 3 4" xfId="38911" xr:uid="{F5FEAD81-F659-4BBD-94B5-A576FC55E4C2}"/>
    <cellStyle name="Normal 35 3 5" xfId="38912" xr:uid="{3FF121B8-2FAF-400A-B1EA-74E6B56658FD}"/>
    <cellStyle name="Normal 35 4" xfId="38913" xr:uid="{AD329F18-C252-4896-A7A8-06A42C74BA66}"/>
    <cellStyle name="Normal 35 4 2" xfId="38914" xr:uid="{D233159B-F11C-4089-8A2E-1621D96B4DB7}"/>
    <cellStyle name="Normal 35 4 2 2" xfId="38915" xr:uid="{066C5FC7-6680-4C9C-804A-AF3DC84D0088}"/>
    <cellStyle name="Normal 35 4 2 3" xfId="38916" xr:uid="{9387CBD9-543F-44CD-AD8D-4AFC4892A5D0}"/>
    <cellStyle name="Normal 35 4 2 4" xfId="38917" xr:uid="{3B2160D9-0909-4015-A940-59F6038455EE}"/>
    <cellStyle name="Normal 35 4 3" xfId="38918" xr:uid="{2D101029-6D6A-4D9B-A11B-830617059819}"/>
    <cellStyle name="Normal 35 4 4" xfId="38919" xr:uid="{CE2537D1-F913-4B6B-8662-12CCB2EB4F07}"/>
    <cellStyle name="Normal 35 4 5" xfId="38920" xr:uid="{0438FE92-D720-4814-9F9D-FC94E6EEB2F0}"/>
    <cellStyle name="Normal 35 5" xfId="38921" xr:uid="{623E09D6-20A2-46AE-9EB7-12B424FBFF82}"/>
    <cellStyle name="Normal 35 5 2" xfId="38922" xr:uid="{5EFCD68B-278F-416B-BD51-1AE9E02A28E4}"/>
    <cellStyle name="Normal 35 5 2 2" xfId="38923" xr:uid="{29383232-7F9C-41ED-8044-2C3749CC40D6}"/>
    <cellStyle name="Normal 35 5 2 3" xfId="38924" xr:uid="{45FDFB43-96ED-48DF-A52A-A0CAE812AF93}"/>
    <cellStyle name="Normal 35 5 2 4" xfId="38925" xr:uid="{98228EA2-76A8-47CF-A82C-4A7A90D1974B}"/>
    <cellStyle name="Normal 35 5 3" xfId="38926" xr:uid="{D7996FAC-9AA7-4860-8E6C-F7400507B60E}"/>
    <cellStyle name="Normal 35 5 4" xfId="38927" xr:uid="{653DACA7-C48D-4478-B69D-E9AA0D0F58C3}"/>
    <cellStyle name="Normal 35 5 5" xfId="38928" xr:uid="{B930B456-605C-4366-914C-61C5B4113E7B}"/>
    <cellStyle name="Normal 35 6" xfId="38929" xr:uid="{CAD99180-0BD3-4641-8F69-2F19E2B238D9}"/>
    <cellStyle name="Normal 35 6 2" xfId="38930" xr:uid="{85493B7F-BDA5-4B0D-ACCB-B8B7D0F45E7C}"/>
    <cellStyle name="Normal 35 6 2 2" xfId="38931" xr:uid="{0C0154D7-4722-4368-8C1D-EB4BC644EFD7}"/>
    <cellStyle name="Normal 35 6 2 3" xfId="38932" xr:uid="{1A718B3C-002A-4A5D-BE52-E4EB77BDF676}"/>
    <cellStyle name="Normal 35 6 2 4" xfId="38933" xr:uid="{CE53FADF-D30D-4455-B8B9-026AFD0FABDE}"/>
    <cellStyle name="Normal 35 6 3" xfId="38934" xr:uid="{3F4EC180-C0EC-4592-9CB1-539FBF3C9F2C}"/>
    <cellStyle name="Normal 35 6 4" xfId="38935" xr:uid="{619905D5-A8A5-46CB-9D37-A90E6A916004}"/>
    <cellStyle name="Normal 35 6 5" xfId="38936" xr:uid="{067AB381-0A80-4112-BD27-5FDAF1437E58}"/>
    <cellStyle name="Normal 35 7" xfId="38937" xr:uid="{87670BE5-F9C1-4BFA-9BC6-F1D3E78B3177}"/>
    <cellStyle name="Normal 35 7 2" xfId="38938" xr:uid="{C125BDFB-CD58-4128-BB46-368F22AB1551}"/>
    <cellStyle name="Normal 35 7 2 2" xfId="38939" xr:uid="{E4B94276-08E1-45A3-932E-5BC11C23A907}"/>
    <cellStyle name="Normal 35 7 2 3" xfId="38940" xr:uid="{A2321EE7-49A1-412F-85CA-C6D7721A62AB}"/>
    <cellStyle name="Normal 35 7 2 4" xfId="38941" xr:uid="{6653FCBB-59A9-41C8-85D9-7AF76BA8A2C8}"/>
    <cellStyle name="Normal 35 7 3" xfId="38942" xr:uid="{088C4130-86C2-4609-AC75-476CF16A75D8}"/>
    <cellStyle name="Normal 35 7 4" xfId="38943" xr:uid="{F48BE9B0-098F-48FA-9379-716BC0F8F151}"/>
    <cellStyle name="Normal 35 7 5" xfId="38944" xr:uid="{C5DA9679-1639-4AFF-92CC-ABA7D2F039E6}"/>
    <cellStyle name="Normal 35 8" xfId="38945" xr:uid="{ED23964A-8878-4E87-B11B-1C9A4D0F829F}"/>
    <cellStyle name="Normal 35 8 2" xfId="38946" xr:uid="{70F805CE-F436-4CDE-A321-876ECCBBFDF6}"/>
    <cellStyle name="Normal 35 8 2 2" xfId="38947" xr:uid="{32342398-B964-4DD9-B948-465B69B71B01}"/>
    <cellStyle name="Normal 35 8 2 3" xfId="38948" xr:uid="{9C809506-FC87-4214-AC72-74F206488BF1}"/>
    <cellStyle name="Normal 35 8 2 4" xfId="38949" xr:uid="{17CB5A48-E297-44C6-B162-95662751F913}"/>
    <cellStyle name="Normal 35 8 3" xfId="38950" xr:uid="{E94213DA-6C67-40B9-BED2-7CEF2FC991F9}"/>
    <cellStyle name="Normal 35 8 4" xfId="38951" xr:uid="{9C9078F3-F40A-4648-91F4-51E2D2F92E35}"/>
    <cellStyle name="Normal 35 8 5" xfId="38952" xr:uid="{0C6246CD-A123-4048-885C-444F9B01FAA4}"/>
    <cellStyle name="Normal 35 9" xfId="38953" xr:uid="{ED837AF5-C8A5-49F2-997D-BDFEBD7B3E4C}"/>
    <cellStyle name="Normal 35 9 2" xfId="38954" xr:uid="{2C6040C7-8130-4D1A-A98C-36452F35772C}"/>
    <cellStyle name="Normal 35 9 2 2" xfId="38955" xr:uid="{81A57D95-AF13-4929-A30A-72C415C30FCE}"/>
    <cellStyle name="Normal 35 9 2 3" xfId="38956" xr:uid="{640C7B11-A9F1-46AA-9BA7-552A8211756B}"/>
    <cellStyle name="Normal 35 9 2 4" xfId="38957" xr:uid="{30418B99-D411-405A-8683-7FB7A3FE3E41}"/>
    <cellStyle name="Normal 35 9 3" xfId="38958" xr:uid="{C952EF21-E9F0-457A-A9D0-4B096145D691}"/>
    <cellStyle name="Normal 35 9 4" xfId="38959" xr:uid="{6D54A249-E890-44AF-8A7C-365CE6C5FFD3}"/>
    <cellStyle name="Normal 35 9 5" xfId="38960" xr:uid="{758F657D-0A90-4BB6-8FBC-0BFB746B6B47}"/>
    <cellStyle name="Normal 36" xfId="38961" xr:uid="{113E42D3-CE25-498B-AC64-EA4E17CDCC6F}"/>
    <cellStyle name="Normal 37" xfId="38962" xr:uid="{632A2F87-1BC9-4657-BAF9-A8F709C9636A}"/>
    <cellStyle name="Normal 38" xfId="38963" xr:uid="{DA87D289-9AEF-4E70-BB34-DB98338AD4BB}"/>
    <cellStyle name="Normal 38 10" xfId="38964" xr:uid="{CA13DCEB-9091-490B-99AE-CAC069C057C0}"/>
    <cellStyle name="Normal 38 10 2" xfId="38965" xr:uid="{09868F25-1896-4C37-8367-154FA398F2DB}"/>
    <cellStyle name="Normal 38 10 2 2" xfId="38966" xr:uid="{B6C24CEE-F0CC-43A9-AB65-B3CCAB9F12D4}"/>
    <cellStyle name="Normal 38 10 2 3" xfId="38967" xr:uid="{03650D16-B9CB-48DA-B4EA-592776A2EF9C}"/>
    <cellStyle name="Normal 38 10 2 4" xfId="38968" xr:uid="{25C027C3-9E89-4D27-807E-39DD2A332EA2}"/>
    <cellStyle name="Normal 38 10 3" xfId="38969" xr:uid="{C51F3223-DD92-4ACD-8DB0-825795B998A1}"/>
    <cellStyle name="Normal 38 10 4" xfId="38970" xr:uid="{62B7DF12-3544-4530-93F4-69E68BE8D35A}"/>
    <cellStyle name="Normal 38 10 5" xfId="38971" xr:uid="{6238C87A-CFE0-47FA-85AE-9077617ABC52}"/>
    <cellStyle name="Normal 38 11" xfId="38972" xr:uid="{66A3B69B-94DA-4C5A-8F1F-DDF3B051950A}"/>
    <cellStyle name="Normal 38 11 2" xfId="38973" xr:uid="{2F8BA521-314D-41E4-8077-D2AEE3AD54C4}"/>
    <cellStyle name="Normal 38 11 2 2" xfId="38974" xr:uid="{FC14B284-2E43-4781-B9AD-279242C8C8E0}"/>
    <cellStyle name="Normal 38 11 2 3" xfId="38975" xr:uid="{B2DB90A0-481E-4213-97AA-34D024D6BC6F}"/>
    <cellStyle name="Normal 38 11 2 4" xfId="38976" xr:uid="{CE24D2B2-98E0-47BB-891D-CA281780E508}"/>
    <cellStyle name="Normal 38 11 3" xfId="38977" xr:uid="{E4E7D5C1-93ED-4854-BADE-BDB013056D90}"/>
    <cellStyle name="Normal 38 11 4" xfId="38978" xr:uid="{C9469C6D-C1E9-4932-8F19-1EA31A4CA786}"/>
    <cellStyle name="Normal 38 11 5" xfId="38979" xr:uid="{B5CA3607-98CA-4776-B52D-F57A35498923}"/>
    <cellStyle name="Normal 38 12" xfId="38980" xr:uid="{66AF55EF-60CA-4169-878E-DCC52B5054FC}"/>
    <cellStyle name="Normal 38 12 2" xfId="38981" xr:uid="{07493ABE-14DA-4207-80DD-49B752550556}"/>
    <cellStyle name="Normal 38 12 3" xfId="38982" xr:uid="{4771B6DF-F868-4A49-A878-4DCBEFE6F977}"/>
    <cellStyle name="Normal 38 12 4" xfId="38983" xr:uid="{BEE05010-3520-4A64-9F03-FA7EDDA42DD8}"/>
    <cellStyle name="Normal 38 13" xfId="38984" xr:uid="{C63ADD60-E4C9-4F4F-829A-0C9641385C6A}"/>
    <cellStyle name="Normal 38 14" xfId="38985" xr:uid="{93C3009B-5109-4708-A77B-42D749D1600C}"/>
    <cellStyle name="Normal 38 15" xfId="38986" xr:uid="{43CCAEAC-B22C-43DE-9662-2B24A7EB84A4}"/>
    <cellStyle name="Normal 38 2" xfId="38987" xr:uid="{33DC0AE4-47B0-4DFD-BBAC-D50E87F6AF04}"/>
    <cellStyle name="Normal 38 2 2" xfId="38988" xr:uid="{7DE361F5-817C-45C8-999C-081542268378}"/>
    <cellStyle name="Normal 38 2 2 2" xfId="38989" xr:uid="{3437609A-369B-45C4-87F8-4E75F55C680E}"/>
    <cellStyle name="Normal 38 2 2 3" xfId="38990" xr:uid="{46CB035E-7C3D-473B-AD3C-08260B15CA63}"/>
    <cellStyle name="Normal 38 2 2 4" xfId="38991" xr:uid="{6DDA2F31-DFF2-434A-BD0E-F05CE0CDAB92}"/>
    <cellStyle name="Normal 38 2 3" xfId="38992" xr:uid="{DF39205E-2D73-451A-BC7C-0B960F6EC929}"/>
    <cellStyle name="Normal 38 2 4" xfId="38993" xr:uid="{EDD8D520-62D0-4A13-AA9E-F04C47346E48}"/>
    <cellStyle name="Normal 38 2 5" xfId="38994" xr:uid="{B65FD47A-7754-4A01-AC16-65D4739B667E}"/>
    <cellStyle name="Normal 38 3" xfId="38995" xr:uid="{E90E767C-F6DC-4738-8042-231D1BA42823}"/>
    <cellStyle name="Normal 38 3 2" xfId="38996" xr:uid="{8ACA8523-3B01-40C6-9AC4-C20B67BD8E5D}"/>
    <cellStyle name="Normal 38 3 2 2" xfId="38997" xr:uid="{FCA41621-BEEA-480F-BAC4-7A4B0E423B46}"/>
    <cellStyle name="Normal 38 3 2 3" xfId="38998" xr:uid="{B6D35A13-8C7D-40BA-BB99-C3007A24186A}"/>
    <cellStyle name="Normal 38 3 2 4" xfId="38999" xr:uid="{773D5E91-6610-4029-8C47-353FE9C7895A}"/>
    <cellStyle name="Normal 38 3 3" xfId="39000" xr:uid="{D675024A-7F66-481C-9389-F4F26A5A7CB6}"/>
    <cellStyle name="Normal 38 3 4" xfId="39001" xr:uid="{813DC935-BFDD-40F7-882E-F35A8980C404}"/>
    <cellStyle name="Normal 38 3 5" xfId="39002" xr:uid="{5199404D-B334-4650-A685-471F2327D6F8}"/>
    <cellStyle name="Normal 38 4" xfId="39003" xr:uid="{8AACE82B-DC45-4C54-A1DE-A480F2464E3A}"/>
    <cellStyle name="Normal 38 4 2" xfId="39004" xr:uid="{DD74B68C-8682-420E-946A-32B9D5794095}"/>
    <cellStyle name="Normal 38 4 2 2" xfId="39005" xr:uid="{46796C87-FC9A-4E71-85EB-11A9C03A7030}"/>
    <cellStyle name="Normal 38 4 2 3" xfId="39006" xr:uid="{5380D070-548B-4914-9B5A-F63932037236}"/>
    <cellStyle name="Normal 38 4 2 4" xfId="39007" xr:uid="{1D691043-FCA1-4CCB-B6D2-4A557BD1D79E}"/>
    <cellStyle name="Normal 38 4 3" xfId="39008" xr:uid="{AD6CFC2B-0140-4831-9D21-EBD772551501}"/>
    <cellStyle name="Normal 38 4 4" xfId="39009" xr:uid="{FF9111D5-7AFA-48CC-8168-755A4FC0755F}"/>
    <cellStyle name="Normal 38 4 5" xfId="39010" xr:uid="{47779D70-06DB-46B5-B4A5-538F4614101F}"/>
    <cellStyle name="Normal 38 5" xfId="39011" xr:uid="{507A15CA-DC15-4677-94C6-B7EAF5EBB2FD}"/>
    <cellStyle name="Normal 38 5 2" xfId="39012" xr:uid="{D36B36CB-04F7-4B65-8A53-97D582705065}"/>
    <cellStyle name="Normal 38 5 2 2" xfId="39013" xr:uid="{943F5372-C17A-498E-9F5C-A96F169EAB86}"/>
    <cellStyle name="Normal 38 5 2 3" xfId="39014" xr:uid="{12DAD924-593E-48E2-8A1B-33E39DAB64EE}"/>
    <cellStyle name="Normal 38 5 2 4" xfId="39015" xr:uid="{7185472F-1E94-40F0-A37A-E47BCFEBC621}"/>
    <cellStyle name="Normal 38 5 3" xfId="39016" xr:uid="{1B4BFFE7-F29E-42FB-9A1E-85E1B2DB1C06}"/>
    <cellStyle name="Normal 38 5 4" xfId="39017" xr:uid="{B0ADEF34-20D9-4507-8963-CFBE96269D75}"/>
    <cellStyle name="Normal 38 5 5" xfId="39018" xr:uid="{00103595-74E9-4BCB-A187-5ED36ABE3B2F}"/>
    <cellStyle name="Normal 38 6" xfId="39019" xr:uid="{31C6AC72-FC39-4698-97C2-B13613B78D6F}"/>
    <cellStyle name="Normal 38 6 2" xfId="39020" xr:uid="{F497D7B0-EB43-470F-BCDE-EDE6BE1DF72D}"/>
    <cellStyle name="Normal 38 6 2 2" xfId="39021" xr:uid="{8D9AFC11-C50C-4B54-B438-33AB37AA2048}"/>
    <cellStyle name="Normal 38 6 2 3" xfId="39022" xr:uid="{46B665CB-399B-4D1D-864A-6D435D03685B}"/>
    <cellStyle name="Normal 38 6 2 4" xfId="39023" xr:uid="{EB108812-4C74-43A3-A2C9-902815AD50BB}"/>
    <cellStyle name="Normal 38 6 3" xfId="39024" xr:uid="{A6AF83D0-4D39-4083-A6B7-8F666AA489CD}"/>
    <cellStyle name="Normal 38 6 4" xfId="39025" xr:uid="{92BF0ACB-6B2D-4C56-87D0-745FBBADC11D}"/>
    <cellStyle name="Normal 38 6 5" xfId="39026" xr:uid="{0F323B54-B3CB-4588-BE5A-180E69502348}"/>
    <cellStyle name="Normal 38 7" xfId="39027" xr:uid="{132C5110-A342-4E1B-A8DA-5ED82E53F469}"/>
    <cellStyle name="Normal 38 7 2" xfId="39028" xr:uid="{3F044EE8-CEDD-4134-9335-EC8872906EEE}"/>
    <cellStyle name="Normal 38 7 2 2" xfId="39029" xr:uid="{16DA1F66-5CC1-4912-AB6D-98268F9837BE}"/>
    <cellStyle name="Normal 38 7 2 3" xfId="39030" xr:uid="{C998D9E8-A9D3-44F3-B184-7314C37617C7}"/>
    <cellStyle name="Normal 38 7 2 4" xfId="39031" xr:uid="{46C955D8-65C4-4BB7-A857-36BCF14CC7E3}"/>
    <cellStyle name="Normal 38 7 3" xfId="39032" xr:uid="{A835D345-C1A6-4294-B627-1C7787408B34}"/>
    <cellStyle name="Normal 38 7 4" xfId="39033" xr:uid="{812FA846-6AC0-4032-B559-FFAE5D02D589}"/>
    <cellStyle name="Normal 38 7 5" xfId="39034" xr:uid="{00B14DC1-974C-4F9A-B7E8-21C724E92002}"/>
    <cellStyle name="Normal 38 8" xfId="39035" xr:uid="{EDFFD374-8A5E-4216-98C0-7168289FA1F0}"/>
    <cellStyle name="Normal 38 8 2" xfId="39036" xr:uid="{18113A0E-F1E1-460A-BDF4-8B9EFC852D35}"/>
    <cellStyle name="Normal 38 8 2 2" xfId="39037" xr:uid="{BDF6CB61-5090-4281-BE09-10E988C32CA7}"/>
    <cellStyle name="Normal 38 8 2 3" xfId="39038" xr:uid="{743EAF97-BF36-4DA1-A2EC-55A5E4458DDB}"/>
    <cellStyle name="Normal 38 8 2 4" xfId="39039" xr:uid="{8BDEE8D9-3025-4AA1-916A-6120A4CDE92A}"/>
    <cellStyle name="Normal 38 8 3" xfId="39040" xr:uid="{B614DC44-6FE1-4D19-87DD-9DA8926DEE6B}"/>
    <cellStyle name="Normal 38 8 4" xfId="39041" xr:uid="{4115A637-3199-4BD6-9FC5-27190649C88A}"/>
    <cellStyle name="Normal 38 8 5" xfId="39042" xr:uid="{4BFAF4F7-FFB6-4866-9566-C98FD7A59BF0}"/>
    <cellStyle name="Normal 38 9" xfId="39043" xr:uid="{7146FBDC-B061-4FE5-83F6-9D5BCFAEC4B3}"/>
    <cellStyle name="Normal 38 9 2" xfId="39044" xr:uid="{899DCA9D-BBD5-44FD-AA90-49085D1F47B3}"/>
    <cellStyle name="Normal 38 9 2 2" xfId="39045" xr:uid="{45A437E6-5E51-409C-9B0A-534CCD7FE7EF}"/>
    <cellStyle name="Normal 38 9 2 3" xfId="39046" xr:uid="{EF8C6C59-84A6-49C6-A4F9-E3E1F0EE5718}"/>
    <cellStyle name="Normal 38 9 2 4" xfId="39047" xr:uid="{B2CD54AE-6A41-449A-9E6D-45847F6F31D2}"/>
    <cellStyle name="Normal 38 9 3" xfId="39048" xr:uid="{D6E40376-C4E0-4A46-A230-933E4DE736AE}"/>
    <cellStyle name="Normal 38 9 4" xfId="39049" xr:uid="{7E9B1D1E-E4B3-4D24-B094-3A79BA6F0609}"/>
    <cellStyle name="Normal 38 9 5" xfId="39050" xr:uid="{281B19A2-3CF1-49EF-A80A-B4F8CF4208DD}"/>
    <cellStyle name="Normal 39" xfId="39051" xr:uid="{9E485804-EE3B-4D68-94B0-99D885281A3C}"/>
    <cellStyle name="Normal 4" xfId="196" xr:uid="{D3CF8CA9-E55E-4A74-ABA9-F799E49828AE}"/>
    <cellStyle name="Normal 4 10" xfId="39052" xr:uid="{FD5F4774-FC21-4BEC-8E24-652CB2E17A41}"/>
    <cellStyle name="Normal 4 11" xfId="39053" xr:uid="{464163D9-9093-40D7-8EA5-20A3625A3DED}"/>
    <cellStyle name="Normal 4 12" xfId="39054" xr:uid="{9205220D-84A1-49FD-8A11-4134A6660983}"/>
    <cellStyle name="Normal 4 13" xfId="39055" xr:uid="{7D4B58A1-5A1E-49A8-AAAC-26024199B1E2}"/>
    <cellStyle name="Normal 4 14" xfId="39056" xr:uid="{07959C13-083A-4372-8063-D760B8690EB9}"/>
    <cellStyle name="Normal 4 15" xfId="2655" xr:uid="{3B4C19F2-8A40-4CDC-996F-0523914C4793}"/>
    <cellStyle name="Normal 4 16" xfId="230" xr:uid="{50F374FC-3199-43BA-8350-6261D2F274AA}"/>
    <cellStyle name="Normal 4 2" xfId="47" xr:uid="{B5B3D791-1011-44F5-9639-E5AAA2323497}"/>
    <cellStyle name="Normal 4 2 2" xfId="2656" xr:uid="{C867F37D-874D-49DA-B701-71DC4E74E02F}"/>
    <cellStyle name="Normal 4 3" xfId="39057" xr:uid="{B1A3AB1A-D4F7-449A-8D46-69D263450258}"/>
    <cellStyle name="Normal 4 4" xfId="39058" xr:uid="{A4B56D67-4D70-4360-8ADC-98240D4DB0B6}"/>
    <cellStyle name="Normal 4 5" xfId="39059" xr:uid="{D5C1FC98-D5A0-4869-9F49-18D2E31AB2DC}"/>
    <cellStyle name="Normal 4 6" xfId="39060" xr:uid="{67E91AA2-2F2C-47F3-BCDC-C77D4A6C88F0}"/>
    <cellStyle name="Normal 4 6 2" xfId="45043" xr:uid="{89BBD61D-E7D9-4FBA-A880-A31AF4176B5A}"/>
    <cellStyle name="Normal 4 7" xfId="39061" xr:uid="{08F38E87-1169-4279-B746-AD490F914F2C}"/>
    <cellStyle name="Normal 4 8" xfId="39062" xr:uid="{E7847953-EC88-4AFA-915E-7DE04B74EC17}"/>
    <cellStyle name="Normal 4 9" xfId="39063" xr:uid="{3FB1853B-05D6-4BB1-A1A1-14C6B7E02308}"/>
    <cellStyle name="Normal 4_110405001 - Adto de Viagem" xfId="39064" xr:uid="{2EF4AECF-FFA4-4835-AEF2-7EC5149D75B7}"/>
    <cellStyle name="Normal 40" xfId="39065" xr:uid="{0943E8A8-32E4-4882-B5B8-775C9C484A06}"/>
    <cellStyle name="Normal 41" xfId="39066" xr:uid="{C4FB7045-865C-4C46-B972-4D11D3A78273}"/>
    <cellStyle name="Normal 42" xfId="39067" xr:uid="{87C5A6FA-3C7C-48DA-A97C-A86519337773}"/>
    <cellStyle name="Normal 43" xfId="39068" xr:uid="{F69D8E94-3E23-4EBA-9F5A-E9732256DD65}"/>
    <cellStyle name="Normal 44" xfId="39069" xr:uid="{D600F53D-BACA-41BA-881D-C83DC329CCE2}"/>
    <cellStyle name="Normal 45" xfId="39070" xr:uid="{563F3830-3046-43CA-8BA0-361743043130}"/>
    <cellStyle name="Normal 46" xfId="39071" xr:uid="{0E12C7DE-970A-48CF-A5C6-7E3F7EC388A5}"/>
    <cellStyle name="Normal 46 3" xfId="45041" xr:uid="{F9A2E319-3AE6-48F4-AC91-B8F15BE53FF8}"/>
    <cellStyle name="Normal 47" xfId="39072" xr:uid="{FEB81B8B-FD46-4C47-B0A0-57AE4B9B6C5B}"/>
    <cellStyle name="Normal 48" xfId="39073" xr:uid="{2C7AFDC4-5C0E-4947-BBB6-39ED96D794E8}"/>
    <cellStyle name="Normal 49" xfId="39074" xr:uid="{736F8BDA-55DA-4BB1-843F-9AAA259C5252}"/>
    <cellStyle name="Normal 5" xfId="231" xr:uid="{0191B7F6-6D29-4EF1-96FC-1172A7FE57BA}"/>
    <cellStyle name="Normal 5 10" xfId="39075" xr:uid="{22DBAC41-1212-484F-BBBF-ACE4D4A970CE}"/>
    <cellStyle name="Normal 5 11" xfId="39076" xr:uid="{FF7855BD-118D-4D7E-B8B3-563191C2D8BA}"/>
    <cellStyle name="Normal 5 12" xfId="39077" xr:uid="{90F286E8-B1A1-4120-B570-FCE7A74E6B47}"/>
    <cellStyle name="Normal 5 13" xfId="39078" xr:uid="{15FEDDD7-D643-4D73-A806-61276B401C5F}"/>
    <cellStyle name="Normal 5 14" xfId="39079" xr:uid="{2A145244-1064-4476-BE83-6DAF2C6573DA}"/>
    <cellStyle name="Normal 5 15" xfId="2657" xr:uid="{1DE0838A-E0FC-4FDC-AC6A-542FD8BA7B90}"/>
    <cellStyle name="Normal 5 16" xfId="45034" xr:uid="{9B6E0A0B-4EA9-4AA4-A3DA-66C049950375}"/>
    <cellStyle name="Normal 5 2" xfId="3" xr:uid="{9ABDB6F7-9DC4-4612-8DA7-FE0855E0ACC1}"/>
    <cellStyle name="Normal 5 2 2" xfId="2659" xr:uid="{13C1B4DC-19A9-4532-8277-455633119882}"/>
    <cellStyle name="Normal 5 2 3" xfId="44932" xr:uid="{818BB887-BC7B-40DE-9421-46D23C6C1CF7}"/>
    <cellStyle name="Normal 5 2 4" xfId="2658" xr:uid="{92A73076-BC44-45B6-8350-368C25626577}"/>
    <cellStyle name="Normal 5 3" xfId="2660" xr:uid="{8DE42820-59C0-4378-9FCE-806B5E4CE720}"/>
    <cellStyle name="Normal 5 3 2" xfId="2661" xr:uid="{A7E6597B-4FCB-4606-B90C-0FB1A0D354ED}"/>
    <cellStyle name="Normal 5 4" xfId="2662" xr:uid="{EF6863EB-A13E-4FD2-B34C-B7A1473E543D}"/>
    <cellStyle name="Normal 5 4 2" xfId="2663" xr:uid="{D4D0D8EB-7901-40D7-B873-A2A543FF041D}"/>
    <cellStyle name="Normal 5 5" xfId="2664" xr:uid="{5F929BB7-D47C-4C23-969F-23AE7CDDA587}"/>
    <cellStyle name="Normal 5 5 2" xfId="2665" xr:uid="{9ADE5C7B-2AE3-495A-BF91-67CECBA933A3}"/>
    <cellStyle name="Normal 5 6" xfId="2666" xr:uid="{FD1FB035-02C2-4414-B7E9-3CD6C1998A9E}"/>
    <cellStyle name="Normal 5 6 2" xfId="2667" xr:uid="{53CCCD4C-DCC3-4633-99D5-8AEFA22651C6}"/>
    <cellStyle name="Normal 5 7" xfId="39080" xr:uid="{FF0B324B-B170-4A79-AD73-194C2342A63B}"/>
    <cellStyle name="Normal 5 8" xfId="39081" xr:uid="{6CB90FDE-E55B-48AB-B8A6-0D0E19257539}"/>
    <cellStyle name="Normal 5 9" xfId="39082" xr:uid="{169ED2CE-A3B0-481F-91DD-C5D29344039D}"/>
    <cellStyle name="Normal 5_110405001 - Adto de Viagem" xfId="39083" xr:uid="{0DB84D5B-61DB-4923-B1C9-6D7D6207F3CD}"/>
    <cellStyle name="Normal 50" xfId="39084" xr:uid="{F9A73B10-102B-4666-BB35-F1701975E75A}"/>
    <cellStyle name="Normal 51" xfId="39085" xr:uid="{59559B8E-AFAF-48F4-8D62-A44470AB876E}"/>
    <cellStyle name="Normal 52" xfId="39086" xr:uid="{AA1AFB74-6575-4C86-967A-55D0E0AF1F73}"/>
    <cellStyle name="Normal 52 2" xfId="45038" xr:uid="{276AC3C0-2AE9-41CA-B0E6-4BCD68BC6C01}"/>
    <cellStyle name="Normal 53" xfId="39087" xr:uid="{9959838C-C1E5-42AC-BE7A-A95E3B4D5C8D}"/>
    <cellStyle name="Normal 54" xfId="39088" xr:uid="{7191EBA8-E7BF-4031-B9B2-72727AB0859C}"/>
    <cellStyle name="Normal 55" xfId="39089" xr:uid="{E995D10F-DE6F-4865-81FE-D0F6C145BB45}"/>
    <cellStyle name="Normal 55 2" xfId="45040" xr:uid="{705D0A80-76BF-4632-B817-39E5AA4303C5}"/>
    <cellStyle name="Normal 56" xfId="39090" xr:uid="{D17C1DCC-9A34-49FB-9DA7-B5DC78804F90}"/>
    <cellStyle name="Normal 57" xfId="39091" xr:uid="{CFF83DE4-3871-4CF7-9CBD-C7450C7917B8}"/>
    <cellStyle name="Normal 58" xfId="39092" xr:uid="{7A91C9AC-E527-4171-98D0-C944D033AAFF}"/>
    <cellStyle name="Normal 59" xfId="39093" xr:uid="{9AC0BF0C-D546-46D7-82D1-19EABEBE40D4}"/>
    <cellStyle name="Normal 6" xfId="59" xr:uid="{7F8DA08C-3B3F-474F-AF23-7C9C943FD7F2}"/>
    <cellStyle name="Normal 6 10" xfId="39094" xr:uid="{5AC5EDFA-04DE-4028-A007-C7C19BDEA4B7}"/>
    <cellStyle name="Normal 6 11" xfId="39095" xr:uid="{D6EC0379-395B-4E0E-97B0-6F2E230F31FF}"/>
    <cellStyle name="Normal 6 11 2" xfId="39096" xr:uid="{A3FF64DB-89B8-4399-9CC5-5FD3B147F4F8}"/>
    <cellStyle name="Normal 6 11 3" xfId="39097" xr:uid="{3F3595AF-0956-4E2A-B2C3-D006FE8BF9BE}"/>
    <cellStyle name="Normal 6 11 4" xfId="39098" xr:uid="{AB980850-E677-4255-BA3B-FBC67A6B53ED}"/>
    <cellStyle name="Normal 6 11 5" xfId="39099" xr:uid="{09A0A484-302D-4D58-9E7E-F77EA8EDBDCF}"/>
    <cellStyle name="Normal 6 11 6" xfId="39100" xr:uid="{5A299FF1-36E4-48F4-9F5D-F015DE4D51B1}"/>
    <cellStyle name="Normal 6 12" xfId="39101" xr:uid="{525BF87E-43E8-45B7-A57F-B1C0FAE4F29F}"/>
    <cellStyle name="Normal 6 13" xfId="39102" xr:uid="{154CE585-0572-42CA-9058-39A93228EE5D}"/>
    <cellStyle name="Normal 6 14" xfId="39103" xr:uid="{D5A441C1-2A7A-4A2F-8FB0-75B0E70B9AD9}"/>
    <cellStyle name="Normal 6 15" xfId="39104" xr:uid="{9221247D-0604-476A-9C72-32C6EA96DCE6}"/>
    <cellStyle name="Normal 6 16" xfId="39105" xr:uid="{F6062A02-A292-4D8A-97AA-D99E49B19A7D}"/>
    <cellStyle name="Normal 6 17" xfId="39106" xr:uid="{9C36FB4E-41B8-4051-8B0F-B5D112540CBA}"/>
    <cellStyle name="Normal 6 18" xfId="39107" xr:uid="{16A0139B-A9DC-46A2-B855-D53B66B68AA5}"/>
    <cellStyle name="Normal 6 19" xfId="39108" xr:uid="{7A4676AD-D48B-49B5-915B-819E40B4B17F}"/>
    <cellStyle name="Normal 6 2" xfId="48" xr:uid="{9D055353-8479-4294-9786-60F2E83CE312}"/>
    <cellStyle name="Normal 6 2 10" xfId="39109" xr:uid="{CC251CF4-FF99-416A-97EC-31BFB6F325FD}"/>
    <cellStyle name="Normal 6 2 11" xfId="39110" xr:uid="{55C00FFB-3B71-4AEA-9155-106271F37460}"/>
    <cellStyle name="Normal 6 2 12" xfId="39111" xr:uid="{2C0538BD-D42C-4A42-AFE7-C17FC78CBCB5}"/>
    <cellStyle name="Normal 6 2 13" xfId="39112" xr:uid="{2885A934-0655-49B0-B211-8480821C0A01}"/>
    <cellStyle name="Normal 6 2 14" xfId="39113" xr:uid="{AB114472-AAB6-4AC9-9E23-7F387C3CF2CA}"/>
    <cellStyle name="Normal 6 2 15" xfId="39114" xr:uid="{78B101E0-83B5-4663-9A87-828C962E3898}"/>
    <cellStyle name="Normal 6 2 16" xfId="39115" xr:uid="{6A76502C-5DDD-4FB9-9693-F3232975BEC2}"/>
    <cellStyle name="Normal 6 2 17" xfId="44934" xr:uid="{5CFF9F72-20A2-4A63-8670-08054C79415E}"/>
    <cellStyle name="Normal 6 2 18" xfId="2668" xr:uid="{608BDD1C-B28A-4DCE-8093-DE345B4C10FF}"/>
    <cellStyle name="Normal 6 2 2" xfId="39116" xr:uid="{742BE143-EA50-4FD5-B0F1-6F18861E7CD2}"/>
    <cellStyle name="Normal 6 2 2 2" xfId="39117" xr:uid="{56D8B699-C42C-4AB4-9BAA-5D9F9C6CB0C8}"/>
    <cellStyle name="Normal 6 2 2 3" xfId="39118" xr:uid="{9E3B34E4-0E10-4F67-902F-895085E3B124}"/>
    <cellStyle name="Normal 6 2 3" xfId="39119" xr:uid="{DDE66D79-3144-4230-BAE2-F4F601E927E2}"/>
    <cellStyle name="Normal 6 2 4" xfId="39120" xr:uid="{0920CFD6-2E67-4BEC-A489-4FEEAE2F940C}"/>
    <cellStyle name="Normal 6 2 5" xfId="39121" xr:uid="{FB77BD85-0434-4FE0-91E9-8026E6D6F808}"/>
    <cellStyle name="Normal 6 2 6" xfId="39122" xr:uid="{BECFA920-3EF4-49DC-AA7F-7AA340644890}"/>
    <cellStyle name="Normal 6 2 7" xfId="39123" xr:uid="{9A8B5EF5-46D2-4FE9-A7E0-EBB84F300D2D}"/>
    <cellStyle name="Normal 6 2 8" xfId="39124" xr:uid="{1210548E-9321-4A59-8F78-2CC970D01B85}"/>
    <cellStyle name="Normal 6 2 9" xfId="39125" xr:uid="{4A0726AF-4B7E-4DF8-B22D-E128659F1860}"/>
    <cellStyle name="Normal 6 20" xfId="39126" xr:uid="{C501D254-60A7-475B-B1ED-BD7182D5DD63}"/>
    <cellStyle name="Normal 6 21" xfId="39127" xr:uid="{F505AD9E-450A-4F0C-BD5D-6BFA990AD523}"/>
    <cellStyle name="Normal 6 21 2" xfId="39128" xr:uid="{F3B6A9C0-5E2A-4811-9A84-4CEDDC7C0671}"/>
    <cellStyle name="Normal 6 21 3" xfId="39129" xr:uid="{A231CE14-9647-401F-9462-21F3CAEF3DBE}"/>
    <cellStyle name="Normal 6 21 4" xfId="39130" xr:uid="{564EB7E6-9D83-4F15-8D4F-68F7C6F6F54F}"/>
    <cellStyle name="Normal 6 22" xfId="39131" xr:uid="{A2B061FB-A149-447E-A92A-41B15CAA699D}"/>
    <cellStyle name="Normal 6 23" xfId="39132" xr:uid="{25B797DD-54F7-4A6B-A8B0-A8D180D6E20B}"/>
    <cellStyle name="Normal 6 24" xfId="39133" xr:uid="{FC3A6C5F-7654-4AE6-8205-20E30F84F0D0}"/>
    <cellStyle name="Normal 6 25" xfId="236" xr:uid="{D98DE7C3-6BF9-42E5-A4E2-5D6EFA5AD760}"/>
    <cellStyle name="Normal 6 3" xfId="39134" xr:uid="{D82B13D8-568B-439B-B09A-9A2F7C353BAC}"/>
    <cellStyle name="Normal 6 3 2" xfId="39135" xr:uid="{5D320967-BD92-4E15-BEEB-72A934D701E2}"/>
    <cellStyle name="Normal 6 3 3" xfId="39136" xr:uid="{A44C00B1-F5DF-4D90-A689-E3C5074692E3}"/>
    <cellStyle name="Normal 6 3 4" xfId="39137" xr:uid="{CA660D62-6D9D-4582-9FB3-1A7F50EEFC2E}"/>
    <cellStyle name="Normal 6 3 5" xfId="39138" xr:uid="{823C61D0-3393-4AC8-80AD-A48C26C47194}"/>
    <cellStyle name="Normal 6 3 6" xfId="39139" xr:uid="{9D6EC29C-A0FE-4ADD-9B62-3A9E3CAEC500}"/>
    <cellStyle name="Normal 6 4" xfId="39140" xr:uid="{0AEE2713-C694-46C5-B3ED-4FFAD1B66898}"/>
    <cellStyle name="Normal 6 4 2" xfId="39141" xr:uid="{1FF1B870-3A23-4AD1-AE83-C7A3C97AB288}"/>
    <cellStyle name="Normal 6 4 3" xfId="39142" xr:uid="{D2444CA8-A9D2-4B57-933C-59480F56F7A3}"/>
    <cellStyle name="Normal 6 4 4" xfId="39143" xr:uid="{E4D01D93-B025-4974-A9B0-AE3A19C57733}"/>
    <cellStyle name="Normal 6 4 5" xfId="39144" xr:uid="{D8C4472A-F04C-40C1-95A5-F240A6467DD7}"/>
    <cellStyle name="Normal 6 4 6" xfId="39145" xr:uid="{B2407809-9260-4695-B53C-E79418BFF98C}"/>
    <cellStyle name="Normal 6 5" xfId="39146" xr:uid="{738793DC-3FD6-45A8-9BD4-C76956CE6D74}"/>
    <cellStyle name="Normal 6 5 2" xfId="78" xr:uid="{4E276A19-7092-4FE9-AA3F-F7401D681CCE}"/>
    <cellStyle name="Normal 6 5 2 2" xfId="44931" xr:uid="{C6F66C32-8922-488D-99C3-93AB2B96F5D1}"/>
    <cellStyle name="Normal 6 5 2 3" xfId="39147" xr:uid="{D8856A5E-4D83-4A12-A9E1-2125DFB340F1}"/>
    <cellStyle name="Normal 6 5 3" xfId="39148" xr:uid="{AC492D9C-AD6C-4E9E-B909-EB5D5080AF9A}"/>
    <cellStyle name="Normal 6 5 4" xfId="39149" xr:uid="{7A6D7E63-CBAF-44EE-8C10-AC50B21BE19B}"/>
    <cellStyle name="Normal 6 5 5" xfId="39150" xr:uid="{3DE321C9-E0BD-46A4-AF5F-D5FB67D8FCDD}"/>
    <cellStyle name="Normal 6 5 6" xfId="39151" xr:uid="{3A8E4DE7-0CEF-4883-9EC8-2DE7D947B6E2}"/>
    <cellStyle name="Normal 6 6" xfId="39152" xr:uid="{9EE46EAD-1190-427D-B1E0-8234545E9143}"/>
    <cellStyle name="Normal 6 6 2" xfId="39153" xr:uid="{15C2DEAD-EF4B-4B1D-9563-25D0EA48E59A}"/>
    <cellStyle name="Normal 6 6 3" xfId="39154" xr:uid="{9FC0E710-BA4E-4B31-B581-951A424C2B79}"/>
    <cellStyle name="Normal 6 6 4" xfId="39155" xr:uid="{7F6CC4B9-4D30-4BCB-8CC2-B60C22E0F44A}"/>
    <cellStyle name="Normal 6 6 5" xfId="39156" xr:uid="{B0EACAE7-8634-4C4E-BC2C-ACB04A4A74B1}"/>
    <cellStyle name="Normal 6 6 6" xfId="39157" xr:uid="{BFF62CFD-A806-4D8E-A5A4-925D68B689DA}"/>
    <cellStyle name="Normal 6 7" xfId="39158" xr:uid="{7D88D492-7C80-4B68-A643-BEE3C160B20A}"/>
    <cellStyle name="Normal 6 7 2" xfId="39159" xr:uid="{2A4B8FD8-0C1C-425B-9F8D-FBE9C0A255EC}"/>
    <cellStyle name="Normal 6 7 3" xfId="39160" xr:uid="{54CA7F63-5845-4476-A367-4187C8CD0A81}"/>
    <cellStyle name="Normal 6 7 4" xfId="39161" xr:uid="{D4AE396E-952A-4922-BAC4-B1E89C592ECB}"/>
    <cellStyle name="Normal 6 7 5" xfId="39162" xr:uid="{14833A65-855E-40F8-963E-7D4820A17478}"/>
    <cellStyle name="Normal 6 7 6" xfId="39163" xr:uid="{EC9CF0E9-084B-4950-9FDD-7AC9279DD182}"/>
    <cellStyle name="Normal 6 8" xfId="39164" xr:uid="{78DE62A4-6B58-4440-8B79-D7F1B7F4D119}"/>
    <cellStyle name="Normal 6 8 2" xfId="39165" xr:uid="{6E4D261A-F50D-4D2F-82C5-315DB9BC3322}"/>
    <cellStyle name="Normal 6 8 3" xfId="39166" xr:uid="{B95F6E22-F376-4D1D-922C-38AC35B23A4E}"/>
    <cellStyle name="Normal 6 8 4" xfId="39167" xr:uid="{467CF921-53C1-415C-A00C-BE1CD6D57A68}"/>
    <cellStyle name="Normal 6 8 5" xfId="39168" xr:uid="{09243D2B-0010-4A1C-841A-A026E7131C26}"/>
    <cellStyle name="Normal 6 8 6" xfId="39169" xr:uid="{B8C32C05-3CEC-462A-A383-BB673B2328E3}"/>
    <cellStyle name="Normal 6 9" xfId="39170" xr:uid="{F02191AB-589E-4BF0-86C6-6E41818DC8A2}"/>
    <cellStyle name="Normal 6 9 2" xfId="39171" xr:uid="{08983CCE-0B98-4CFC-B330-C02F854C181A}"/>
    <cellStyle name="Normal 6 9 3" xfId="39172" xr:uid="{73E1B591-BAF5-450F-81D4-BBA2F590EBA2}"/>
    <cellStyle name="Normal 6 9 4" xfId="39173" xr:uid="{8C097451-0442-48AF-9A65-9AA9D209E6DA}"/>
    <cellStyle name="Normal 6 9 5" xfId="39174" xr:uid="{841F70AD-C083-4128-9313-EB490746BBF5}"/>
    <cellStyle name="Normal 6 9 6" xfId="39175" xr:uid="{3D9F258F-610B-4796-9B28-C14B241A241E}"/>
    <cellStyle name="Normal 6_110405001 - Adto de Viagem" xfId="39176" xr:uid="{4846734F-04C2-46BD-B5F9-4C7A1A8B69CC}"/>
    <cellStyle name="Normal 60" xfId="39177" xr:uid="{06D1BF37-4C9D-4B1A-BE94-CBBA1887AFC1}"/>
    <cellStyle name="Normal 61" xfId="39178" xr:uid="{265AB858-8938-4C28-B61A-FFD4D4074289}"/>
    <cellStyle name="Normal 62" xfId="39179" xr:uid="{610DF982-4BDD-4566-AD8E-B5ABD8142F4F}"/>
    <cellStyle name="Normal 63" xfId="39180" xr:uid="{34A298A8-CC2E-4310-BA04-10ECA6DE995D}"/>
    <cellStyle name="Normal 63 2" xfId="39181" xr:uid="{1A992DED-3575-4A37-8B07-9EF5B2BF1BC1}"/>
    <cellStyle name="Normal 63 3" xfId="39182" xr:uid="{7ADA3410-0CD5-4243-9DBE-BDB11255805C}"/>
    <cellStyle name="Normal 63 4" xfId="39183" xr:uid="{408014A5-F6AD-47A0-833E-6B32966E7D97}"/>
    <cellStyle name="Normal 64" xfId="39184" xr:uid="{DC5DE7DC-61E1-4A85-8565-89F99D1ADE39}"/>
    <cellStyle name="Normal 64 2" xfId="39185" xr:uid="{98EA34F0-D6FC-4EC0-B1CE-9252265F55F1}"/>
    <cellStyle name="Normal 64 3" xfId="39186" xr:uid="{0CF8F32F-F431-4DB0-8B86-D9E87DDE965A}"/>
    <cellStyle name="Normal 64 4" xfId="39187" xr:uid="{4D98F03F-FD40-463F-B2AE-B523EB514848}"/>
    <cellStyle name="Normal 65" xfId="39188" xr:uid="{CBF77A84-8AB6-4385-9C26-A55A4022264C}"/>
    <cellStyle name="Normal 66" xfId="39189" xr:uid="{71E4177B-CDB8-4D05-A00D-0938C2219262}"/>
    <cellStyle name="Normal 67" xfId="39190" xr:uid="{C9F1DB76-1AB5-4B16-933E-CF3445AF8700}"/>
    <cellStyle name="Normal 68" xfId="39191" xr:uid="{048C8ACB-72BF-4CDC-A915-1C470CA660EE}"/>
    <cellStyle name="Normal 69" xfId="39192" xr:uid="{131DCF51-9747-46F5-832C-A39B45AF8A4C}"/>
    <cellStyle name="Normal 7" xfId="237" xr:uid="{7DAE6BDA-933E-4497-B722-399A118366E0}"/>
    <cellStyle name="Normal 7 10" xfId="39193" xr:uid="{0D97670C-24A6-41DC-A35B-D5160E2F674C}"/>
    <cellStyle name="Normal 7 11" xfId="39194" xr:uid="{FBA75F9C-A2A9-40EE-9EF3-8C381217F0CD}"/>
    <cellStyle name="Normal 7 12" xfId="39195" xr:uid="{0DC11911-0433-475A-A6A8-9921E9D0E938}"/>
    <cellStyle name="Normal 7 13" xfId="39196" xr:uid="{184713AE-0E60-4249-A564-2F1009B3BFD1}"/>
    <cellStyle name="Normal 7 14" xfId="39197" xr:uid="{85872C6F-C962-440D-8910-50A01BCCCD26}"/>
    <cellStyle name="Normal 7 15" xfId="2669" xr:uid="{0A6FDE88-C17F-4E4C-917F-63136DA0A547}"/>
    <cellStyle name="Normal 7 2" xfId="74" xr:uid="{8C7DBDD0-457D-46B5-99B6-1D69C85E51B8}"/>
    <cellStyle name="Normal 7 2 10" xfId="39198" xr:uid="{AB610F2D-A6E8-4072-8971-8DE1A40F4EF4}"/>
    <cellStyle name="Normal 7 2 11" xfId="39199" xr:uid="{0C25CB45-8F1B-4569-AD85-7D7860804A6B}"/>
    <cellStyle name="Normal 7 2 12" xfId="39200" xr:uid="{364189E9-9268-4ECA-BE50-3A04E5D4B170}"/>
    <cellStyle name="Normal 7 2 13" xfId="39201" xr:uid="{0EDD059E-536E-47DA-A8B1-9394F4E55299}"/>
    <cellStyle name="Normal 7 2 14" xfId="2670" xr:uid="{C646B999-599A-4E20-99A2-D3A2305D57B4}"/>
    <cellStyle name="Normal 7 2 15" xfId="44939" xr:uid="{1AEF2723-4634-4D8E-90AA-DCF7A05A817B}"/>
    <cellStyle name="Normal 7 2 16" xfId="246" xr:uid="{CCBE05F2-5F31-423B-BCF7-EEAD2D068E78}"/>
    <cellStyle name="Normal 7 2 2" xfId="217" xr:uid="{52F6845A-BA6A-4823-9C5C-B0BC1B3E5361}"/>
    <cellStyle name="Normal 7 2 2 2" xfId="39202" xr:uid="{FA9C7948-2522-43CE-A8ED-8FA028BD2720}"/>
    <cellStyle name="Normal 7 2 2 3" xfId="39203" xr:uid="{70E83623-6C9E-434B-A75A-1CAB597A526D}"/>
    <cellStyle name="Normal 7 2 3" xfId="39204" xr:uid="{6ECD2590-752F-4F6C-BF21-0FA822A16A03}"/>
    <cellStyle name="Normal 7 2 4" xfId="39205" xr:uid="{AB2AEBB3-F17C-4681-A5A4-6CF371156C49}"/>
    <cellStyle name="Normal 7 2 5" xfId="39206" xr:uid="{7ED280BD-38E8-450B-B5A3-FE70D114B61E}"/>
    <cellStyle name="Normal 7 2 6" xfId="39207" xr:uid="{F21F9C33-6D60-4F42-BD84-E268385F44ED}"/>
    <cellStyle name="Normal 7 2 7" xfId="39208" xr:uid="{86C77BEF-3F01-499F-9404-394821F0C4D3}"/>
    <cellStyle name="Normal 7 2 8" xfId="39209" xr:uid="{4B4D66A8-88F7-43DA-9A3E-01AE50C49383}"/>
    <cellStyle name="Normal 7 2 9" xfId="39210" xr:uid="{1BA4F80C-A720-4FCA-9A3B-5338BF727ACF}"/>
    <cellStyle name="Normal 7 3" xfId="39211" xr:uid="{67B08C03-9E25-43B5-876F-80ABF0E358DB}"/>
    <cellStyle name="Normal 7 4" xfId="39212" xr:uid="{F586A52B-6E66-4C45-99DA-BF0B11759176}"/>
    <cellStyle name="Normal 7 5" xfId="39213" xr:uid="{D4BA2596-3B89-44F8-BA08-48C8813254AE}"/>
    <cellStyle name="Normal 7 6" xfId="39214" xr:uid="{882D7D66-B3DB-4D68-B024-E60C5E0B9FA6}"/>
    <cellStyle name="Normal 7 7" xfId="39215" xr:uid="{359521B8-AF50-4A8F-BD58-51AF62345755}"/>
    <cellStyle name="Normal 7 8" xfId="39216" xr:uid="{5786D1D2-D71E-4D79-A2B0-B354589F6196}"/>
    <cellStyle name="Normal 7 9" xfId="39217" xr:uid="{541399BD-E146-488C-8B85-C180F374480C}"/>
    <cellStyle name="Normal 7_110405001 - Adto de Viagem" xfId="39218" xr:uid="{5A26E683-AF6B-4CD3-B3D7-5E0F06DC45E4}"/>
    <cellStyle name="Normal 70" xfId="39219" xr:uid="{1CC1153B-FBF0-4954-958C-6326CE1999A0}"/>
    <cellStyle name="Normal 71" xfId="39220" xr:uid="{A5364A49-EB47-4B08-9992-C7A2344BBF69}"/>
    <cellStyle name="Normal 72" xfId="39221" xr:uid="{84C09D6F-8085-435F-98AF-D19518647E7D}"/>
    <cellStyle name="Normal 73" xfId="39222" xr:uid="{6F537C02-94FB-43DF-B159-5C0380C50A55}"/>
    <cellStyle name="Normal 74" xfId="39223" xr:uid="{271C755E-DEEF-4FAC-A743-2517CCD1C726}"/>
    <cellStyle name="Normal 75" xfId="39224" xr:uid="{C7669E27-24D2-4F32-9D6A-B1CDC9D1E49D}"/>
    <cellStyle name="Normal 76" xfId="39225" xr:uid="{CFB786E6-0CA1-4C44-812A-BD12168E6347}"/>
    <cellStyle name="Normal 77" xfId="39226" xr:uid="{8B024451-56A7-4AF2-9C35-36E47FF9C56C}"/>
    <cellStyle name="Normal 78" xfId="39227" xr:uid="{4EBA592B-D8BD-4958-A07E-F4BC0EE92FF7}"/>
    <cellStyle name="Normal 79" xfId="39228" xr:uid="{97E1E033-2BF9-40BE-A33B-DF32BA13F4F9}"/>
    <cellStyle name="Normal 8" xfId="65" xr:uid="{6C15A612-A510-49B2-847A-3DA216066886}"/>
    <cellStyle name="Normal 8 10" xfId="39229" xr:uid="{C7F7C75E-310C-4097-80F5-A6BC16E64EA7}"/>
    <cellStyle name="Normal 8 11" xfId="39230" xr:uid="{6F17882D-8E7F-4A63-893F-CFDFE1B05AF3}"/>
    <cellStyle name="Normal 8 12" xfId="39231" xr:uid="{7A067BAF-68FC-42BA-AE86-4BF389BC71E4}"/>
    <cellStyle name="Normal 8 13" xfId="39232" xr:uid="{03143D74-1CDF-448E-B79A-7EBB1A6405D6}"/>
    <cellStyle name="Normal 8 14" xfId="39233" xr:uid="{0EE495F6-B8D6-4411-9883-CAD6BD27B1D3}"/>
    <cellStyle name="Normal 8 15" xfId="39234" xr:uid="{46F9B3AF-748F-4E1E-B457-12B9FAD83B68}"/>
    <cellStyle name="Normal 8 16" xfId="2671" xr:uid="{7D15577B-71CE-45C1-837B-99DF723ACC28}"/>
    <cellStyle name="Normal 8 2" xfId="70" xr:uid="{87A989AC-5175-4932-8B70-C46CC5C166C1}"/>
    <cellStyle name="Normal 8 2 2" xfId="39235" xr:uid="{9C42BB9B-E895-4E05-9D61-015306531073}"/>
    <cellStyle name="Normal 8 2 3" xfId="2672" xr:uid="{73AA7DFC-4435-451A-B573-C23AAE83C980}"/>
    <cellStyle name="Normal 8 3" xfId="39236" xr:uid="{79780B24-A6F0-421E-BB83-04598025DC98}"/>
    <cellStyle name="Normal 8 4" xfId="39237" xr:uid="{4750080C-29F7-405C-AA57-3E915886EEA3}"/>
    <cellStyle name="Normal 8 5" xfId="39238" xr:uid="{C65EAA90-91E7-4E51-B88B-A84746CF9625}"/>
    <cellStyle name="Normal 8 6" xfId="39239" xr:uid="{68A0F838-836D-40CE-9A9F-70064FCC0D19}"/>
    <cellStyle name="Normal 8 7" xfId="39240" xr:uid="{D1E465EB-DE93-4DC9-8BCE-4FDBA5E0BC8E}"/>
    <cellStyle name="Normal 8 8" xfId="39241" xr:uid="{9B36614F-CE40-4D2D-9D94-F1EDEA31E334}"/>
    <cellStyle name="Normal 8 9" xfId="39242" xr:uid="{6470A986-B2D5-4AA2-8E4A-1D72D67E778C}"/>
    <cellStyle name="Normal 8_110405001 - Adto de Viagem" xfId="39243" xr:uid="{DDD317B4-1217-4FC0-A33F-53457D391EB4}"/>
    <cellStyle name="Normal 80" xfId="39244" xr:uid="{86CE75E5-B4A7-442B-B157-288FAE588CAE}"/>
    <cellStyle name="Normal 81" xfId="39245" xr:uid="{C7948619-C30C-4061-9858-53A7D3D87C38}"/>
    <cellStyle name="Normal 82" xfId="39246" xr:uid="{391C0459-F860-4A62-AC8F-D63BBABC44D5}"/>
    <cellStyle name="Normal 83" xfId="39247" xr:uid="{929E19DC-534C-4F3B-ABCB-95AA0E1A383D}"/>
    <cellStyle name="Normal 84" xfId="39248" xr:uid="{7AE4335C-88DB-4729-B3C7-129DBBA87086}"/>
    <cellStyle name="Normal 85" xfId="39249" xr:uid="{B4FB5FC8-1579-4646-9883-011119CD4FB6}"/>
    <cellStyle name="Normal 86" xfId="39250" xr:uid="{C40B995A-5698-4B0C-9DE9-FEFD4A8B4DFC}"/>
    <cellStyle name="Normal 87" xfId="39251" xr:uid="{978C344B-25F4-4EDA-A0C6-6523D5ADA8CB}"/>
    <cellStyle name="Normal 88" xfId="39252" xr:uid="{33060F63-D391-41FB-BD4C-4088E726DDC1}"/>
    <cellStyle name="Normal 89" xfId="39253" xr:uid="{5163106F-F63B-4707-8E5B-68F624CF933A}"/>
    <cellStyle name="Normal 9" xfId="2673" xr:uid="{AF7ADA4B-DDB8-4F34-8607-F495F3C4376F}"/>
    <cellStyle name="Normal 9 10" xfId="39254" xr:uid="{6A837AF6-63B8-42AA-8BEC-9E2C9FA83A8F}"/>
    <cellStyle name="Normal 9 11" xfId="39255" xr:uid="{A6C8F931-A28A-4C8A-BC24-121886E58163}"/>
    <cellStyle name="Normal 9 12" xfId="39256" xr:uid="{0835AF5F-4C5F-409D-B79C-D8573B2C0BBD}"/>
    <cellStyle name="Normal 9 13" xfId="39257" xr:uid="{314D44CD-38EA-4D28-BE6C-2B1A5A658435}"/>
    <cellStyle name="Normal 9 14" xfId="39258" xr:uid="{C8F7CC09-5AA0-46C1-AD53-F88CDFF80A7C}"/>
    <cellStyle name="Normal 9 15" xfId="39259" xr:uid="{916B67A8-FEAF-47A0-90C5-78F75D6D59CD}"/>
    <cellStyle name="Normal 9 2" xfId="2674" xr:uid="{4D3500BA-05AE-491A-8442-746AC4B45DE5}"/>
    <cellStyle name="Normal 9 2 2" xfId="39260" xr:uid="{8DE0F42A-2DA4-46DE-BA91-1A2821F71524}"/>
    <cellStyle name="Normal 9 3" xfId="39261" xr:uid="{B8ABF51E-0522-46DB-A57C-92E70A8FD049}"/>
    <cellStyle name="Normal 9 4" xfId="39262" xr:uid="{771F6B3B-CB47-4603-BD1D-1A05FCEA5ADE}"/>
    <cellStyle name="Normal 9 5" xfId="39263" xr:uid="{FBBB50B0-5633-4FDD-8E17-DA92360B5400}"/>
    <cellStyle name="Normal 9 6" xfId="39264" xr:uid="{2A24DA77-0481-44A6-A815-D9B56D42DE0D}"/>
    <cellStyle name="Normal 9 7" xfId="39265" xr:uid="{6E674134-60B5-41E3-BD78-C7591666B545}"/>
    <cellStyle name="Normal 9 8" xfId="39266" xr:uid="{866E84AB-C237-492F-9BDA-C40380F3F7AD}"/>
    <cellStyle name="Normal 9 9" xfId="39267" xr:uid="{01ED31FB-E6AC-47B7-8DFA-85CA4C994214}"/>
    <cellStyle name="Normal 9_110405001 - Adto de Viagem" xfId="39268" xr:uid="{1CA19F8B-B65F-4B3B-B644-773B165053D6}"/>
    <cellStyle name="Normal 90" xfId="39269" xr:uid="{662D2CD1-FD71-4D23-A224-5785DEFD0323}"/>
    <cellStyle name="Normal 91" xfId="39270" xr:uid="{2580B1B3-24AF-4277-AA0D-51201F278D8A}"/>
    <cellStyle name="Normal 92" xfId="39271" xr:uid="{E5D91046-302B-4755-A24A-1AE1BDEDAAD1}"/>
    <cellStyle name="Normal 93" xfId="39272" xr:uid="{ECE52FD5-C156-40F7-9D41-52F8FA7A7CEF}"/>
    <cellStyle name="Normal 94" xfId="39273" xr:uid="{95419927-D3C1-4457-8886-1B2F3CD6124B}"/>
    <cellStyle name="Normal 95" xfId="39274" xr:uid="{CD797A14-50A1-49D2-8DF1-BD0FE66CCBCB}"/>
    <cellStyle name="Normal 96" xfId="39275" xr:uid="{F1F602D2-F6DE-43D5-ADC5-10A3CBFA264D}"/>
    <cellStyle name="Normal 97" xfId="39276" xr:uid="{69C9CD18-C665-4316-BE60-5E6278732791}"/>
    <cellStyle name="Normal 98" xfId="39277" xr:uid="{05727E20-F657-4411-BBE1-278FBE83B5FF}"/>
    <cellStyle name="Normal 99" xfId="39278" xr:uid="{ECDB9F1B-3500-4715-AE06-3EB33E06FAC2}"/>
    <cellStyle name="Normale_~0059899" xfId="167" xr:uid="{42DD9F61-2151-4E90-A25D-CC79818E0C21}"/>
    <cellStyle name="Not Implemented" xfId="168" xr:uid="{614909CA-31CE-4881-9FA3-461CCD842A82}"/>
    <cellStyle name="Nota" xfId="18" builtinId="10" customBuiltin="1"/>
    <cellStyle name="Nota 10" xfId="2675" xr:uid="{535D3C3D-0373-4EDD-BF4A-C404DEC6299E}"/>
    <cellStyle name="Nota 10 10" xfId="39279" xr:uid="{0090C7CA-CBB0-400C-8915-E63FF8146188}"/>
    <cellStyle name="Nota 10 11" xfId="39280" xr:uid="{DCAB36B7-F595-4211-8B65-6454197A0EB7}"/>
    <cellStyle name="Nota 10 12" xfId="39281" xr:uid="{EE27FEED-D251-416D-8E68-0F5F78CE7884}"/>
    <cellStyle name="Nota 10 13" xfId="39282" xr:uid="{9160C1C9-A096-4CC5-9490-46105085B27A}"/>
    <cellStyle name="Nota 10 14" xfId="39283" xr:uid="{EC977957-B262-4379-8430-606AAE8B1C21}"/>
    <cellStyle name="Nota 10 15" xfId="39284" xr:uid="{EBFFFCEE-43F7-48F1-85A8-A95CA23828FD}"/>
    <cellStyle name="Nota 10 16" xfId="39285" xr:uid="{5FD7F4A2-F680-4D3B-903A-7CBD94D41704}"/>
    <cellStyle name="Nota 10 2" xfId="2676" xr:uid="{D1EC406C-1004-4517-810F-6024F448D837}"/>
    <cellStyle name="Nota 10 2 2" xfId="39286" xr:uid="{361DB821-5053-47FE-92A8-72557491A157}"/>
    <cellStyle name="Nota 10 2 3" xfId="39287" xr:uid="{4C66506F-F21D-4098-9484-6565F48BA2B9}"/>
    <cellStyle name="Nota 10 3" xfId="39288" xr:uid="{D276B37C-FD99-4D67-A8D0-193C9D51622F}"/>
    <cellStyle name="Nota 10 4" xfId="39289" xr:uid="{C557F04F-6920-48D3-9CB5-FA40ACDB4977}"/>
    <cellStyle name="Nota 10 5" xfId="39290" xr:uid="{F42BF2AD-B4E4-407F-B443-EC4C4988123D}"/>
    <cellStyle name="Nota 10 6" xfId="39291" xr:uid="{A2940E0A-2A5A-4782-8682-462EF22E64F9}"/>
    <cellStyle name="Nota 10 7" xfId="39292" xr:uid="{1F8D89AB-D37B-4718-8774-F812995F21D2}"/>
    <cellStyle name="Nota 10 8" xfId="39293" xr:uid="{4FE162E5-06DF-488F-B551-CA0DAE74B44A}"/>
    <cellStyle name="Nota 10 9" xfId="39294" xr:uid="{86AAF963-3B75-431B-B45C-E95F47F2D51B}"/>
    <cellStyle name="Nota 100" xfId="39295" xr:uid="{E5E93F96-7759-4757-92CD-8B6F749FE5C9}"/>
    <cellStyle name="Nota 100 2" xfId="39296" xr:uid="{74A0F600-2E8E-49C7-8B58-FBAA440C308F}"/>
    <cellStyle name="Nota 100 3" xfId="39297" xr:uid="{BB7A9E40-C4C2-41CE-9F5D-1EC0BD59BA02}"/>
    <cellStyle name="Nota 100 4" xfId="39298" xr:uid="{D04E0D65-177F-49C0-8010-3B2446099973}"/>
    <cellStyle name="Nota 100 5" xfId="39299" xr:uid="{91E53B02-48BC-458B-9B3C-3F641A7215F5}"/>
    <cellStyle name="Nota 100 6" xfId="39300" xr:uid="{D28F83F3-CF60-4B6E-BA27-9D31738CFF20}"/>
    <cellStyle name="Nota 101" xfId="39301" xr:uid="{4CEF3EBC-BF14-4535-A6ED-50879B7A3F0A}"/>
    <cellStyle name="Nota 101 2" xfId="39302" xr:uid="{6BDEC39C-F46F-41A6-9528-FDA3F29FDE63}"/>
    <cellStyle name="Nota 101 3" xfId="39303" xr:uid="{70B50C0E-E853-4985-A8FE-F2E9D5822F77}"/>
    <cellStyle name="Nota 101 4" xfId="39304" xr:uid="{E522694B-A642-40B4-8378-9376192D2B72}"/>
    <cellStyle name="Nota 101 5" xfId="39305" xr:uid="{00997D29-2265-49B0-9C95-F15E73806565}"/>
    <cellStyle name="Nota 101 6" xfId="39306" xr:uid="{2EB4198E-5712-493C-868D-6A3669BAC3C9}"/>
    <cellStyle name="Nota 102" xfId="39307" xr:uid="{BFC05167-5219-46A2-9C81-C059C3A61EEA}"/>
    <cellStyle name="Nota 102 2" xfId="39308" xr:uid="{5EA25AFB-C38A-43E9-B165-9B704BC5FDD1}"/>
    <cellStyle name="Nota 102 3" xfId="39309" xr:uid="{7171B0F5-BE98-412D-B1D2-73CAD228F508}"/>
    <cellStyle name="Nota 102 4" xfId="39310" xr:uid="{588820A3-8BD6-4828-B6F3-5FB74901E66D}"/>
    <cellStyle name="Nota 102 5" xfId="39311" xr:uid="{DDEA0EFC-9F82-419F-A227-2BB3DBFEAD27}"/>
    <cellStyle name="Nota 102 6" xfId="39312" xr:uid="{A5B68897-943B-4CF0-B8D9-34DC7F8F02C7}"/>
    <cellStyle name="Nota 103" xfId="39313" xr:uid="{1C56E434-6D90-431A-8127-7373E9A28AD8}"/>
    <cellStyle name="Nota 103 2" xfId="39314" xr:uid="{8F30DDB8-E367-42BC-A839-768FA1955D5D}"/>
    <cellStyle name="Nota 103 3" xfId="39315" xr:uid="{7A00B214-A137-4F3C-B882-28B18B2B7318}"/>
    <cellStyle name="Nota 103 4" xfId="39316" xr:uid="{ABDC324A-ABFF-472C-9379-1F5F87565131}"/>
    <cellStyle name="Nota 103 5" xfId="39317" xr:uid="{1664286C-3E18-454A-98C2-630BD8B8312E}"/>
    <cellStyle name="Nota 103 6" xfId="39318" xr:uid="{2B90ED7C-2985-4358-BB79-A9F3453611E0}"/>
    <cellStyle name="Nota 104" xfId="39319" xr:uid="{581B0E62-3AEE-4E87-A258-07D921D019EA}"/>
    <cellStyle name="Nota 104 2" xfId="39320" xr:uid="{6AD69BC0-9E05-48E5-8680-0660D7A494C6}"/>
    <cellStyle name="Nota 104 3" xfId="39321" xr:uid="{8B4B5191-8CA8-424E-AF2C-736B199BC98F}"/>
    <cellStyle name="Nota 104 4" xfId="39322" xr:uid="{B3784CDD-C045-48E3-9EAD-733B689EBAD9}"/>
    <cellStyle name="Nota 104 5" xfId="39323" xr:uid="{CEAE042A-FB9A-4BD5-880A-C9349ED5208B}"/>
    <cellStyle name="Nota 104 6" xfId="39324" xr:uid="{D97BE80B-53F3-4F7D-8EA5-6BB1E6FFFB84}"/>
    <cellStyle name="Nota 105" xfId="39325" xr:uid="{F5D38DEC-A032-4532-8A27-E2713CEB5F61}"/>
    <cellStyle name="Nota 105 2" xfId="39326" xr:uid="{9F826C53-E00C-4D00-A9C1-F3D3446746FC}"/>
    <cellStyle name="Nota 105 3" xfId="39327" xr:uid="{7C4156CA-8C1C-4F80-B049-5271EE21BBB3}"/>
    <cellStyle name="Nota 105 4" xfId="39328" xr:uid="{87ACD2C6-75CC-4F1F-A206-2054504E67DD}"/>
    <cellStyle name="Nota 105 5" xfId="39329" xr:uid="{A00CF2AF-77FE-4630-8462-C1BE6EC41940}"/>
    <cellStyle name="Nota 105 6" xfId="39330" xr:uid="{082F2944-0DC1-404F-814E-3C0ADBEB775D}"/>
    <cellStyle name="Nota 106" xfId="39331" xr:uid="{F41B0E13-1F57-4895-AEFD-6834D1F82AB8}"/>
    <cellStyle name="Nota 106 2" xfId="39332" xr:uid="{DB16E675-70A9-43FA-B998-13B34CDCC916}"/>
    <cellStyle name="Nota 106 3" xfId="39333" xr:uid="{240F7B80-99AE-4740-8124-D72B75B8C2DA}"/>
    <cellStyle name="Nota 106 4" xfId="39334" xr:uid="{082292F4-CADF-47B8-9A1D-BF877D26FE83}"/>
    <cellStyle name="Nota 106 5" xfId="39335" xr:uid="{0D9F4ED0-49B9-4F8A-AE72-54B90D902760}"/>
    <cellStyle name="Nota 106 6" xfId="39336" xr:uid="{124BFA74-95FE-480D-A697-4496BC955466}"/>
    <cellStyle name="Nota 107" xfId="39337" xr:uid="{0E192F26-9F99-4827-BCD0-50BDD68E67DC}"/>
    <cellStyle name="Nota 107 2" xfId="39338" xr:uid="{F19806E2-FD30-498D-8E03-3729C8626C7A}"/>
    <cellStyle name="Nota 107 3" xfId="39339" xr:uid="{4F89283C-5B0D-4FF3-93B3-2596F4C2D3E1}"/>
    <cellStyle name="Nota 107 4" xfId="39340" xr:uid="{77367816-264D-4221-945F-5047825164B8}"/>
    <cellStyle name="Nota 107 5" xfId="39341" xr:uid="{65AF7A17-9091-47F6-87FB-6793A99C8F76}"/>
    <cellStyle name="Nota 107 6" xfId="39342" xr:uid="{2C18A463-E87E-48D0-B9A6-458D2E979470}"/>
    <cellStyle name="Nota 108" xfId="39343" xr:uid="{F3E1D1EC-81E5-4C70-811E-E560C280A2D3}"/>
    <cellStyle name="Nota 108 2" xfId="39344" xr:uid="{67FC77F2-8E7A-4BDF-B266-8F6F593EF58A}"/>
    <cellStyle name="Nota 108 3" xfId="39345" xr:uid="{567CBD8D-26CF-4A40-89CB-886881AE8D7E}"/>
    <cellStyle name="Nota 108 4" xfId="39346" xr:uid="{3E6F9CD3-4CA0-4576-AA42-B16A40D1D32B}"/>
    <cellStyle name="Nota 108 5" xfId="39347" xr:uid="{3FC72FC9-5679-40ED-B058-87424EFEC7AC}"/>
    <cellStyle name="Nota 108 6" xfId="39348" xr:uid="{6E226AF8-1B1E-460B-A2CB-94A7C2ED3363}"/>
    <cellStyle name="Nota 109" xfId="39349" xr:uid="{F927F7A8-16FC-4B82-B2DE-211489E1DD98}"/>
    <cellStyle name="Nota 109 2" xfId="39350" xr:uid="{FB8D4AEA-F4A9-44D8-9EBC-32DA99845F73}"/>
    <cellStyle name="Nota 109 3" xfId="39351" xr:uid="{4EEA514F-C0B5-4136-9D3B-A9C44187D8ED}"/>
    <cellStyle name="Nota 109 4" xfId="39352" xr:uid="{EDA61C6F-8D1B-4307-9B53-E2056ED46877}"/>
    <cellStyle name="Nota 109 5" xfId="39353" xr:uid="{BDE9AABA-6D3F-49CB-98FD-8ACDB90860F5}"/>
    <cellStyle name="Nota 109 6" xfId="39354" xr:uid="{E9DCE9B7-4063-41BD-83DD-C0144C1E002C}"/>
    <cellStyle name="Nota 11" xfId="2677" xr:uid="{739ED68D-4768-48A7-B195-C349DDF625A8}"/>
    <cellStyle name="Nota 11 10" xfId="39355" xr:uid="{C7D50120-6CFE-40E9-B010-CD860FF397E4}"/>
    <cellStyle name="Nota 11 11" xfId="39356" xr:uid="{719047D5-2C40-4847-81FD-BA726D22F679}"/>
    <cellStyle name="Nota 11 12" xfId="39357" xr:uid="{8D35A22E-E226-46FE-9D5F-7161E59BDB9F}"/>
    <cellStyle name="Nota 11 13" xfId="39358" xr:uid="{DE96D228-8507-4E7C-858F-73689D89E826}"/>
    <cellStyle name="Nota 11 14" xfId="39359" xr:uid="{1DF920BB-3469-4301-8DEE-6267FCB263F0}"/>
    <cellStyle name="Nota 11 15" xfId="39360" xr:uid="{A3635DDA-9732-45B1-A14F-3ED4B61230CF}"/>
    <cellStyle name="Nota 11 16" xfId="39361" xr:uid="{7DCD929D-01A2-41B8-BA57-E188A0D2B409}"/>
    <cellStyle name="Nota 11 2" xfId="2678" xr:uid="{CA65F976-AA86-4211-8F6C-96DF8D73FF6A}"/>
    <cellStyle name="Nota 11 2 2" xfId="39362" xr:uid="{46EAC989-45A8-455E-A483-E6E426D9C3C7}"/>
    <cellStyle name="Nota 11 2 3" xfId="39363" xr:uid="{16C6CC0B-16CA-490E-BE62-9CAF3A22855E}"/>
    <cellStyle name="Nota 11 3" xfId="39364" xr:uid="{F36C33D1-48E0-4049-937C-0AB1BE0C0AF8}"/>
    <cellStyle name="Nota 11 4" xfId="39365" xr:uid="{D5BA5498-ACFC-4341-936A-14C6C6278970}"/>
    <cellStyle name="Nota 11 5" xfId="39366" xr:uid="{1A47489F-4A54-49B6-BDED-26B49C6D6A60}"/>
    <cellStyle name="Nota 11 6" xfId="39367" xr:uid="{73A8D92B-388A-45F3-A7BD-7BC3190012C7}"/>
    <cellStyle name="Nota 11 7" xfId="39368" xr:uid="{3FE31F1F-1685-40F5-8D0C-DDDCBD391CE6}"/>
    <cellStyle name="Nota 11 8" xfId="39369" xr:uid="{CA61B9E9-C839-4F54-B48D-A9D82B1DE9F0}"/>
    <cellStyle name="Nota 11 9" xfId="39370" xr:uid="{2180FA9A-64DF-47B5-8FFE-44E64ACF55A7}"/>
    <cellStyle name="Nota 110" xfId="39371" xr:uid="{30602EB7-01FD-495A-BF05-0C1F4B39A4A8}"/>
    <cellStyle name="Nota 110 2" xfId="39372" xr:uid="{F50D9058-6C5E-4554-978D-C791749963BF}"/>
    <cellStyle name="Nota 110 3" xfId="39373" xr:uid="{69DA5704-DA03-488B-9617-55C439610A07}"/>
    <cellStyle name="Nota 110 4" xfId="39374" xr:uid="{6238AB13-4B33-41C2-AD3B-8F1A32B75ACB}"/>
    <cellStyle name="Nota 110 5" xfId="39375" xr:uid="{B88E0410-79C8-43E1-B520-1AA18EE8A073}"/>
    <cellStyle name="Nota 110 6" xfId="39376" xr:uid="{185D7B89-2C98-49E9-87FC-2032A1B2D217}"/>
    <cellStyle name="Nota 111" xfId="39377" xr:uid="{9014D327-4DEC-44D6-956C-04EE6EA1D9DE}"/>
    <cellStyle name="Nota 111 2" xfId="39378" xr:uid="{471EFC8A-CBD5-4D55-B16C-EE749EE8567A}"/>
    <cellStyle name="Nota 111 3" xfId="39379" xr:uid="{0F4F587E-984B-4BEA-A55B-C65095BA21F5}"/>
    <cellStyle name="Nota 111 4" xfId="39380" xr:uid="{3E543F1A-1501-4C87-B82B-9A5CE4018C93}"/>
    <cellStyle name="Nota 111 5" xfId="39381" xr:uid="{D7E06761-A728-4B6E-975F-0E60EF54B52E}"/>
    <cellStyle name="Nota 111 6" xfId="39382" xr:uid="{5F78F794-AA6B-4D6F-BCD2-1C4C4E3F5B0C}"/>
    <cellStyle name="Nota 112" xfId="39383" xr:uid="{0F1284FD-E289-402F-830A-11881C7AA253}"/>
    <cellStyle name="Nota 112 2" xfId="39384" xr:uid="{9839EF63-836A-4F5F-BD53-F8FD31EE8C91}"/>
    <cellStyle name="Nota 112 3" xfId="39385" xr:uid="{5593ED25-5B8C-4E40-B267-39C56A2AEC6C}"/>
    <cellStyle name="Nota 112 4" xfId="39386" xr:uid="{4870A678-82C3-45E8-9863-BADFED9BCDD1}"/>
    <cellStyle name="Nota 112 5" xfId="39387" xr:uid="{D5246431-81B8-42B4-B38A-D23BEC1CD9F0}"/>
    <cellStyle name="Nota 112 6" xfId="39388" xr:uid="{D482E948-84EC-45DA-B9DC-20EBA10F8D9E}"/>
    <cellStyle name="Nota 113" xfId="39389" xr:uid="{47052433-6E40-43ED-84CD-9E3B13073DB5}"/>
    <cellStyle name="Nota 113 2" xfId="39390" xr:uid="{5567D14B-1BA3-4BCE-A3AB-FF440D1B5A3F}"/>
    <cellStyle name="Nota 113 3" xfId="39391" xr:uid="{5E46A8B7-7BE1-413B-A00D-3ECC168842EC}"/>
    <cellStyle name="Nota 113 4" xfId="39392" xr:uid="{F6EF3200-863F-4BA7-869F-519B8E8B4CE7}"/>
    <cellStyle name="Nota 113 5" xfId="39393" xr:uid="{BA76CB5F-D977-496A-BB5E-76C3A79C6C67}"/>
    <cellStyle name="Nota 113 6" xfId="39394" xr:uid="{20C43B02-2904-43CA-B280-A5A28F622C27}"/>
    <cellStyle name="Nota 114" xfId="39395" xr:uid="{6DC35ECB-B5D3-4BDF-B7B4-A982080EEA48}"/>
    <cellStyle name="Nota 114 2" xfId="39396" xr:uid="{109DF564-12AD-447C-9969-7693B5695352}"/>
    <cellStyle name="Nota 114 3" xfId="39397" xr:uid="{C7AD13A8-0B56-41F3-8E82-9EEC73C0348F}"/>
    <cellStyle name="Nota 114 4" xfId="39398" xr:uid="{5C454564-B058-4E68-BDD7-6A0C4E4FA262}"/>
    <cellStyle name="Nota 114 5" xfId="39399" xr:uid="{7D95D3C7-5813-464E-8C9D-46F399A95EC4}"/>
    <cellStyle name="Nota 114 6" xfId="39400" xr:uid="{BEEE1BC0-96CD-4096-B462-3508DF8F6DDD}"/>
    <cellStyle name="Nota 115" xfId="39401" xr:uid="{4D2DD7C1-4BDD-44B5-8F05-68B4BBCF3E76}"/>
    <cellStyle name="Nota 115 2" xfId="39402" xr:uid="{39EBF600-8CCC-42B6-BC53-785D4D1583FE}"/>
    <cellStyle name="Nota 115 3" xfId="39403" xr:uid="{BA8FE68B-F304-4586-A34F-315E1C828914}"/>
    <cellStyle name="Nota 115 4" xfId="39404" xr:uid="{257E570B-6B18-44BB-B547-85FF0D444248}"/>
    <cellStyle name="Nota 115 5" xfId="39405" xr:uid="{50118CE9-5096-4F62-AD26-DB56624C6CA9}"/>
    <cellStyle name="Nota 115 6" xfId="39406" xr:uid="{07F84258-52B8-4B3E-A3FA-6749E3B9F154}"/>
    <cellStyle name="Nota 116" xfId="39407" xr:uid="{408F18EB-8AE7-45D9-AFB2-B9281F9C9D3B}"/>
    <cellStyle name="Nota 116 2" xfId="39408" xr:uid="{A17E8FF0-90EF-4B2B-81F5-7A83D47A970B}"/>
    <cellStyle name="Nota 116 3" xfId="39409" xr:uid="{7FFA1535-637F-4909-8105-5B9920637AF6}"/>
    <cellStyle name="Nota 116 4" xfId="39410" xr:uid="{AC4E6908-0B51-479E-887B-0D7FF7F6AB3D}"/>
    <cellStyle name="Nota 116 5" xfId="39411" xr:uid="{4F53F4A7-9EEF-4DD5-95DB-AED0D131266F}"/>
    <cellStyle name="Nota 116 6" xfId="39412" xr:uid="{ED4F62FF-B8F5-43CB-8431-61C591BEC6B1}"/>
    <cellStyle name="Nota 117" xfId="39413" xr:uid="{FC2400E7-B913-4D16-97CE-D9381B755A48}"/>
    <cellStyle name="Nota 117 2" xfId="39414" xr:uid="{999A26CC-A954-4B09-A04E-AE302F6A205B}"/>
    <cellStyle name="Nota 117 3" xfId="39415" xr:uid="{7236F3BF-1976-4970-9C25-8DAE6A775D83}"/>
    <cellStyle name="Nota 117 4" xfId="39416" xr:uid="{71F5392B-7671-42BF-A742-98D74FD1EFEF}"/>
    <cellStyle name="Nota 117 5" xfId="39417" xr:uid="{14419EC8-6B85-4560-BB2B-2B718F25450D}"/>
    <cellStyle name="Nota 117 6" xfId="39418" xr:uid="{6C36D006-00DC-4453-8775-9B37B9FAAA4A}"/>
    <cellStyle name="Nota 118" xfId="39419" xr:uid="{839FC2FD-1F4A-41FA-9468-E5BF94C8E2BA}"/>
    <cellStyle name="Nota 118 2" xfId="39420" xr:uid="{37D3C79F-C015-4FEC-A134-0C83B9000309}"/>
    <cellStyle name="Nota 118 3" xfId="39421" xr:uid="{F847B48F-6550-43FF-A954-095399035691}"/>
    <cellStyle name="Nota 118 4" xfId="39422" xr:uid="{EB1C1D41-FBA7-420B-825E-26A38FF2EE1D}"/>
    <cellStyle name="Nota 118 5" xfId="39423" xr:uid="{E0ED576D-90A5-4192-B87D-973EC442E125}"/>
    <cellStyle name="Nota 118 6" xfId="39424" xr:uid="{2A0B3E39-2E82-4686-B133-2E8BB38A2202}"/>
    <cellStyle name="Nota 119" xfId="39425" xr:uid="{EA1BB6C0-85DB-4B72-80AA-539F761802AC}"/>
    <cellStyle name="Nota 119 2" xfId="39426" xr:uid="{5050C1A8-2AC4-43EB-866D-C8E7B712CCA4}"/>
    <cellStyle name="Nota 119 3" xfId="39427" xr:uid="{CA4B866B-E513-4E15-8EF8-F9BB5EDECD8B}"/>
    <cellStyle name="Nota 119 4" xfId="39428" xr:uid="{15D30F26-A5EB-4CEF-8553-84BEBF992B6A}"/>
    <cellStyle name="Nota 119 5" xfId="39429" xr:uid="{15DDC3DF-8883-45B6-B256-86E06479DC9F}"/>
    <cellStyle name="Nota 119 6" xfId="39430" xr:uid="{5EF82076-519F-48E4-B450-4244B67C7796}"/>
    <cellStyle name="Nota 12" xfId="2679" xr:uid="{B0D51F9D-23E1-4AD6-88E3-A8B77100D1C2}"/>
    <cellStyle name="Nota 12 10" xfId="39431" xr:uid="{91D7D38B-ABD7-4083-8776-80563883C5C5}"/>
    <cellStyle name="Nota 12 11" xfId="39432" xr:uid="{63E3CCC7-5E98-4B5B-B902-769E41350076}"/>
    <cellStyle name="Nota 12 12" xfId="39433" xr:uid="{53B36EA0-0284-48FA-AA06-D1BCF784BFE8}"/>
    <cellStyle name="Nota 12 13" xfId="39434" xr:uid="{980AE370-604D-4DB6-B6A0-F286078D5317}"/>
    <cellStyle name="Nota 12 14" xfId="39435" xr:uid="{8FC45ECB-1AF5-46BE-A6EA-3B04E136A1DB}"/>
    <cellStyle name="Nota 12 15" xfId="39436" xr:uid="{34306C20-BC65-41CD-B1F2-A9EB33EAFB69}"/>
    <cellStyle name="Nota 12 16" xfId="39437" xr:uid="{A6AA89A4-41E4-43DD-AD22-7B4D7D739C35}"/>
    <cellStyle name="Nota 12 2" xfId="2680" xr:uid="{A2CA18CF-2055-40E0-B64B-261C6E2725DC}"/>
    <cellStyle name="Nota 12 2 2" xfId="39438" xr:uid="{0B0AF8AB-D3C2-41D9-8909-63B15E5393F0}"/>
    <cellStyle name="Nota 12 2 3" xfId="39439" xr:uid="{B377068F-0737-48A1-ADBF-ECF5B897B77C}"/>
    <cellStyle name="Nota 12 3" xfId="39440" xr:uid="{CCF7155A-264E-4AB4-AB9B-6D4F82068407}"/>
    <cellStyle name="Nota 12 4" xfId="39441" xr:uid="{FE03A91E-C8BE-4B23-805B-C157B6A6550B}"/>
    <cellStyle name="Nota 12 5" xfId="39442" xr:uid="{D35714AD-56A3-4850-958C-42A0711ED6D1}"/>
    <cellStyle name="Nota 12 6" xfId="39443" xr:uid="{AB65AEC4-7BAC-46F9-A04E-DC673CF48DB1}"/>
    <cellStyle name="Nota 12 7" xfId="39444" xr:uid="{564CAB9C-E650-47CB-8E8E-ADBBF17FECD4}"/>
    <cellStyle name="Nota 12 8" xfId="39445" xr:uid="{EF833FCF-5D89-48AE-8ADA-A2E358D97C3A}"/>
    <cellStyle name="Nota 12 9" xfId="39446" xr:uid="{152C2AE3-E598-48DE-A3AE-84A84A7181E4}"/>
    <cellStyle name="Nota 120" xfId="39447" xr:uid="{5593F135-CCB4-4978-A151-4E14CA7D5663}"/>
    <cellStyle name="Nota 120 2" xfId="39448" xr:uid="{93CACA92-81D8-4ACC-9AB1-14928E8A0A2C}"/>
    <cellStyle name="Nota 120 3" xfId="39449" xr:uid="{C274336B-A6EC-4136-9139-89A9C355C0B2}"/>
    <cellStyle name="Nota 120 4" xfId="39450" xr:uid="{E8062FDF-5CC3-4BD6-954E-C3CADD61636B}"/>
    <cellStyle name="Nota 120 5" xfId="39451" xr:uid="{63836C64-D9AC-4318-911A-80E1F3F2EE94}"/>
    <cellStyle name="Nota 120 6" xfId="39452" xr:uid="{446709DE-7184-46A1-B3B0-44BCFB9298C3}"/>
    <cellStyle name="Nota 121" xfId="39453" xr:uid="{E505FB45-800E-4465-B0B8-104B79872734}"/>
    <cellStyle name="Nota 121 2" xfId="39454" xr:uid="{6AA3E377-5854-4301-867A-19E4D78237EB}"/>
    <cellStyle name="Nota 121 3" xfId="39455" xr:uid="{9950FC62-0FDE-4492-8F62-A7D674562E29}"/>
    <cellStyle name="Nota 121 4" xfId="39456" xr:uid="{A73A8CBE-E929-401E-9B71-C7C8E730522A}"/>
    <cellStyle name="Nota 121 5" xfId="39457" xr:uid="{71CC0B4C-EE17-49AD-85E5-9EF745AB0AB0}"/>
    <cellStyle name="Nota 121 6" xfId="39458" xr:uid="{0D26AE8A-C78F-4856-A4BA-8DB4CDC56BED}"/>
    <cellStyle name="Nota 122" xfId="39459" xr:uid="{255ACD86-BDEB-4EF7-8D5D-30D0DC14795A}"/>
    <cellStyle name="Nota 122 2" xfId="39460" xr:uid="{EF1B49C4-B33A-4334-B21A-5312D94E8551}"/>
    <cellStyle name="Nota 122 3" xfId="39461" xr:uid="{5EFC68C6-CB0F-4532-A527-7C484BFDC79E}"/>
    <cellStyle name="Nota 122 4" xfId="39462" xr:uid="{4B409009-9B9B-476E-84BE-FC40FD0B9F0A}"/>
    <cellStyle name="Nota 122 5" xfId="39463" xr:uid="{E02F10E9-A9CE-4BB6-B441-7804202F61BF}"/>
    <cellStyle name="Nota 122 6" xfId="39464" xr:uid="{845AB81E-92B7-4C22-8B60-6913E51321C8}"/>
    <cellStyle name="Nota 123" xfId="39465" xr:uid="{6A2ABB32-80C1-4A21-962C-E16D772F5881}"/>
    <cellStyle name="Nota 123 2" xfId="39466" xr:uid="{B09FC497-23F4-45D3-8436-6E0CE7479B5C}"/>
    <cellStyle name="Nota 123 3" xfId="39467" xr:uid="{29382D51-DF7A-4294-B67E-7BF13A5E0503}"/>
    <cellStyle name="Nota 123 4" xfId="39468" xr:uid="{BD1DF060-B0BE-4055-8921-EE6FC127149C}"/>
    <cellStyle name="Nota 123 5" xfId="39469" xr:uid="{A7EBBDF6-2C3F-48F3-970F-4B5AC5BFB63A}"/>
    <cellStyle name="Nota 123 6" xfId="39470" xr:uid="{F07B73E4-FA05-4641-8AB5-7B5E1106F77D}"/>
    <cellStyle name="Nota 124" xfId="39471" xr:uid="{1D3BA3F0-43C1-4C0B-81E1-21441EE8138C}"/>
    <cellStyle name="Nota 124 2" xfId="39472" xr:uid="{660C2D47-7FCA-4C81-99D9-1936D632B0E8}"/>
    <cellStyle name="Nota 124 3" xfId="39473" xr:uid="{BC4907E7-31BC-4CF7-B7B7-71FD3C3E005F}"/>
    <cellStyle name="Nota 124 4" xfId="39474" xr:uid="{2CA78522-C05E-4851-9600-A12413D2CE84}"/>
    <cellStyle name="Nota 124 5" xfId="39475" xr:uid="{2A591E40-491E-40CA-9AC2-3A5F8A11305A}"/>
    <cellStyle name="Nota 124 6" xfId="39476" xr:uid="{1FB39D4D-AE09-4049-B642-2CC903464A7E}"/>
    <cellStyle name="Nota 125" xfId="39477" xr:uid="{B134D597-207B-4512-BD74-10C4BB0E1ABF}"/>
    <cellStyle name="Nota 125 10" xfId="39478" xr:uid="{4DB4BBEA-3C03-4166-989C-9A6860B0F819}"/>
    <cellStyle name="Nota 125 10 2" xfId="39479" xr:uid="{6C93BC1B-D3E6-4968-8FE5-FF6C153A37C5}"/>
    <cellStyle name="Nota 125 10 2 2" xfId="39480" xr:uid="{9AE755A4-BB66-486D-90B1-D7C84BBBB19A}"/>
    <cellStyle name="Nota 125 10 2 3" xfId="39481" xr:uid="{77E54708-D45D-44AD-AAAE-516774543F97}"/>
    <cellStyle name="Nota 125 10 2 4" xfId="39482" xr:uid="{48CFAB37-4F94-4EE8-8BC9-99BB94F035F6}"/>
    <cellStyle name="Nota 125 10 3" xfId="39483" xr:uid="{FA7134A3-7DB4-489D-9199-8A6C001F6070}"/>
    <cellStyle name="Nota 125 10 4" xfId="39484" xr:uid="{F2717B13-C580-443E-88CA-14ACCAB22950}"/>
    <cellStyle name="Nota 125 10 5" xfId="39485" xr:uid="{25F09F83-08EC-4C0F-A131-C26A28A6BDDE}"/>
    <cellStyle name="Nota 125 11" xfId="39486" xr:uid="{4D527DC0-FA3A-4EAA-A253-FFB83949D4BD}"/>
    <cellStyle name="Nota 125 11 2" xfId="39487" xr:uid="{7025C358-B60C-4FFF-8CB0-24435393915B}"/>
    <cellStyle name="Nota 125 11 2 2" xfId="39488" xr:uid="{A328EDFB-CF1E-4490-98FA-0DECF8B8FFA0}"/>
    <cellStyle name="Nota 125 11 2 3" xfId="39489" xr:uid="{0C8CDE05-3CEE-40B5-BCF0-72A4BAF07430}"/>
    <cellStyle name="Nota 125 11 2 4" xfId="39490" xr:uid="{FB895CA4-05D6-402A-957B-BF449E9D3B15}"/>
    <cellStyle name="Nota 125 11 3" xfId="39491" xr:uid="{D039B7DB-69A2-48FA-8299-FF02A702AE76}"/>
    <cellStyle name="Nota 125 11 4" xfId="39492" xr:uid="{50E57B43-2953-4786-BB8C-F1DD9941FFE9}"/>
    <cellStyle name="Nota 125 11 5" xfId="39493" xr:uid="{C86B71AF-406F-48A3-AD86-968200BAEBB1}"/>
    <cellStyle name="Nota 125 12" xfId="39494" xr:uid="{1DA42BA2-1BC7-42EC-8FEF-7FDD17B196C8}"/>
    <cellStyle name="Nota 125 12 2" xfId="39495" xr:uid="{FDF0ECB2-024F-40E4-BB8F-09E7D96D00D4}"/>
    <cellStyle name="Nota 125 12 3" xfId="39496" xr:uid="{59B6F9B6-ED52-4C24-9A7A-461CB0B328FE}"/>
    <cellStyle name="Nota 125 12 4" xfId="39497" xr:uid="{496BB0A2-E1C8-4CCA-8FAD-3451905BC436}"/>
    <cellStyle name="Nota 125 13" xfId="39498" xr:uid="{30E6A42C-A0D9-4446-8A3E-55051A16E3E9}"/>
    <cellStyle name="Nota 125 14" xfId="39499" xr:uid="{5F592E79-135B-4A50-BD96-6079498AE9F8}"/>
    <cellStyle name="Nota 125 15" xfId="39500" xr:uid="{B7F6FB87-8BA5-4331-8B57-D8C3525D2AE6}"/>
    <cellStyle name="Nota 125 2" xfId="39501" xr:uid="{867EFFDA-EE45-4488-A5D0-E830D1B83D5F}"/>
    <cellStyle name="Nota 125 2 2" xfId="39502" xr:uid="{896A4C97-F2C6-4FC3-9A8B-405FD231F44A}"/>
    <cellStyle name="Nota 125 2 2 2" xfId="39503" xr:uid="{68AACAEB-7FFA-4F5D-ACB0-AEC86D87EA99}"/>
    <cellStyle name="Nota 125 2 2 3" xfId="39504" xr:uid="{C92F0CE2-DE58-4486-8EBC-53D58944110E}"/>
    <cellStyle name="Nota 125 2 2 4" xfId="39505" xr:uid="{433D3B82-24D5-4590-BF52-509F4A3749A1}"/>
    <cellStyle name="Nota 125 2 3" xfId="39506" xr:uid="{6A00D630-28CB-4B4A-9A46-804A0C83BFDB}"/>
    <cellStyle name="Nota 125 2 4" xfId="39507" xr:uid="{AFCAFA38-A479-4783-8D9A-35BC9B654787}"/>
    <cellStyle name="Nota 125 2 5" xfId="39508" xr:uid="{F3E5203D-7480-446E-8F06-1E016C56F4A4}"/>
    <cellStyle name="Nota 125 3" xfId="39509" xr:uid="{9CC4B7B8-7F04-469D-859C-5738FD0A2F8E}"/>
    <cellStyle name="Nota 125 3 2" xfId="39510" xr:uid="{8A4FFE41-91C2-4D56-8C97-06FC27400993}"/>
    <cellStyle name="Nota 125 3 2 2" xfId="39511" xr:uid="{49D2AE72-433B-4B2E-925A-7842B1567475}"/>
    <cellStyle name="Nota 125 3 2 3" xfId="39512" xr:uid="{263F59B0-CFBD-4581-95DC-10E4F67F7AA7}"/>
    <cellStyle name="Nota 125 3 2 4" xfId="39513" xr:uid="{0ADEAF12-D80B-4514-956D-CA872C4C1EFC}"/>
    <cellStyle name="Nota 125 3 3" xfId="39514" xr:uid="{D414E9A8-9967-4AF3-9320-964C8B2F3810}"/>
    <cellStyle name="Nota 125 3 4" xfId="39515" xr:uid="{BE4399BC-91FA-4D26-A3A9-D84E053A2A58}"/>
    <cellStyle name="Nota 125 3 5" xfId="39516" xr:uid="{57C800B1-A3F3-4BD5-B73D-2D22ADF7A907}"/>
    <cellStyle name="Nota 125 4" xfId="39517" xr:uid="{8463C631-742F-43EF-91E8-31803442C556}"/>
    <cellStyle name="Nota 125 4 2" xfId="39518" xr:uid="{465DF7E8-D7A7-4FE0-879A-0B854B1CAC7A}"/>
    <cellStyle name="Nota 125 4 2 2" xfId="39519" xr:uid="{9404FC4E-3CB8-4E6C-9BA2-16447FEAA477}"/>
    <cellStyle name="Nota 125 4 2 3" xfId="39520" xr:uid="{5E4C2C89-F51D-42C3-8DA7-81A58C929CB1}"/>
    <cellStyle name="Nota 125 4 2 4" xfId="39521" xr:uid="{E303AF9E-7B60-4018-9F9B-BB336B3BA6DE}"/>
    <cellStyle name="Nota 125 4 3" xfId="39522" xr:uid="{5639B7B4-A8A6-4B34-B609-1A9F7BBCCBED}"/>
    <cellStyle name="Nota 125 4 4" xfId="39523" xr:uid="{2191B28D-01E6-4FDF-BC78-81300726C96B}"/>
    <cellStyle name="Nota 125 4 5" xfId="39524" xr:uid="{56601F92-5079-4F8A-A78B-8B27C3CE7A14}"/>
    <cellStyle name="Nota 125 5" xfId="39525" xr:uid="{04CB4EFB-D354-4661-B5C6-97A11C34AC2C}"/>
    <cellStyle name="Nota 125 5 2" xfId="39526" xr:uid="{E3CE30BF-2946-439A-8118-984DAD25E21C}"/>
    <cellStyle name="Nota 125 5 2 2" xfId="39527" xr:uid="{287BE889-84D8-423D-B93E-D9390884B451}"/>
    <cellStyle name="Nota 125 5 2 3" xfId="39528" xr:uid="{A99B1731-D41D-4DF8-B3C8-B0980D7EFB85}"/>
    <cellStyle name="Nota 125 5 2 4" xfId="39529" xr:uid="{24EEC846-7A72-4B92-8B4A-EABEE9AE57E8}"/>
    <cellStyle name="Nota 125 5 3" xfId="39530" xr:uid="{1E53A3E3-7FCD-484D-86D6-8DE6B9EE94C2}"/>
    <cellStyle name="Nota 125 5 4" xfId="39531" xr:uid="{AFF46B36-5E41-4C95-8695-9F45A397A6DC}"/>
    <cellStyle name="Nota 125 5 5" xfId="39532" xr:uid="{8C25D8CC-55CD-4A9A-A8C0-0C963F3FA1FD}"/>
    <cellStyle name="Nota 125 6" xfId="39533" xr:uid="{CC457C43-8B4A-4EE4-8698-7C3E96033E33}"/>
    <cellStyle name="Nota 125 6 2" xfId="39534" xr:uid="{D8B74757-1D1A-4885-B680-352A08B6570C}"/>
    <cellStyle name="Nota 125 6 2 2" xfId="39535" xr:uid="{F1C2C20F-E3F0-42ED-B415-7B2B15F8C624}"/>
    <cellStyle name="Nota 125 6 2 3" xfId="39536" xr:uid="{49793614-6E16-47C2-AE1C-8C25FCD96ECC}"/>
    <cellStyle name="Nota 125 6 2 4" xfId="39537" xr:uid="{1E1DAA31-DE25-4816-98DC-A57A4306B93D}"/>
    <cellStyle name="Nota 125 6 3" xfId="39538" xr:uid="{25924173-B914-4D01-8C13-E9069B7C14B4}"/>
    <cellStyle name="Nota 125 6 4" xfId="39539" xr:uid="{912CF4E8-C960-4CE2-AD40-6EE453BB03B6}"/>
    <cellStyle name="Nota 125 6 5" xfId="39540" xr:uid="{8FFEF75F-E324-40C3-8DEB-55CFF7055DD0}"/>
    <cellStyle name="Nota 125 7" xfId="39541" xr:uid="{E95D9119-011E-4D99-9A1D-37D220AC651A}"/>
    <cellStyle name="Nota 125 7 2" xfId="39542" xr:uid="{BCC6CA35-E44D-4FF9-9C83-05244EAD7C61}"/>
    <cellStyle name="Nota 125 7 2 2" xfId="39543" xr:uid="{DB4A6E09-CC3F-4142-A991-9E47804ECC3E}"/>
    <cellStyle name="Nota 125 7 2 3" xfId="39544" xr:uid="{4CFEF03C-9995-4DA0-8A86-422303846089}"/>
    <cellStyle name="Nota 125 7 2 4" xfId="39545" xr:uid="{7E3E214E-B9BC-4207-AEC4-9B0E09EBA7E7}"/>
    <cellStyle name="Nota 125 7 3" xfId="39546" xr:uid="{3B7A73E1-EE55-4B58-B0D9-5D122199DA18}"/>
    <cellStyle name="Nota 125 7 4" xfId="39547" xr:uid="{9DE63C6D-CCBA-4635-9C89-3FE875107305}"/>
    <cellStyle name="Nota 125 7 5" xfId="39548" xr:uid="{72091279-D51A-41B5-8D3E-65476434CE8B}"/>
    <cellStyle name="Nota 125 8" xfId="39549" xr:uid="{3C935702-2385-4E63-A7B5-8546C9A80621}"/>
    <cellStyle name="Nota 125 8 2" xfId="39550" xr:uid="{7E3B475A-B14B-4667-B3A1-E2587E69C88A}"/>
    <cellStyle name="Nota 125 8 2 2" xfId="39551" xr:uid="{BBBCFBBC-8836-476A-B7E8-C25CA02854AD}"/>
    <cellStyle name="Nota 125 8 2 3" xfId="39552" xr:uid="{BAA3F16A-40C2-4B40-AD86-1A9A5B6062D7}"/>
    <cellStyle name="Nota 125 8 2 4" xfId="39553" xr:uid="{7BE356B1-4513-4E06-8C40-1A0C01E13531}"/>
    <cellStyle name="Nota 125 8 3" xfId="39554" xr:uid="{31F6FB9A-F87D-49A4-843E-1A0CFE5516C1}"/>
    <cellStyle name="Nota 125 8 4" xfId="39555" xr:uid="{BD9333A0-D947-47A7-995B-392818899549}"/>
    <cellStyle name="Nota 125 8 5" xfId="39556" xr:uid="{14C45F43-7AF6-4165-8366-A3BF6BC4C166}"/>
    <cellStyle name="Nota 125 9" xfId="39557" xr:uid="{D2672056-A43F-4365-BD9D-A83735FB1B5A}"/>
    <cellStyle name="Nota 125 9 2" xfId="39558" xr:uid="{9912A952-0A5B-497B-9289-DE4D5EECCDB9}"/>
    <cellStyle name="Nota 125 9 2 2" xfId="39559" xr:uid="{CDA73C27-FFAD-4662-8160-BA1E24303953}"/>
    <cellStyle name="Nota 125 9 2 3" xfId="39560" xr:uid="{A3786D58-646F-47FD-AF11-42AFB0B5AEA8}"/>
    <cellStyle name="Nota 125 9 2 4" xfId="39561" xr:uid="{C337ACE6-23FB-4312-8C92-0E541723D62D}"/>
    <cellStyle name="Nota 125 9 3" xfId="39562" xr:uid="{E1FD6C3F-5E9D-4806-910D-5482F31BEB81}"/>
    <cellStyle name="Nota 125 9 4" xfId="39563" xr:uid="{CE7BCDD4-A643-43F2-AE52-6A77A807E60C}"/>
    <cellStyle name="Nota 125 9 5" xfId="39564" xr:uid="{780F8595-6FBA-425A-8635-F846B3143226}"/>
    <cellStyle name="Nota 126" xfId="39565" xr:uid="{A95D920D-50D1-4C87-9F1F-0CA71D912F3A}"/>
    <cellStyle name="Nota 126 10" xfId="39566" xr:uid="{00E02DFD-9F59-4EE0-9BBB-2DEA71B56A15}"/>
    <cellStyle name="Nota 126 10 2" xfId="39567" xr:uid="{C5D5E8D8-4D8E-452A-B753-433C1B7B5BC4}"/>
    <cellStyle name="Nota 126 10 2 2" xfId="39568" xr:uid="{919DAA6B-7F41-4632-9C9C-CB13ECD26EE0}"/>
    <cellStyle name="Nota 126 10 2 3" xfId="39569" xr:uid="{6ACE0E26-5A97-4ADD-8E2E-4FECE2969AA2}"/>
    <cellStyle name="Nota 126 10 2 4" xfId="39570" xr:uid="{1A514141-CACB-410F-9840-779EA1FE0F94}"/>
    <cellStyle name="Nota 126 10 3" xfId="39571" xr:uid="{01FAC8B6-2AE6-4DB6-B3F8-AD2FFD44C9E6}"/>
    <cellStyle name="Nota 126 10 4" xfId="39572" xr:uid="{844C4347-22AC-4FA9-AA14-56ED9E7C2E66}"/>
    <cellStyle name="Nota 126 10 5" xfId="39573" xr:uid="{E05FFC58-64D2-4173-A46A-D58262832044}"/>
    <cellStyle name="Nota 126 11" xfId="39574" xr:uid="{D73AA45D-609D-453D-9D20-48312B755BE1}"/>
    <cellStyle name="Nota 126 11 2" xfId="39575" xr:uid="{76833F55-EA24-4D79-BFBF-2112E357A117}"/>
    <cellStyle name="Nota 126 11 2 2" xfId="39576" xr:uid="{87A6A58C-FBB4-4466-8B3E-722EFDE2F853}"/>
    <cellStyle name="Nota 126 11 2 3" xfId="39577" xr:uid="{D3A914CC-614B-43B1-A25A-55A1A54C79E9}"/>
    <cellStyle name="Nota 126 11 2 4" xfId="39578" xr:uid="{356FB74B-4025-4938-8682-9D004A8CB4BD}"/>
    <cellStyle name="Nota 126 11 3" xfId="39579" xr:uid="{F13047BF-0352-4813-9D63-6503B14205A3}"/>
    <cellStyle name="Nota 126 11 4" xfId="39580" xr:uid="{4C40B670-3D4D-48FD-8085-F11A4C7F19BC}"/>
    <cellStyle name="Nota 126 11 5" xfId="39581" xr:uid="{505DCE26-BAC9-4037-8E2E-684D06D2A7F7}"/>
    <cellStyle name="Nota 126 12" xfId="39582" xr:uid="{C52557EC-737A-4C45-B7B2-EE4CACC0E25B}"/>
    <cellStyle name="Nota 126 12 2" xfId="39583" xr:uid="{8A087C59-D8E0-416B-BB59-3AC95886D6E4}"/>
    <cellStyle name="Nota 126 12 3" xfId="39584" xr:uid="{84001AEE-7E16-4ECF-8170-9479F2F72BB6}"/>
    <cellStyle name="Nota 126 12 4" xfId="39585" xr:uid="{0C59DDE2-4EBE-48EE-A793-952F6DAABADF}"/>
    <cellStyle name="Nota 126 13" xfId="39586" xr:uid="{E087492D-8F7C-4744-A9DE-51C1123475CC}"/>
    <cellStyle name="Nota 126 14" xfId="39587" xr:uid="{863BC75A-8B16-4CDB-9562-51796177B97A}"/>
    <cellStyle name="Nota 126 15" xfId="39588" xr:uid="{4C88D398-3D6E-4AD5-8D81-852DBC19ECEB}"/>
    <cellStyle name="Nota 126 2" xfId="39589" xr:uid="{FF635E36-6656-46CE-BD2F-BCE367E6C22F}"/>
    <cellStyle name="Nota 126 2 2" xfId="39590" xr:uid="{CAA82D99-3C38-40FA-AB21-2E9473DC4BC6}"/>
    <cellStyle name="Nota 126 2 2 2" xfId="39591" xr:uid="{CE6D6696-A13D-4379-A3C2-A697C25D513B}"/>
    <cellStyle name="Nota 126 2 2 3" xfId="39592" xr:uid="{5565976A-3592-40B5-A7D7-71D2BB85575E}"/>
    <cellStyle name="Nota 126 2 2 4" xfId="39593" xr:uid="{29B36F9C-3FCD-4A9B-AF94-979E997D2EA4}"/>
    <cellStyle name="Nota 126 2 3" xfId="39594" xr:uid="{EF491BA3-1CB5-417F-88B2-54D85D69DB1B}"/>
    <cellStyle name="Nota 126 2 4" xfId="39595" xr:uid="{893EA59D-0C50-4518-AC9E-3FC722B1DDC5}"/>
    <cellStyle name="Nota 126 2 5" xfId="39596" xr:uid="{ED49DF21-2007-4086-ACEB-8A1553F5FFE2}"/>
    <cellStyle name="Nota 126 3" xfId="39597" xr:uid="{CE594EE3-C16B-4E8C-BAD0-72AC21E5ED91}"/>
    <cellStyle name="Nota 126 3 2" xfId="39598" xr:uid="{79896AE2-8C41-429D-A7BB-4D4CDCD515CB}"/>
    <cellStyle name="Nota 126 3 2 2" xfId="39599" xr:uid="{079321DB-26B4-48CF-AD89-724676138729}"/>
    <cellStyle name="Nota 126 3 2 3" xfId="39600" xr:uid="{966DF489-95FA-432F-9CA9-68E0A4DC2EC7}"/>
    <cellStyle name="Nota 126 3 2 4" xfId="39601" xr:uid="{4177CB25-537C-45FD-AB5D-50B546CD1ED9}"/>
    <cellStyle name="Nota 126 3 3" xfId="39602" xr:uid="{4C4C8DC0-79B5-436D-BE0D-205E49EBC110}"/>
    <cellStyle name="Nota 126 3 4" xfId="39603" xr:uid="{B4265953-DFCA-4A50-94AE-D3EE5114765B}"/>
    <cellStyle name="Nota 126 3 5" xfId="39604" xr:uid="{67037811-53D7-44D0-8B70-792DA3AC1852}"/>
    <cellStyle name="Nota 126 4" xfId="39605" xr:uid="{E61114D6-A775-4039-ABB0-E7648B01FDDB}"/>
    <cellStyle name="Nota 126 4 2" xfId="39606" xr:uid="{A96D53F1-7463-4429-8114-5FA658AC82F4}"/>
    <cellStyle name="Nota 126 4 2 2" xfId="39607" xr:uid="{9365AAB7-DC6D-49B7-A79D-F7D9E6762F32}"/>
    <cellStyle name="Nota 126 4 2 3" xfId="39608" xr:uid="{F37C2175-8346-4404-922D-E67EAD8C5AFA}"/>
    <cellStyle name="Nota 126 4 2 4" xfId="39609" xr:uid="{BCCD8F13-0887-4BBE-A324-56B4856239F8}"/>
    <cellStyle name="Nota 126 4 3" xfId="39610" xr:uid="{BA135A1A-DABB-4E68-A5F6-5295B52C6E51}"/>
    <cellStyle name="Nota 126 4 4" xfId="39611" xr:uid="{751AF581-2799-48E7-A120-1AE4017CE002}"/>
    <cellStyle name="Nota 126 4 5" xfId="39612" xr:uid="{32D50053-5586-4298-AEE5-A17A757D7D45}"/>
    <cellStyle name="Nota 126 5" xfId="39613" xr:uid="{F48CF22C-881C-4DD8-87D5-AB5DAC5425CD}"/>
    <cellStyle name="Nota 126 5 2" xfId="39614" xr:uid="{125556DF-ECBB-4957-97BC-805F537C4FC9}"/>
    <cellStyle name="Nota 126 5 2 2" xfId="39615" xr:uid="{F17485F4-B218-4DA2-BCDB-322D2D302190}"/>
    <cellStyle name="Nota 126 5 2 3" xfId="39616" xr:uid="{00BF2858-6D3E-47B3-96B2-8FAB9B177086}"/>
    <cellStyle name="Nota 126 5 2 4" xfId="39617" xr:uid="{C6795D13-2479-4736-93AE-CBCB1802EEBB}"/>
    <cellStyle name="Nota 126 5 3" xfId="39618" xr:uid="{5A3A015F-7FA8-4DDB-8AE4-1D1DDB2C625F}"/>
    <cellStyle name="Nota 126 5 4" xfId="39619" xr:uid="{8B29E2D3-8E67-42F8-87D5-3D922CA2D422}"/>
    <cellStyle name="Nota 126 5 5" xfId="39620" xr:uid="{DDE8A359-1D6F-4B4A-8AD2-30023AACBFF3}"/>
    <cellStyle name="Nota 126 6" xfId="39621" xr:uid="{CF709F58-D17B-4DB6-860B-2F77C4099814}"/>
    <cellStyle name="Nota 126 6 2" xfId="39622" xr:uid="{68402239-FF9A-4B7B-981C-386EB4A9D4FA}"/>
    <cellStyle name="Nota 126 6 2 2" xfId="39623" xr:uid="{9972B7DB-034C-4CBA-834B-31FAF6C2E5B6}"/>
    <cellStyle name="Nota 126 6 2 3" xfId="39624" xr:uid="{75C57117-0303-4425-AD8E-E72ECBD7DAF4}"/>
    <cellStyle name="Nota 126 6 2 4" xfId="39625" xr:uid="{48A9EB7F-544D-486A-B71D-C204B0930A98}"/>
    <cellStyle name="Nota 126 6 3" xfId="39626" xr:uid="{75701BE0-57EB-4AA1-B478-89471725C593}"/>
    <cellStyle name="Nota 126 6 4" xfId="39627" xr:uid="{258DCC0D-8EA1-41A9-9028-B251C4CD128B}"/>
    <cellStyle name="Nota 126 6 5" xfId="39628" xr:uid="{72B83509-0862-4073-BDF3-5D39DD781044}"/>
    <cellStyle name="Nota 126 7" xfId="39629" xr:uid="{19F1DEE2-6F69-4570-9288-31B0466F3DAE}"/>
    <cellStyle name="Nota 126 7 2" xfId="39630" xr:uid="{66E29D44-6F3C-429E-8239-C1CC28C8E612}"/>
    <cellStyle name="Nota 126 7 2 2" xfId="39631" xr:uid="{FD17DF7E-F210-48E1-B655-86F9D4291ADC}"/>
    <cellStyle name="Nota 126 7 2 3" xfId="39632" xr:uid="{2DA9C7D5-C20D-4C91-9276-6C739E064062}"/>
    <cellStyle name="Nota 126 7 2 4" xfId="39633" xr:uid="{CC0C336E-500F-4697-830D-BCE5F8FF0D19}"/>
    <cellStyle name="Nota 126 7 3" xfId="39634" xr:uid="{8E54EDA1-BA4D-4278-9170-185768B03F1E}"/>
    <cellStyle name="Nota 126 7 4" xfId="39635" xr:uid="{D380AAB4-F758-4436-8EEF-6E0F4CA60ABC}"/>
    <cellStyle name="Nota 126 7 5" xfId="39636" xr:uid="{BFEACC38-5E43-42C4-B464-E8D772B45B69}"/>
    <cellStyle name="Nota 126 8" xfId="39637" xr:uid="{C22BDBFE-6253-4938-8870-8AEE8AA09AE5}"/>
    <cellStyle name="Nota 126 8 2" xfId="39638" xr:uid="{131A93CC-E59E-47F5-A61B-FD9D87E38450}"/>
    <cellStyle name="Nota 126 8 2 2" xfId="39639" xr:uid="{517DF8DE-E99D-4DC4-8889-1A879DB67C45}"/>
    <cellStyle name="Nota 126 8 2 3" xfId="39640" xr:uid="{5088D54F-A190-4031-B457-6064011DF4AC}"/>
    <cellStyle name="Nota 126 8 2 4" xfId="39641" xr:uid="{E3BE3D52-8942-4F7B-B06E-E7CFF4AFC0A8}"/>
    <cellStyle name="Nota 126 8 3" xfId="39642" xr:uid="{984AC5A8-ECAD-429A-A5F1-BBC46D82CA60}"/>
    <cellStyle name="Nota 126 8 4" xfId="39643" xr:uid="{C18B9EBF-F625-40A4-A7CB-6FE82E87E480}"/>
    <cellStyle name="Nota 126 8 5" xfId="39644" xr:uid="{6B6B9715-EFF0-4F2E-88A8-42540605BA07}"/>
    <cellStyle name="Nota 126 9" xfId="39645" xr:uid="{6ADCC7D6-E46D-48E5-B97A-5E6155E45139}"/>
    <cellStyle name="Nota 126 9 2" xfId="39646" xr:uid="{FE9EFDAB-2C50-4171-B5CB-0E2C31A41CE5}"/>
    <cellStyle name="Nota 126 9 2 2" xfId="39647" xr:uid="{021FEF1C-5C88-45BA-8F8C-9BA86A777B84}"/>
    <cellStyle name="Nota 126 9 2 3" xfId="39648" xr:uid="{2C1B7BC7-1B2D-42BD-BEDE-1405C3A93F18}"/>
    <cellStyle name="Nota 126 9 2 4" xfId="39649" xr:uid="{978CB4AD-2CE7-4C24-909F-32F6EFA3EE89}"/>
    <cellStyle name="Nota 126 9 3" xfId="39650" xr:uid="{56211A50-1192-4F65-95FC-9A531F67A4D9}"/>
    <cellStyle name="Nota 126 9 4" xfId="39651" xr:uid="{BBA9A12C-23C3-480B-9B18-9E1C899BC17A}"/>
    <cellStyle name="Nota 126 9 5" xfId="39652" xr:uid="{11D55F8C-77F2-44EC-AD03-AB26557C763C}"/>
    <cellStyle name="Nota 127" xfId="39653" xr:uid="{D4007AD2-F972-40AF-AE49-C1EEE00570DB}"/>
    <cellStyle name="Nota 127 10" xfId="39654" xr:uid="{15133DC0-19C8-4A39-A876-5802A85C505A}"/>
    <cellStyle name="Nota 127 10 2" xfId="39655" xr:uid="{05F65895-7992-4E5A-A297-79EF811FC512}"/>
    <cellStyle name="Nota 127 10 2 2" xfId="39656" xr:uid="{B98AC11F-DB0F-4A5F-8F78-D04CE79C866C}"/>
    <cellStyle name="Nota 127 10 2 3" xfId="39657" xr:uid="{14214268-E217-4F8A-A421-CFE1D7101C2D}"/>
    <cellStyle name="Nota 127 10 2 4" xfId="39658" xr:uid="{D2C652BA-FC68-4C69-8BD3-8EEB673002E9}"/>
    <cellStyle name="Nota 127 10 3" xfId="39659" xr:uid="{2029F113-2C06-470B-98E4-306C060B0767}"/>
    <cellStyle name="Nota 127 10 4" xfId="39660" xr:uid="{AF24681A-1C21-4F57-A53F-73FFAE4FF792}"/>
    <cellStyle name="Nota 127 10 5" xfId="39661" xr:uid="{B798AFC8-F9C2-4603-ADCC-4AB14AC9DF20}"/>
    <cellStyle name="Nota 127 11" xfId="39662" xr:uid="{0F89FBEA-8952-4377-8C82-7655BA670541}"/>
    <cellStyle name="Nota 127 11 2" xfId="39663" xr:uid="{A14BB0A5-F71F-41EB-A229-FB4A48420DA6}"/>
    <cellStyle name="Nota 127 11 2 2" xfId="39664" xr:uid="{4B02CDF7-B522-4FFA-9E80-31CA5DEE21E6}"/>
    <cellStyle name="Nota 127 11 2 3" xfId="39665" xr:uid="{188E5DFD-7329-4D80-9DB3-5D3A3C72B30F}"/>
    <cellStyle name="Nota 127 11 2 4" xfId="39666" xr:uid="{5F3EEE29-F5AC-473C-AB27-4A53D954FF54}"/>
    <cellStyle name="Nota 127 11 3" xfId="39667" xr:uid="{77AC93C9-D496-4CA7-8260-D3DDCC7CFD7C}"/>
    <cellStyle name="Nota 127 11 4" xfId="39668" xr:uid="{97EFC5A5-D216-41DE-9D41-DAA2628CF96B}"/>
    <cellStyle name="Nota 127 11 5" xfId="39669" xr:uid="{A6642485-C67C-4BD7-AFEB-0916FBE4D167}"/>
    <cellStyle name="Nota 127 12" xfId="39670" xr:uid="{3F4EE862-A81E-449D-BB7B-5D5CE948160C}"/>
    <cellStyle name="Nota 127 12 2" xfId="39671" xr:uid="{4097A306-4D88-4799-ADDE-49B80D2100A0}"/>
    <cellStyle name="Nota 127 12 3" xfId="39672" xr:uid="{C7CB49B1-F5FE-465E-8838-EF3C44695F62}"/>
    <cellStyle name="Nota 127 12 4" xfId="39673" xr:uid="{B4E5337B-6B52-4D8C-B4BD-39E7C5E48D4A}"/>
    <cellStyle name="Nota 127 13" xfId="39674" xr:uid="{A153835B-0B78-47FC-AB3E-DBCBF70F4083}"/>
    <cellStyle name="Nota 127 14" xfId="39675" xr:uid="{ED925936-93F6-43BE-8DCE-1D0CF48DA3FB}"/>
    <cellStyle name="Nota 127 15" xfId="39676" xr:uid="{FAC49473-8846-4086-8DC6-D3154ED531B5}"/>
    <cellStyle name="Nota 127 2" xfId="39677" xr:uid="{7F40E928-37C7-46C1-A948-A4ED327DC6F8}"/>
    <cellStyle name="Nota 127 2 2" xfId="39678" xr:uid="{FDFBDF96-C5F2-4780-85C7-C4F788550688}"/>
    <cellStyle name="Nota 127 2 2 2" xfId="39679" xr:uid="{0A8ECE00-FDFC-4833-9AFA-2A50FB4D6D7A}"/>
    <cellStyle name="Nota 127 2 2 3" xfId="39680" xr:uid="{D3C7E1FF-0AAB-4E05-8C8E-E3BC17CBFB7F}"/>
    <cellStyle name="Nota 127 2 2 4" xfId="39681" xr:uid="{A53BD739-9174-464B-A36A-EEBF72B7246C}"/>
    <cellStyle name="Nota 127 2 3" xfId="39682" xr:uid="{2207A9C4-9770-4555-8DC2-27B16C2DCD1D}"/>
    <cellStyle name="Nota 127 2 4" xfId="39683" xr:uid="{DB8ECFBE-026A-4F7A-B5FA-2FEEC44419EB}"/>
    <cellStyle name="Nota 127 2 5" xfId="39684" xr:uid="{1A36F81E-D465-49E6-B63F-F933888DDD1C}"/>
    <cellStyle name="Nota 127 3" xfId="39685" xr:uid="{ED9B4E7C-D6B1-45FA-8C63-2D44237BBB56}"/>
    <cellStyle name="Nota 127 3 2" xfId="39686" xr:uid="{C3772181-EDF3-44EE-9E0F-5B9BA61195E4}"/>
    <cellStyle name="Nota 127 3 2 2" xfId="39687" xr:uid="{DCDD4093-C7F3-46A2-A006-0348378FF0B2}"/>
    <cellStyle name="Nota 127 3 2 3" xfId="39688" xr:uid="{5130D039-5C05-45EF-B079-FB9CAE776990}"/>
    <cellStyle name="Nota 127 3 2 4" xfId="39689" xr:uid="{EB4CF42F-90D5-4187-9229-6764EABC1E32}"/>
    <cellStyle name="Nota 127 3 3" xfId="39690" xr:uid="{6A801A2E-CED2-4253-85BB-9195344EFA04}"/>
    <cellStyle name="Nota 127 3 4" xfId="39691" xr:uid="{34ED8104-D126-4999-B8A7-BB3B879B99ED}"/>
    <cellStyle name="Nota 127 3 5" xfId="39692" xr:uid="{90BE03BD-EC16-4B38-9EFA-D8609CBA4806}"/>
    <cellStyle name="Nota 127 4" xfId="39693" xr:uid="{85CE1475-652A-4F2E-BF56-59BA67911E09}"/>
    <cellStyle name="Nota 127 4 2" xfId="39694" xr:uid="{D7DD3670-A1FA-4EF3-A156-C6B936BEA223}"/>
    <cellStyle name="Nota 127 4 2 2" xfId="39695" xr:uid="{2828B90D-D7E9-4F54-A675-01451421440A}"/>
    <cellStyle name="Nota 127 4 2 3" xfId="39696" xr:uid="{36C70461-3EB5-48BC-B787-C944DFFD8A24}"/>
    <cellStyle name="Nota 127 4 2 4" xfId="39697" xr:uid="{F0AB9D11-4944-4A16-BCD7-74FD3A349459}"/>
    <cellStyle name="Nota 127 4 3" xfId="39698" xr:uid="{D48B0536-FB99-4C0E-9AED-3AF0BAE66273}"/>
    <cellStyle name="Nota 127 4 4" xfId="39699" xr:uid="{6B41F839-6EFE-48DA-90ED-EA2C4BB5B61F}"/>
    <cellStyle name="Nota 127 4 5" xfId="39700" xr:uid="{2B4F0F83-8ACB-4E04-8C4C-025876FD61D5}"/>
    <cellStyle name="Nota 127 5" xfId="39701" xr:uid="{4D2D2ED3-569D-4492-8F1B-AC18A480EC81}"/>
    <cellStyle name="Nota 127 5 2" xfId="39702" xr:uid="{5C8D1293-E9F7-446A-B3E7-15764D615D74}"/>
    <cellStyle name="Nota 127 5 2 2" xfId="39703" xr:uid="{45955C75-C691-47C5-B2C1-76A41F8925BC}"/>
    <cellStyle name="Nota 127 5 2 3" xfId="39704" xr:uid="{6E3546D6-53A7-48C9-9ABE-9748F5AB8A9C}"/>
    <cellStyle name="Nota 127 5 2 4" xfId="39705" xr:uid="{3053F397-5159-41AB-A230-817B30F7AD25}"/>
    <cellStyle name="Nota 127 5 3" xfId="39706" xr:uid="{DB909698-16B0-4560-AEC9-EDAF2BB360D0}"/>
    <cellStyle name="Nota 127 5 4" xfId="39707" xr:uid="{1E25E1A3-1118-4C05-A260-CDBC817ABFC5}"/>
    <cellStyle name="Nota 127 5 5" xfId="39708" xr:uid="{9F8C03CA-3791-4B36-A819-6A582B330F66}"/>
    <cellStyle name="Nota 127 6" xfId="39709" xr:uid="{84199551-EF5C-4689-A03F-1C809F50A927}"/>
    <cellStyle name="Nota 127 6 2" xfId="39710" xr:uid="{291703B8-4D6D-4025-8173-A2DF794AA612}"/>
    <cellStyle name="Nota 127 6 2 2" xfId="39711" xr:uid="{58DDC521-8C04-410C-B3E6-0FECA9903925}"/>
    <cellStyle name="Nota 127 6 2 3" xfId="39712" xr:uid="{9F13B7AA-544A-45C6-939D-01515DB4CF86}"/>
    <cellStyle name="Nota 127 6 2 4" xfId="39713" xr:uid="{8A9C8052-E5E6-4BF7-961D-8C02FC7FA2DA}"/>
    <cellStyle name="Nota 127 6 3" xfId="39714" xr:uid="{0899D64E-ACCB-484B-AF3C-1BD227487C74}"/>
    <cellStyle name="Nota 127 6 4" xfId="39715" xr:uid="{3ACF77A9-767D-430E-93B4-B56C0886BD5F}"/>
    <cellStyle name="Nota 127 6 5" xfId="39716" xr:uid="{2889CFED-E577-4E02-9AED-6FE142C097BD}"/>
    <cellStyle name="Nota 127 7" xfId="39717" xr:uid="{B23BFDF8-C207-4608-B24D-8C120AA0B0DF}"/>
    <cellStyle name="Nota 127 7 2" xfId="39718" xr:uid="{EB1BBE12-8192-452D-B3E9-12E9B67D8799}"/>
    <cellStyle name="Nota 127 7 2 2" xfId="39719" xr:uid="{2C81DBB2-1B48-4267-B1D3-3A5C303B5AEF}"/>
    <cellStyle name="Nota 127 7 2 3" xfId="39720" xr:uid="{1DA2D094-453B-4A05-AD78-0B2D97D615A6}"/>
    <cellStyle name="Nota 127 7 2 4" xfId="39721" xr:uid="{B7B5D3B8-99D6-4915-B19E-5D09CF7CA23B}"/>
    <cellStyle name="Nota 127 7 3" xfId="39722" xr:uid="{3900F0AF-4698-404C-A67B-F5CEF2D40989}"/>
    <cellStyle name="Nota 127 7 4" xfId="39723" xr:uid="{BE6C06A8-1145-4E20-9A9B-1CA06F0EF505}"/>
    <cellStyle name="Nota 127 7 5" xfId="39724" xr:uid="{15791FF3-FC05-46C0-B0E7-45291FCCB2D6}"/>
    <cellStyle name="Nota 127 8" xfId="39725" xr:uid="{A53E88AA-A14B-4434-BD90-A3CE95394FFB}"/>
    <cellStyle name="Nota 127 8 2" xfId="39726" xr:uid="{614A1177-BF20-444F-889B-3DEC1BD8A945}"/>
    <cellStyle name="Nota 127 8 2 2" xfId="39727" xr:uid="{5814767E-8849-4176-8410-DD0E8533A902}"/>
    <cellStyle name="Nota 127 8 2 3" xfId="39728" xr:uid="{E12D60E4-F9AE-43A9-A8E1-0E80838A5654}"/>
    <cellStyle name="Nota 127 8 2 4" xfId="39729" xr:uid="{4D43DA77-771E-4C9F-9B69-70FD8C4080F7}"/>
    <cellStyle name="Nota 127 8 3" xfId="39730" xr:uid="{E5F5B798-5D96-4639-8BB2-3FEB6C198992}"/>
    <cellStyle name="Nota 127 8 4" xfId="39731" xr:uid="{44BC5B59-581B-4888-BAC2-A8116F75CEBC}"/>
    <cellStyle name="Nota 127 8 5" xfId="39732" xr:uid="{5536CAE2-B637-44CB-80C8-2B6CEA29623C}"/>
    <cellStyle name="Nota 127 9" xfId="39733" xr:uid="{9B4F7E05-41B3-4937-A6BE-FE65EEC919B2}"/>
    <cellStyle name="Nota 127 9 2" xfId="39734" xr:uid="{9B547281-633A-4C8E-A916-2B8E3756DFBC}"/>
    <cellStyle name="Nota 127 9 2 2" xfId="39735" xr:uid="{C8FDFD00-9D25-442D-BC03-E1A5AC40E3FA}"/>
    <cellStyle name="Nota 127 9 2 3" xfId="39736" xr:uid="{6DEB592A-0D7B-4003-BD64-A695C676E704}"/>
    <cellStyle name="Nota 127 9 2 4" xfId="39737" xr:uid="{4E544750-5C41-4D70-B601-E37BC7D4964E}"/>
    <cellStyle name="Nota 127 9 3" xfId="39738" xr:uid="{1DFE4B79-60DA-4F99-AEF8-0FB9D0E0D16A}"/>
    <cellStyle name="Nota 127 9 4" xfId="39739" xr:uid="{2B3AE9FD-95D1-487E-AD36-DBC857DEDA00}"/>
    <cellStyle name="Nota 127 9 5" xfId="39740" xr:uid="{49DA5870-E264-477D-937E-A5A8264B5448}"/>
    <cellStyle name="Nota 128" xfId="39741" xr:uid="{AA5B7187-597D-4EF0-AF23-ED9A52BF516D}"/>
    <cellStyle name="Nota 128 10" xfId="39742" xr:uid="{6AC679F2-B29A-450F-B798-6E9F410DFB7E}"/>
    <cellStyle name="Nota 128 10 2" xfId="39743" xr:uid="{9BD2158A-6B7B-46BB-8D29-91C2C0DD3F39}"/>
    <cellStyle name="Nota 128 10 2 2" xfId="39744" xr:uid="{974412F4-BDD2-4376-82E8-424DC8C6348F}"/>
    <cellStyle name="Nota 128 10 2 3" xfId="39745" xr:uid="{FA6917B9-1A88-4DB3-9096-A487914EF0FF}"/>
    <cellStyle name="Nota 128 10 2 4" xfId="39746" xr:uid="{E6D68C3A-D349-4DA4-BB81-D2789347F99F}"/>
    <cellStyle name="Nota 128 10 3" xfId="39747" xr:uid="{080AC355-E5EF-4D1D-BBAA-B4364DC3A76A}"/>
    <cellStyle name="Nota 128 10 4" xfId="39748" xr:uid="{30C60F91-7340-4CF9-AC08-F20EED4E89F3}"/>
    <cellStyle name="Nota 128 10 5" xfId="39749" xr:uid="{74BB93BE-2F53-4572-BF14-47E3CD43AA30}"/>
    <cellStyle name="Nota 128 11" xfId="39750" xr:uid="{BAA1281D-7686-463A-B0B1-B3AF3F433C7F}"/>
    <cellStyle name="Nota 128 11 2" xfId="39751" xr:uid="{627A2A4C-2D3A-4166-922E-FD8A9D460F29}"/>
    <cellStyle name="Nota 128 11 2 2" xfId="39752" xr:uid="{D2AEC2EF-DFB1-418E-AEF8-792382921ECB}"/>
    <cellStyle name="Nota 128 11 2 3" xfId="39753" xr:uid="{2EBB8775-7AE6-40AA-890C-2C0AF23E3D67}"/>
    <cellStyle name="Nota 128 11 2 4" xfId="39754" xr:uid="{BBDF6F91-54BA-409B-B1F1-433F48715345}"/>
    <cellStyle name="Nota 128 11 3" xfId="39755" xr:uid="{A11227C4-0DA3-410F-80D4-B67B3B1F89ED}"/>
    <cellStyle name="Nota 128 11 4" xfId="39756" xr:uid="{45716754-6B76-4CE2-B97E-3672AB852A58}"/>
    <cellStyle name="Nota 128 11 5" xfId="39757" xr:uid="{50877024-DF1F-4363-A0DC-7E0444F57D76}"/>
    <cellStyle name="Nota 128 12" xfId="39758" xr:uid="{44A14092-B123-41C6-BD42-587C0C50F01E}"/>
    <cellStyle name="Nota 128 12 2" xfId="39759" xr:uid="{C997501F-AED3-4DDF-8135-7F7EEE4A3B0E}"/>
    <cellStyle name="Nota 128 12 3" xfId="39760" xr:uid="{B6215900-810E-453C-B14F-59E1ADC94557}"/>
    <cellStyle name="Nota 128 12 4" xfId="39761" xr:uid="{39E8763B-C8A4-4CE6-A1B6-49B3125A0666}"/>
    <cellStyle name="Nota 128 13" xfId="39762" xr:uid="{4E60C61C-44B6-435F-B183-159A9C9353D9}"/>
    <cellStyle name="Nota 128 14" xfId="39763" xr:uid="{8F36F368-BABB-4269-B552-8DCACB987A5C}"/>
    <cellStyle name="Nota 128 15" xfId="39764" xr:uid="{EA62A274-7A8A-4FC5-B537-B0C67BD7B61C}"/>
    <cellStyle name="Nota 128 2" xfId="39765" xr:uid="{21FD6ECA-12C5-40D6-A5F8-DC83ED1569F4}"/>
    <cellStyle name="Nota 128 2 2" xfId="39766" xr:uid="{9B807DA5-5659-4491-967C-ECACE8EAFC47}"/>
    <cellStyle name="Nota 128 2 2 2" xfId="39767" xr:uid="{7D353C18-E38F-45D6-9473-0E59B29E956D}"/>
    <cellStyle name="Nota 128 2 2 3" xfId="39768" xr:uid="{14D0678E-EACF-472A-9D9A-2C79129A8822}"/>
    <cellStyle name="Nota 128 2 2 4" xfId="39769" xr:uid="{AF7C721D-E00E-4AC8-A020-36758487DDA8}"/>
    <cellStyle name="Nota 128 2 3" xfId="39770" xr:uid="{C7F049F6-A896-413F-A580-10E102E90460}"/>
    <cellStyle name="Nota 128 2 4" xfId="39771" xr:uid="{5D7E7BBE-8A51-447B-AF91-EBF8977DA1D1}"/>
    <cellStyle name="Nota 128 2 5" xfId="39772" xr:uid="{114BE1E8-E37E-4D8E-B32A-816E186AD29D}"/>
    <cellStyle name="Nota 128 3" xfId="39773" xr:uid="{C7E56D22-708E-4D4B-ACDB-7DFC03380A72}"/>
    <cellStyle name="Nota 128 3 2" xfId="39774" xr:uid="{588BD060-BCD6-4E57-A977-C70F34CF188E}"/>
    <cellStyle name="Nota 128 3 2 2" xfId="39775" xr:uid="{D4B5FB71-4BDF-4C32-9F52-16676C68CBF9}"/>
    <cellStyle name="Nota 128 3 2 3" xfId="39776" xr:uid="{29E510E8-ED6A-4D5A-A29A-6AB61EB62CCC}"/>
    <cellStyle name="Nota 128 3 2 4" xfId="39777" xr:uid="{95FF1AAF-852F-430F-931C-57F1678D7D9F}"/>
    <cellStyle name="Nota 128 3 3" xfId="39778" xr:uid="{6FD4FDC2-068F-41AE-8ED6-4586F5A15C90}"/>
    <cellStyle name="Nota 128 3 4" xfId="39779" xr:uid="{87C14BA9-8F98-496D-B913-7C2048BB4C23}"/>
    <cellStyle name="Nota 128 3 5" xfId="39780" xr:uid="{B419EAD0-8F31-46ED-A007-5B0DE6AB5BB6}"/>
    <cellStyle name="Nota 128 4" xfId="39781" xr:uid="{5D3CDE98-2952-4BAA-9956-348D21798B0C}"/>
    <cellStyle name="Nota 128 4 2" xfId="39782" xr:uid="{B62D9D1F-03B3-423A-8258-D9E76176E1FA}"/>
    <cellStyle name="Nota 128 4 2 2" xfId="39783" xr:uid="{A7891958-9E8F-4D79-9543-8FC01E3A923A}"/>
    <cellStyle name="Nota 128 4 2 3" xfId="39784" xr:uid="{CC18B1E9-A9AA-432C-AC12-702F7F1664AB}"/>
    <cellStyle name="Nota 128 4 2 4" xfId="39785" xr:uid="{043EBADB-B266-4372-B84F-B496A8179E25}"/>
    <cellStyle name="Nota 128 4 3" xfId="39786" xr:uid="{D4A91EA5-06C9-4666-995F-7316D8C1163E}"/>
    <cellStyle name="Nota 128 4 4" xfId="39787" xr:uid="{8EBD26C3-50A3-4265-85EE-DD30C274A489}"/>
    <cellStyle name="Nota 128 4 5" xfId="39788" xr:uid="{E298EE12-15B2-4AE5-AC9A-7EC955E2F771}"/>
    <cellStyle name="Nota 128 5" xfId="39789" xr:uid="{D88691CD-E7F7-4064-B33D-DC57FC2DA1E2}"/>
    <cellStyle name="Nota 128 5 2" xfId="39790" xr:uid="{75C6AD50-4617-4C91-9366-64DEA52677A4}"/>
    <cellStyle name="Nota 128 5 2 2" xfId="39791" xr:uid="{EE0EF477-8093-4BD7-B7D2-4882A3AF4612}"/>
    <cellStyle name="Nota 128 5 2 3" xfId="39792" xr:uid="{2A7763D7-20A7-4C94-A16C-B739886D2792}"/>
    <cellStyle name="Nota 128 5 2 4" xfId="39793" xr:uid="{ABF66EBA-21E3-4FF0-8C85-0F8448F634B2}"/>
    <cellStyle name="Nota 128 5 3" xfId="39794" xr:uid="{9113E2AD-63A7-4D8B-A802-FDEBB5DB52A7}"/>
    <cellStyle name="Nota 128 5 4" xfId="39795" xr:uid="{AA5A20C7-F1E5-434E-A0AF-10909C291B7A}"/>
    <cellStyle name="Nota 128 5 5" xfId="39796" xr:uid="{D7B7E2EB-C06D-4569-BDD7-0B08289D2843}"/>
    <cellStyle name="Nota 128 6" xfId="39797" xr:uid="{624D48B3-4778-427D-9894-CF908B129ADF}"/>
    <cellStyle name="Nota 128 6 2" xfId="39798" xr:uid="{3AD61505-3539-43C3-8C0B-59CC3DB80EEF}"/>
    <cellStyle name="Nota 128 6 2 2" xfId="39799" xr:uid="{A21C9A17-E41F-4709-80C1-3E552E2CCD1A}"/>
    <cellStyle name="Nota 128 6 2 3" xfId="39800" xr:uid="{2EB59E6B-170A-49E2-95C0-B322ACDCEF5E}"/>
    <cellStyle name="Nota 128 6 2 4" xfId="39801" xr:uid="{13E3CD59-5003-47D1-AD93-C6D7523D2826}"/>
    <cellStyle name="Nota 128 6 3" xfId="39802" xr:uid="{13F53BE8-D68E-4B1A-B8FC-EF796D69903B}"/>
    <cellStyle name="Nota 128 6 4" xfId="39803" xr:uid="{3C44BE99-FB05-494B-8ED2-888DCB0648F3}"/>
    <cellStyle name="Nota 128 6 5" xfId="39804" xr:uid="{80B6E680-691D-4207-B912-3DE398466007}"/>
    <cellStyle name="Nota 128 7" xfId="39805" xr:uid="{0BEC8857-9FB2-4CA2-AE57-FEB7F09B9643}"/>
    <cellStyle name="Nota 128 7 2" xfId="39806" xr:uid="{4D8E2A9A-724F-4314-8891-5CBE7464D986}"/>
    <cellStyle name="Nota 128 7 2 2" xfId="39807" xr:uid="{DF357F8C-688D-4D82-AB68-D8FFAC855B0D}"/>
    <cellStyle name="Nota 128 7 2 3" xfId="39808" xr:uid="{369BECC5-666D-4111-9E48-09845E3E3042}"/>
    <cellStyle name="Nota 128 7 2 4" xfId="39809" xr:uid="{DDB9B4DE-3022-497D-B4F0-DDA3930F4042}"/>
    <cellStyle name="Nota 128 7 3" xfId="39810" xr:uid="{3CD309C8-6436-4F03-AC5A-426484F95563}"/>
    <cellStyle name="Nota 128 7 4" xfId="39811" xr:uid="{C5810E64-AB05-4DA6-99EC-C7B323731223}"/>
    <cellStyle name="Nota 128 7 5" xfId="39812" xr:uid="{A40383FF-1402-489C-9922-D50A34AFE190}"/>
    <cellStyle name="Nota 128 8" xfId="39813" xr:uid="{84E2AB15-7BE0-467E-8CE1-DB68BB2311D1}"/>
    <cellStyle name="Nota 128 8 2" xfId="39814" xr:uid="{E40DA3C8-CCD4-4486-8FA6-4B1193FE6871}"/>
    <cellStyle name="Nota 128 8 2 2" xfId="39815" xr:uid="{F5499A1B-9840-450E-B98B-24E76F56DF82}"/>
    <cellStyle name="Nota 128 8 2 3" xfId="39816" xr:uid="{4BD00050-4ABF-4CED-9BA0-197D7008D994}"/>
    <cellStyle name="Nota 128 8 2 4" xfId="39817" xr:uid="{2AB3461D-7344-4955-A984-5470F8E92A49}"/>
    <cellStyle name="Nota 128 8 3" xfId="39818" xr:uid="{D5A5AEE5-0808-45FE-B663-78D9F2EE270A}"/>
    <cellStyle name="Nota 128 8 4" xfId="39819" xr:uid="{E3C83B8C-2C45-4EE6-A4A6-0F2AE9FFC597}"/>
    <cellStyle name="Nota 128 8 5" xfId="39820" xr:uid="{C03D3DB3-64C0-4502-A814-7EA73F13D2F2}"/>
    <cellStyle name="Nota 128 9" xfId="39821" xr:uid="{85E6D824-A160-466C-A167-76FC252C91FF}"/>
    <cellStyle name="Nota 128 9 2" xfId="39822" xr:uid="{AAB4E61C-D3E5-4B83-9592-F0BEB06C3149}"/>
    <cellStyle name="Nota 128 9 2 2" xfId="39823" xr:uid="{D2C77397-48A6-40D8-ADAA-758F8F17C460}"/>
    <cellStyle name="Nota 128 9 2 3" xfId="39824" xr:uid="{BC8D1882-792C-470C-B402-F02D23CC384D}"/>
    <cellStyle name="Nota 128 9 2 4" xfId="39825" xr:uid="{09981F27-3C0D-4582-B4F6-82F126D0743D}"/>
    <cellStyle name="Nota 128 9 3" xfId="39826" xr:uid="{6ED19993-07FF-426C-85A1-9CC0DC58EB49}"/>
    <cellStyle name="Nota 128 9 4" xfId="39827" xr:uid="{C909FDCF-69E4-498A-BABC-BFEA88BB87AE}"/>
    <cellStyle name="Nota 128 9 5" xfId="39828" xr:uid="{CD86F33E-4585-4FA9-8431-494F5C14ADA2}"/>
    <cellStyle name="Nota 129" xfId="39829" xr:uid="{97CF534E-75EF-4E50-9A63-BCCC06D3DEBE}"/>
    <cellStyle name="Nota 129 10" xfId="39830" xr:uid="{CB1BC100-CDD6-4B30-ACA1-EAD5B628D7FB}"/>
    <cellStyle name="Nota 129 10 2" xfId="39831" xr:uid="{728AFB09-83F4-4166-8527-125E2599F59C}"/>
    <cellStyle name="Nota 129 10 2 2" xfId="39832" xr:uid="{2A6251BA-A9D9-4CAB-BE09-BF0860328837}"/>
    <cellStyle name="Nota 129 10 2 3" xfId="39833" xr:uid="{F68069F3-D714-41F2-AC41-D1F4C5FDCAB0}"/>
    <cellStyle name="Nota 129 10 2 4" xfId="39834" xr:uid="{5F5C2834-96FE-4A7F-9CC4-B7B361557C74}"/>
    <cellStyle name="Nota 129 10 3" xfId="39835" xr:uid="{4BA016B9-A7A1-497B-A9B1-F2911888FA20}"/>
    <cellStyle name="Nota 129 10 4" xfId="39836" xr:uid="{1824E4F7-BED1-4711-BE5E-C707A8C807E7}"/>
    <cellStyle name="Nota 129 10 5" xfId="39837" xr:uid="{C50F3F32-CAA8-4052-8775-4123BA8B0DEF}"/>
    <cellStyle name="Nota 129 11" xfId="39838" xr:uid="{C424E285-2F6C-4E93-9D0A-AEC8C1C00D15}"/>
    <cellStyle name="Nota 129 11 2" xfId="39839" xr:uid="{04624828-3EAA-427A-8AF0-246B43C8C085}"/>
    <cellStyle name="Nota 129 11 2 2" xfId="39840" xr:uid="{B9C4856B-1633-4473-B375-0AC1CCA279E8}"/>
    <cellStyle name="Nota 129 11 2 3" xfId="39841" xr:uid="{19F7CDAE-35B5-442F-96F3-F1B6ECB9C55E}"/>
    <cellStyle name="Nota 129 11 2 4" xfId="39842" xr:uid="{3476B7B6-AB6C-4347-9D08-29E899F0F214}"/>
    <cellStyle name="Nota 129 11 3" xfId="39843" xr:uid="{2B95B75B-6548-4712-8C40-7CDDE6108B78}"/>
    <cellStyle name="Nota 129 11 4" xfId="39844" xr:uid="{9F83693D-87AA-4356-AADE-458F53279C11}"/>
    <cellStyle name="Nota 129 11 5" xfId="39845" xr:uid="{0BA00B96-BF5D-43AB-A47D-D160D99A367B}"/>
    <cellStyle name="Nota 129 12" xfId="39846" xr:uid="{DD65A120-F60E-4CFC-B960-3ED89032ED6C}"/>
    <cellStyle name="Nota 129 12 2" xfId="39847" xr:uid="{E21B0F5B-A8D0-4778-A5C8-0A3CD401C1C0}"/>
    <cellStyle name="Nota 129 12 3" xfId="39848" xr:uid="{C47835B8-4D94-4D90-AAFF-932302A72F60}"/>
    <cellStyle name="Nota 129 12 4" xfId="39849" xr:uid="{9B20C102-F52A-4FFB-99DF-39904287A27B}"/>
    <cellStyle name="Nota 129 13" xfId="39850" xr:uid="{C12B4BA9-EF2D-4031-B173-7986655B5A4B}"/>
    <cellStyle name="Nota 129 14" xfId="39851" xr:uid="{D65C47C8-F491-4B7B-B7BE-2FEC4464BE96}"/>
    <cellStyle name="Nota 129 15" xfId="39852" xr:uid="{4D583772-10E8-4876-B5E2-91E707994A22}"/>
    <cellStyle name="Nota 129 2" xfId="39853" xr:uid="{4B6B160D-629A-48D7-AEB3-4161F5686614}"/>
    <cellStyle name="Nota 129 2 2" xfId="39854" xr:uid="{C2894D35-3667-4DDB-AA40-B7F169842F57}"/>
    <cellStyle name="Nota 129 2 2 2" xfId="39855" xr:uid="{A06ED365-45CA-4D51-A463-53DA776074F2}"/>
    <cellStyle name="Nota 129 2 2 3" xfId="39856" xr:uid="{AC20F4BD-ACD0-4795-A7D7-F3EE42432706}"/>
    <cellStyle name="Nota 129 2 2 4" xfId="39857" xr:uid="{495C1189-F3C1-4959-8315-4F01C7E640A1}"/>
    <cellStyle name="Nota 129 2 3" xfId="39858" xr:uid="{5F608687-4057-457B-88FC-2D2C4FF51964}"/>
    <cellStyle name="Nota 129 2 4" xfId="39859" xr:uid="{3919CB7E-393E-409B-8239-B59FB8C497CA}"/>
    <cellStyle name="Nota 129 2 5" xfId="39860" xr:uid="{86E2B294-4F62-4C43-923D-3A61B48020FE}"/>
    <cellStyle name="Nota 129 3" xfId="39861" xr:uid="{62E3B956-7A83-4635-AB95-BAA41AA906F1}"/>
    <cellStyle name="Nota 129 3 2" xfId="39862" xr:uid="{546395C0-E0CA-4187-9F42-FACF6435FB9B}"/>
    <cellStyle name="Nota 129 3 2 2" xfId="39863" xr:uid="{D294AF78-E74B-431C-A900-0A816FEC96E6}"/>
    <cellStyle name="Nota 129 3 2 3" xfId="39864" xr:uid="{8B0D6A8B-DC55-4DD7-B12E-3ACB028C8B00}"/>
    <cellStyle name="Nota 129 3 2 4" xfId="39865" xr:uid="{15019CB3-4D74-4274-8E86-2BFA86E9084E}"/>
    <cellStyle name="Nota 129 3 3" xfId="39866" xr:uid="{DF58FFD5-A755-4865-A492-C7B9FCF0FF27}"/>
    <cellStyle name="Nota 129 3 4" xfId="39867" xr:uid="{CDE44170-9792-44F0-AE56-70772D9186AA}"/>
    <cellStyle name="Nota 129 3 5" xfId="39868" xr:uid="{899FA195-7AB3-4AD7-A754-E6D8061A502C}"/>
    <cellStyle name="Nota 129 4" xfId="39869" xr:uid="{B58FE608-F298-4E93-AFE6-AB2D2758B537}"/>
    <cellStyle name="Nota 129 4 2" xfId="39870" xr:uid="{7E0DAE00-80FD-4198-B943-86D5C9A331DC}"/>
    <cellStyle name="Nota 129 4 2 2" xfId="39871" xr:uid="{22F93CC6-2F33-496F-8649-FE99EBC2C846}"/>
    <cellStyle name="Nota 129 4 2 3" xfId="39872" xr:uid="{2935C06E-5280-42E6-8F69-F94A535470DC}"/>
    <cellStyle name="Nota 129 4 2 4" xfId="39873" xr:uid="{7374B0EB-FA8C-457F-B13B-8E912297E620}"/>
    <cellStyle name="Nota 129 4 3" xfId="39874" xr:uid="{3176B948-340B-4C4E-9E2D-3509C2B99D83}"/>
    <cellStyle name="Nota 129 4 4" xfId="39875" xr:uid="{23FDC845-5A29-42BE-B5A3-417958B3632E}"/>
    <cellStyle name="Nota 129 4 5" xfId="39876" xr:uid="{0AC7EC3C-CC8E-4D0D-8467-487C145C1A0F}"/>
    <cellStyle name="Nota 129 5" xfId="39877" xr:uid="{EE7208BC-7CFE-4A43-B86B-41C5A1825055}"/>
    <cellStyle name="Nota 129 5 2" xfId="39878" xr:uid="{EBE267CC-7038-4A92-B021-D24355CDD117}"/>
    <cellStyle name="Nota 129 5 2 2" xfId="39879" xr:uid="{6BF06485-7B97-499D-B7AF-E359FDF8AF05}"/>
    <cellStyle name="Nota 129 5 2 3" xfId="39880" xr:uid="{09212A23-AC85-4635-83D8-F3F3C74A7AEE}"/>
    <cellStyle name="Nota 129 5 2 4" xfId="39881" xr:uid="{4EAEDBC3-7B54-474D-AC32-477FAA18873A}"/>
    <cellStyle name="Nota 129 5 3" xfId="39882" xr:uid="{EE44756C-E0B6-43D0-880A-312068AFEC69}"/>
    <cellStyle name="Nota 129 5 4" xfId="39883" xr:uid="{861D1242-27B1-4B55-8F22-A065C82BCAAF}"/>
    <cellStyle name="Nota 129 5 5" xfId="39884" xr:uid="{476A06AD-03D4-4417-92C8-DC4C885977DC}"/>
    <cellStyle name="Nota 129 6" xfId="39885" xr:uid="{480FAB6A-F391-434D-AF0B-DDD451B9480F}"/>
    <cellStyle name="Nota 129 6 2" xfId="39886" xr:uid="{3BF9820F-93B9-4575-9D23-0D82264ED330}"/>
    <cellStyle name="Nota 129 6 2 2" xfId="39887" xr:uid="{F89F5F45-322D-4A49-9B32-F306F691E148}"/>
    <cellStyle name="Nota 129 6 2 3" xfId="39888" xr:uid="{DF49568A-92B2-4795-939B-CA89D526BF18}"/>
    <cellStyle name="Nota 129 6 2 4" xfId="39889" xr:uid="{B3B06EC0-F235-485B-B59A-4F45A16D8907}"/>
    <cellStyle name="Nota 129 6 3" xfId="39890" xr:uid="{014B1340-BF51-468B-8467-FB0637A898B9}"/>
    <cellStyle name="Nota 129 6 4" xfId="39891" xr:uid="{60456FD3-063A-40FB-A508-970B7B1585C8}"/>
    <cellStyle name="Nota 129 6 5" xfId="39892" xr:uid="{9A17026A-DAD8-43DB-8A5A-C60313FBC516}"/>
    <cellStyle name="Nota 129 7" xfId="39893" xr:uid="{C968C80E-2277-42C6-9F7D-8E3A5413A8C7}"/>
    <cellStyle name="Nota 129 7 2" xfId="39894" xr:uid="{110F9BDF-89A0-44F3-A6EF-2354AD935AAC}"/>
    <cellStyle name="Nota 129 7 2 2" xfId="39895" xr:uid="{2A0A6003-8131-49FB-89D2-EFEC3809395A}"/>
    <cellStyle name="Nota 129 7 2 3" xfId="39896" xr:uid="{28361F98-31DB-4588-B6E3-BD4CD1EECA93}"/>
    <cellStyle name="Nota 129 7 2 4" xfId="39897" xr:uid="{75947019-0117-4171-8212-4581419C8EA1}"/>
    <cellStyle name="Nota 129 7 3" xfId="39898" xr:uid="{853F2049-DF80-4435-9511-86755050CED7}"/>
    <cellStyle name="Nota 129 7 4" xfId="39899" xr:uid="{276E8315-C2AB-4B26-8345-4BFE60DD9143}"/>
    <cellStyle name="Nota 129 7 5" xfId="39900" xr:uid="{2300CAB8-CEF4-4413-B82A-E1DF5C43433D}"/>
    <cellStyle name="Nota 129 8" xfId="39901" xr:uid="{91B3E52E-5BF7-480F-9874-C8E498069E83}"/>
    <cellStyle name="Nota 129 8 2" xfId="39902" xr:uid="{DCF1D036-E647-480A-AA3E-0B1E21884073}"/>
    <cellStyle name="Nota 129 8 2 2" xfId="39903" xr:uid="{5AB27A45-C93D-4F0A-A2E5-B75B26678AFD}"/>
    <cellStyle name="Nota 129 8 2 3" xfId="39904" xr:uid="{350F9884-39FC-4FCA-906E-4BEC9FBF50E2}"/>
    <cellStyle name="Nota 129 8 2 4" xfId="39905" xr:uid="{8F2ADF42-52EC-4A6E-8EE9-641CAC822E46}"/>
    <cellStyle name="Nota 129 8 3" xfId="39906" xr:uid="{A5AD0D2E-9F5E-4B9D-879F-30F313F72CA3}"/>
    <cellStyle name="Nota 129 8 4" xfId="39907" xr:uid="{E4483844-6273-43DB-9E92-01A18694275E}"/>
    <cellStyle name="Nota 129 8 5" xfId="39908" xr:uid="{DF1D6D4D-0050-4213-822F-97079FEB84DA}"/>
    <cellStyle name="Nota 129 9" xfId="39909" xr:uid="{6706B505-043B-4759-8294-150F051D7415}"/>
    <cellStyle name="Nota 129 9 2" xfId="39910" xr:uid="{F0BE803F-E40F-461B-B3FE-3D08AF78EDC4}"/>
    <cellStyle name="Nota 129 9 2 2" xfId="39911" xr:uid="{0EAD60ED-5B11-48F3-9517-BAB7143B6DBC}"/>
    <cellStyle name="Nota 129 9 2 3" xfId="39912" xr:uid="{08E1C255-0BA2-45BA-BF66-7E4B62BD42AE}"/>
    <cellStyle name="Nota 129 9 2 4" xfId="39913" xr:uid="{D4C8C9FB-64A8-4DA6-A358-E3AB059FD24B}"/>
    <cellStyle name="Nota 129 9 3" xfId="39914" xr:uid="{D8A6D53F-AA68-4FE6-BDED-2DDC8A48372B}"/>
    <cellStyle name="Nota 129 9 4" xfId="39915" xr:uid="{D3756C0A-C051-4E86-B2EA-3467D787AD09}"/>
    <cellStyle name="Nota 129 9 5" xfId="39916" xr:uid="{485E1512-E658-4DA4-9A40-A4B0C1C9EE72}"/>
    <cellStyle name="Nota 13" xfId="2681" xr:uid="{FCABD303-22B7-4E4F-B0F8-646538FC54A5}"/>
    <cellStyle name="Nota 13 10" xfId="39917" xr:uid="{DD6E75C4-EA6A-4B77-9219-3ED2E8AAF0CD}"/>
    <cellStyle name="Nota 13 11" xfId="39918" xr:uid="{C45F9818-3226-4431-89D1-3E0C35281E80}"/>
    <cellStyle name="Nota 13 12" xfId="39919" xr:uid="{AB05D252-80E6-447C-8C29-EC1B49439E94}"/>
    <cellStyle name="Nota 13 13" xfId="39920" xr:uid="{BE08C8FA-1844-4052-AB9D-8BB2C9954890}"/>
    <cellStyle name="Nota 13 14" xfId="39921" xr:uid="{B9F771AD-883C-42DE-B634-8E866B633A58}"/>
    <cellStyle name="Nota 13 15" xfId="39922" xr:uid="{5A2D9363-1A36-44DF-B532-B64E2A0B0D0C}"/>
    <cellStyle name="Nota 13 16" xfId="39923" xr:uid="{FEC95245-E670-4E01-9AF9-74009E34CF8B}"/>
    <cellStyle name="Nota 13 2" xfId="2682" xr:uid="{21E43D3D-FF0E-4CB6-AE72-851D504E0ABF}"/>
    <cellStyle name="Nota 13 2 2" xfId="39924" xr:uid="{6AF1C310-BDDA-4CC9-9976-F76DFF34649E}"/>
    <cellStyle name="Nota 13 2 3" xfId="39925" xr:uid="{F3E252C4-5271-4C25-A7C3-F1E85B5F664B}"/>
    <cellStyle name="Nota 13 3" xfId="39926" xr:uid="{3F71AB28-4803-4FEC-9F42-FBBC153C4810}"/>
    <cellStyle name="Nota 13 4" xfId="39927" xr:uid="{544550C5-1934-4D33-8AA6-93B86BE45238}"/>
    <cellStyle name="Nota 13 5" xfId="39928" xr:uid="{5D4DB075-2697-4541-9047-C020CB9D4FA3}"/>
    <cellStyle name="Nota 13 6" xfId="39929" xr:uid="{910AF25A-2D37-4616-A046-B7AA4B320B1B}"/>
    <cellStyle name="Nota 13 7" xfId="39930" xr:uid="{B4280316-2EBD-40DC-9955-4FD8A8509DA2}"/>
    <cellStyle name="Nota 13 8" xfId="39931" xr:uid="{FBDEDB35-2F27-470F-9ED6-6DFCF83FB11A}"/>
    <cellStyle name="Nota 13 9" xfId="39932" xr:uid="{326707B3-C239-4513-BF1A-472BA6E501DC}"/>
    <cellStyle name="Nota 130" xfId="39933" xr:uid="{5A937973-9E0E-43F4-9705-C9BA729770B7}"/>
    <cellStyle name="Nota 130 10" xfId="39934" xr:uid="{3B798A9E-7540-472D-B78F-D8B7851C4279}"/>
    <cellStyle name="Nota 130 10 2" xfId="39935" xr:uid="{A25B8CF1-2184-40DB-AAF7-263E30D989A4}"/>
    <cellStyle name="Nota 130 10 2 2" xfId="39936" xr:uid="{1E59C6ED-A505-472E-B157-59EDBE32358A}"/>
    <cellStyle name="Nota 130 10 2 3" xfId="39937" xr:uid="{B461CA49-BBF0-42F7-9CCB-58C39C88CE90}"/>
    <cellStyle name="Nota 130 10 2 4" xfId="39938" xr:uid="{824BA1C2-AFFF-49EE-8960-D5BF7FE6C1DA}"/>
    <cellStyle name="Nota 130 10 3" xfId="39939" xr:uid="{18176565-C13D-4384-860A-9C75F3A5AA43}"/>
    <cellStyle name="Nota 130 10 4" xfId="39940" xr:uid="{704464CE-7458-426D-9B2E-1072F0ABB67C}"/>
    <cellStyle name="Nota 130 10 5" xfId="39941" xr:uid="{9CCA7083-35E4-4B0F-BF05-FC8115E57C68}"/>
    <cellStyle name="Nota 130 11" xfId="39942" xr:uid="{65F6C1CE-8664-4819-8EC9-43F1CFAE0CAC}"/>
    <cellStyle name="Nota 130 11 2" xfId="39943" xr:uid="{68F8EBE8-E648-4EAC-BE6E-6DB01488F8BD}"/>
    <cellStyle name="Nota 130 11 2 2" xfId="39944" xr:uid="{3FA9D67D-3FEE-41E9-9F63-890749A1AE7F}"/>
    <cellStyle name="Nota 130 11 2 3" xfId="39945" xr:uid="{23802A94-F151-4835-BB60-11E2C1BB739B}"/>
    <cellStyle name="Nota 130 11 2 4" xfId="39946" xr:uid="{81C83A6D-886F-4D12-8CD4-F7FD3394EF17}"/>
    <cellStyle name="Nota 130 11 3" xfId="39947" xr:uid="{EFBD04D5-2627-4980-A6D5-7D3880AF4071}"/>
    <cellStyle name="Nota 130 11 4" xfId="39948" xr:uid="{245A7F81-CAE0-4403-967A-1FE274303D1A}"/>
    <cellStyle name="Nota 130 11 5" xfId="39949" xr:uid="{D3847DC9-AD9F-454C-8CF8-65C8603B4FB2}"/>
    <cellStyle name="Nota 130 12" xfId="39950" xr:uid="{CBC83EB9-0B69-4539-A090-E2BDD895B153}"/>
    <cellStyle name="Nota 130 12 2" xfId="39951" xr:uid="{CA2A3422-E65F-4068-BFDA-3DC923D25FF1}"/>
    <cellStyle name="Nota 130 12 3" xfId="39952" xr:uid="{18A96302-A847-4C46-983F-CB14BBC07218}"/>
    <cellStyle name="Nota 130 12 4" xfId="39953" xr:uid="{CCB241E6-3DA1-4DF9-8C5C-A8338FE168A9}"/>
    <cellStyle name="Nota 130 13" xfId="39954" xr:uid="{67C9EA79-AF32-476F-AB08-D870403A60C8}"/>
    <cellStyle name="Nota 130 14" xfId="39955" xr:uid="{9636E5E7-30B0-40AC-9115-094EB3B38672}"/>
    <cellStyle name="Nota 130 15" xfId="39956" xr:uid="{E12E3B39-5CE9-46A3-BBE9-A4D6379C1FF0}"/>
    <cellStyle name="Nota 130 2" xfId="39957" xr:uid="{81B26771-6944-4688-9AD0-3607F5B610BC}"/>
    <cellStyle name="Nota 130 2 2" xfId="39958" xr:uid="{62B37FA8-420B-4356-82EE-19D8EBA19505}"/>
    <cellStyle name="Nota 130 2 2 2" xfId="39959" xr:uid="{BB998106-5626-467E-BDB7-71902956B652}"/>
    <cellStyle name="Nota 130 2 2 3" xfId="39960" xr:uid="{AA8660AC-BE93-4182-8D24-A05072AC1EE2}"/>
    <cellStyle name="Nota 130 2 2 4" xfId="39961" xr:uid="{ABCC41AC-EB2D-4AD7-9931-0C48BD26BFC4}"/>
    <cellStyle name="Nota 130 2 3" xfId="39962" xr:uid="{4A0166B7-66A7-4589-A50D-402729A192AB}"/>
    <cellStyle name="Nota 130 2 4" xfId="39963" xr:uid="{1EF26B01-B89F-434D-94B5-206928C0341B}"/>
    <cellStyle name="Nota 130 2 5" xfId="39964" xr:uid="{A0EED900-0CB8-4475-A014-515BB2B87190}"/>
    <cellStyle name="Nota 130 3" xfId="39965" xr:uid="{2E9C7DF8-A8FD-4C7D-BD53-24E2ADB296D4}"/>
    <cellStyle name="Nota 130 3 2" xfId="39966" xr:uid="{D509AA18-0314-4027-B9F5-58136C731D49}"/>
    <cellStyle name="Nota 130 3 2 2" xfId="39967" xr:uid="{1FF98752-6B95-4B6A-AC60-7E254224DB8E}"/>
    <cellStyle name="Nota 130 3 2 3" xfId="39968" xr:uid="{9A2A20B1-C78B-4B6C-AF99-1AA73AA9C279}"/>
    <cellStyle name="Nota 130 3 2 4" xfId="39969" xr:uid="{870CA637-FBFD-4D18-8413-5583657C3982}"/>
    <cellStyle name="Nota 130 3 3" xfId="39970" xr:uid="{A3D98EE9-5804-4D0A-AFD2-92D936DA2C82}"/>
    <cellStyle name="Nota 130 3 4" xfId="39971" xr:uid="{DA04C981-9112-4865-8050-F784C4DD0F44}"/>
    <cellStyle name="Nota 130 3 5" xfId="39972" xr:uid="{9D2A9D71-3777-4C93-9CB8-6AD1D9E1642F}"/>
    <cellStyle name="Nota 130 4" xfId="39973" xr:uid="{D575A86C-6718-47B9-936F-BC717C1EE89F}"/>
    <cellStyle name="Nota 130 4 2" xfId="39974" xr:uid="{5D7AFE6B-015A-4CFD-88E9-216D6DA2CB6D}"/>
    <cellStyle name="Nota 130 4 2 2" xfId="39975" xr:uid="{12AFD03B-942B-489D-93F8-BC879B8742E4}"/>
    <cellStyle name="Nota 130 4 2 3" xfId="39976" xr:uid="{CEF31CB5-4E4A-4777-9082-D89FA5B1B4A8}"/>
    <cellStyle name="Nota 130 4 2 4" xfId="39977" xr:uid="{651C31C6-7E45-41F8-9470-73AE6C1F6958}"/>
    <cellStyle name="Nota 130 4 3" xfId="39978" xr:uid="{502FBCBE-1EFC-4B93-805E-7C1C13651400}"/>
    <cellStyle name="Nota 130 4 4" xfId="39979" xr:uid="{71BCC81A-201D-4556-AAE9-42C9E86E5742}"/>
    <cellStyle name="Nota 130 4 5" xfId="39980" xr:uid="{132F5F79-328A-4DAF-9523-95C6EC6EC483}"/>
    <cellStyle name="Nota 130 5" xfId="39981" xr:uid="{75A4F0FB-F695-430C-89A2-7EE0495B7A4E}"/>
    <cellStyle name="Nota 130 5 2" xfId="39982" xr:uid="{31D2652E-CBCF-4A5C-9056-9BE92170DD7E}"/>
    <cellStyle name="Nota 130 5 2 2" xfId="39983" xr:uid="{C1000649-5947-49C7-9083-B08AB283470B}"/>
    <cellStyle name="Nota 130 5 2 3" xfId="39984" xr:uid="{2CF31E2A-569F-4D12-B0EC-D1113CC0B997}"/>
    <cellStyle name="Nota 130 5 2 4" xfId="39985" xr:uid="{60DA3F82-6EB3-400A-887C-7BE422E9671B}"/>
    <cellStyle name="Nota 130 5 3" xfId="39986" xr:uid="{C9976081-B789-47AB-9C6F-72A97C18440D}"/>
    <cellStyle name="Nota 130 5 4" xfId="39987" xr:uid="{E76F417A-2054-40EB-85C9-FFA1F807D373}"/>
    <cellStyle name="Nota 130 5 5" xfId="39988" xr:uid="{6356E8E4-D926-43BE-9629-459E4AC6FC4E}"/>
    <cellStyle name="Nota 130 6" xfId="39989" xr:uid="{CD9ED7CB-335E-4B30-9E4F-B31278CCF945}"/>
    <cellStyle name="Nota 130 6 2" xfId="39990" xr:uid="{3919D5A8-91A3-4BEF-A058-EA44F657164A}"/>
    <cellStyle name="Nota 130 6 2 2" xfId="39991" xr:uid="{E0999CB4-CEFA-4992-9A41-ED5B32275193}"/>
    <cellStyle name="Nota 130 6 2 3" xfId="39992" xr:uid="{33C59644-A735-43CD-A7EB-71009B69F86B}"/>
    <cellStyle name="Nota 130 6 2 4" xfId="39993" xr:uid="{1971468F-F974-46B1-A713-053114A2FE9C}"/>
    <cellStyle name="Nota 130 6 3" xfId="39994" xr:uid="{940E1C29-4E1E-450C-B3FE-B1D60EA5FABE}"/>
    <cellStyle name="Nota 130 6 4" xfId="39995" xr:uid="{CF535CD9-AEC5-447A-BEE5-3B8078FFADD0}"/>
    <cellStyle name="Nota 130 6 5" xfId="39996" xr:uid="{7921D51A-C6F7-424B-8C33-B825A5481F54}"/>
    <cellStyle name="Nota 130 7" xfId="39997" xr:uid="{1FA12F87-6215-479C-B388-D8D059F1A571}"/>
    <cellStyle name="Nota 130 7 2" xfId="39998" xr:uid="{4B77D358-0750-4055-8237-C70A2D2DE6F1}"/>
    <cellStyle name="Nota 130 7 2 2" xfId="39999" xr:uid="{7E3D3DBF-9A3D-41C1-9855-86C15803BD4D}"/>
    <cellStyle name="Nota 130 7 2 3" xfId="40000" xr:uid="{A5008BEA-9E29-4CBF-BAAE-8B20CB06A5BA}"/>
    <cellStyle name="Nota 130 7 2 4" xfId="40001" xr:uid="{8CE1879C-AF8A-4CF1-A838-FFD0DEDA345C}"/>
    <cellStyle name="Nota 130 7 3" xfId="40002" xr:uid="{B59D4F7D-C1BF-4B6E-A25C-FEAF3A7BED7D}"/>
    <cellStyle name="Nota 130 7 4" xfId="40003" xr:uid="{74483FBC-646A-4BFD-B9B9-504A7F74B88F}"/>
    <cellStyle name="Nota 130 7 5" xfId="40004" xr:uid="{C247F27B-A190-4BB2-BE13-DFD6F3D2BBD1}"/>
    <cellStyle name="Nota 130 8" xfId="40005" xr:uid="{AC2A23ED-8A12-4068-9B61-DA55A0CCD108}"/>
    <cellStyle name="Nota 130 8 2" xfId="40006" xr:uid="{E736B840-53B0-4EF6-98CC-19C37345965E}"/>
    <cellStyle name="Nota 130 8 2 2" xfId="40007" xr:uid="{83ECFAF4-9FEE-4F0D-A16E-CE72A8F069DF}"/>
    <cellStyle name="Nota 130 8 2 3" xfId="40008" xr:uid="{E06F8F81-D2E0-4B69-90C9-003AAB54418D}"/>
    <cellStyle name="Nota 130 8 2 4" xfId="40009" xr:uid="{18BF3F86-4E9D-4A8E-B0F8-98779779D577}"/>
    <cellStyle name="Nota 130 8 3" xfId="40010" xr:uid="{E5BC392B-84A2-4E40-871D-FFB274433264}"/>
    <cellStyle name="Nota 130 8 4" xfId="40011" xr:uid="{7F2AD595-8139-4E74-A3E8-F198F6FC2D66}"/>
    <cellStyle name="Nota 130 8 5" xfId="40012" xr:uid="{55FF2CB9-B723-4A79-8FD8-50FEEAF450C0}"/>
    <cellStyle name="Nota 130 9" xfId="40013" xr:uid="{5F025941-15EA-4236-85E1-BF4DA02A6C8B}"/>
    <cellStyle name="Nota 130 9 2" xfId="40014" xr:uid="{2484A3C7-D9CA-4367-9C66-89494E49B5C9}"/>
    <cellStyle name="Nota 130 9 2 2" xfId="40015" xr:uid="{CDB8F353-F60E-4644-A1BD-897C760CE1FE}"/>
    <cellStyle name="Nota 130 9 2 3" xfId="40016" xr:uid="{20725EF2-AFC4-4820-9AC6-DF040AC5E0D6}"/>
    <cellStyle name="Nota 130 9 2 4" xfId="40017" xr:uid="{A5488244-596F-475E-BB3C-139499B97147}"/>
    <cellStyle name="Nota 130 9 3" xfId="40018" xr:uid="{744B1D53-9A4F-48A9-BEFF-337D88893FC1}"/>
    <cellStyle name="Nota 130 9 4" xfId="40019" xr:uid="{9FBFDAE9-1F34-43FF-BD8E-18F9DCB4E04C}"/>
    <cellStyle name="Nota 130 9 5" xfId="40020" xr:uid="{43BE65EC-6E0E-4FE3-A954-08BB57CD384B}"/>
    <cellStyle name="Nota 131" xfId="40021" xr:uid="{E7873D9F-9023-4FF0-8BBA-D448BB483BE1}"/>
    <cellStyle name="Nota 131 10" xfId="40022" xr:uid="{956E635F-A991-4562-A3F3-05950467BB11}"/>
    <cellStyle name="Nota 131 10 2" xfId="40023" xr:uid="{CAD22A5F-D0E9-4719-89D1-1FD0F8466322}"/>
    <cellStyle name="Nota 131 10 2 2" xfId="40024" xr:uid="{0E74DF41-785B-49C4-8FE0-7CFA304DF12F}"/>
    <cellStyle name="Nota 131 10 2 3" xfId="40025" xr:uid="{1B5FF4AD-A876-4183-9BAE-08E3F70A08D0}"/>
    <cellStyle name="Nota 131 10 2 4" xfId="40026" xr:uid="{B6CF4023-5B8A-49E7-B690-7E0A4955ED60}"/>
    <cellStyle name="Nota 131 10 3" xfId="40027" xr:uid="{8D9DFE60-3292-441F-8562-F68DF1234129}"/>
    <cellStyle name="Nota 131 10 4" xfId="40028" xr:uid="{401C0167-0319-4E9E-A0FD-A60272001F10}"/>
    <cellStyle name="Nota 131 10 5" xfId="40029" xr:uid="{9BC4F3F4-C213-4E81-8B3B-0E37CBD92C3B}"/>
    <cellStyle name="Nota 131 11" xfId="40030" xr:uid="{6F8677BB-B2B4-4A95-B905-F0337AEE2F7C}"/>
    <cellStyle name="Nota 131 11 2" xfId="40031" xr:uid="{742F8627-C307-41A4-83A7-7524029B0094}"/>
    <cellStyle name="Nota 131 11 2 2" xfId="40032" xr:uid="{5A78FCA7-3AC5-4C7D-877A-5165B0B71BF6}"/>
    <cellStyle name="Nota 131 11 2 3" xfId="40033" xr:uid="{2FA2358B-E51F-4CE0-BADF-BFE363545749}"/>
    <cellStyle name="Nota 131 11 2 4" xfId="40034" xr:uid="{CFBB7927-2B48-4A62-9D82-3AB0DF29417C}"/>
    <cellStyle name="Nota 131 11 3" xfId="40035" xr:uid="{7481231E-A71D-49D9-B140-6083E63693CC}"/>
    <cellStyle name="Nota 131 11 4" xfId="40036" xr:uid="{926C63F9-1C36-427F-9B00-C3D04C422A16}"/>
    <cellStyle name="Nota 131 11 5" xfId="40037" xr:uid="{EB00B08E-A549-4497-9334-E65CC8A4244B}"/>
    <cellStyle name="Nota 131 12" xfId="40038" xr:uid="{09263BAA-05CB-452C-B2D1-5983004A4BDB}"/>
    <cellStyle name="Nota 131 12 2" xfId="40039" xr:uid="{D1C8978A-378F-4670-9624-0928E80F7627}"/>
    <cellStyle name="Nota 131 12 3" xfId="40040" xr:uid="{3CA01AFB-30B0-4096-8653-50204DD6DD4A}"/>
    <cellStyle name="Nota 131 12 4" xfId="40041" xr:uid="{C0FDC0D1-8914-4D09-AFBA-65210FAD5152}"/>
    <cellStyle name="Nota 131 13" xfId="40042" xr:uid="{9C91529F-1CA1-410A-B91B-691541CA4531}"/>
    <cellStyle name="Nota 131 14" xfId="40043" xr:uid="{FA4BEB44-7EF4-4CA1-9AF7-28D8E124B461}"/>
    <cellStyle name="Nota 131 15" xfId="40044" xr:uid="{8B3A3D45-B4A4-4001-81AB-C5E5659E99B1}"/>
    <cellStyle name="Nota 131 2" xfId="40045" xr:uid="{DCE74FE7-BFB0-4F2E-AE5E-C7EFF71EB276}"/>
    <cellStyle name="Nota 131 2 2" xfId="40046" xr:uid="{5A40415F-B86F-441D-937F-C1FDE4A93543}"/>
    <cellStyle name="Nota 131 2 2 2" xfId="40047" xr:uid="{86AA1FD8-2FA9-4847-A818-B4B340CFB514}"/>
    <cellStyle name="Nota 131 2 2 3" xfId="40048" xr:uid="{37BBFA32-56BD-44F0-93F8-EB824D4284D6}"/>
    <cellStyle name="Nota 131 2 2 4" xfId="40049" xr:uid="{F0607AC1-3EE9-49F7-AE0B-A493DE34B46C}"/>
    <cellStyle name="Nota 131 2 3" xfId="40050" xr:uid="{26401ED1-9E23-46DB-B8EE-23DD39A6EEA8}"/>
    <cellStyle name="Nota 131 2 4" xfId="40051" xr:uid="{74BD15F6-CFE3-4C3F-B708-59F784130F78}"/>
    <cellStyle name="Nota 131 2 5" xfId="40052" xr:uid="{E2096CF5-E606-489E-9480-29421A1BFD2B}"/>
    <cellStyle name="Nota 131 3" xfId="40053" xr:uid="{04B1C037-54E4-40B1-8031-1DA446ECCE63}"/>
    <cellStyle name="Nota 131 3 2" xfId="40054" xr:uid="{F28787ED-7C31-4EAC-9311-2D7E074291C5}"/>
    <cellStyle name="Nota 131 3 2 2" xfId="40055" xr:uid="{141617B5-3153-486E-94F2-C9D6D73AB2C1}"/>
    <cellStyle name="Nota 131 3 2 3" xfId="40056" xr:uid="{2FBC8E0A-44C4-4935-92DF-D39FB6E1550A}"/>
    <cellStyle name="Nota 131 3 2 4" xfId="40057" xr:uid="{E2233F08-DF9E-438C-A666-36AFF39E0F7A}"/>
    <cellStyle name="Nota 131 3 3" xfId="40058" xr:uid="{02FC8947-D652-4694-BA93-08263351661B}"/>
    <cellStyle name="Nota 131 3 4" xfId="40059" xr:uid="{D2A953C4-942F-48CF-A294-F68C1C642155}"/>
    <cellStyle name="Nota 131 3 5" xfId="40060" xr:uid="{4A4417F9-9C22-40AE-8B49-C779957ABA78}"/>
    <cellStyle name="Nota 131 4" xfId="40061" xr:uid="{44ECC7BC-D212-465D-AABB-D94B37EBB8DC}"/>
    <cellStyle name="Nota 131 4 2" xfId="40062" xr:uid="{64481AE6-E22D-42C4-8B08-F1EACF787B0B}"/>
    <cellStyle name="Nota 131 4 2 2" xfId="40063" xr:uid="{091FD312-2847-49F9-A4FE-594450D6C5D2}"/>
    <cellStyle name="Nota 131 4 2 3" xfId="40064" xr:uid="{1AEB8804-CBCE-4CA6-B986-B2A9C973BD0D}"/>
    <cellStyle name="Nota 131 4 2 4" xfId="40065" xr:uid="{D005A2FD-BE53-4B02-9475-C45D282CFF54}"/>
    <cellStyle name="Nota 131 4 3" xfId="40066" xr:uid="{13288002-46A8-4C0E-8010-8E5A0AB20BB2}"/>
    <cellStyle name="Nota 131 4 4" xfId="40067" xr:uid="{266B9884-1376-4037-A24A-495E8C8D118C}"/>
    <cellStyle name="Nota 131 4 5" xfId="40068" xr:uid="{DD248523-1B1A-462D-B51D-4A8C26A51C3B}"/>
    <cellStyle name="Nota 131 5" xfId="40069" xr:uid="{4A26E1C9-3097-4F48-B2B4-A742DBE7C819}"/>
    <cellStyle name="Nota 131 5 2" xfId="40070" xr:uid="{ABEBC527-9704-4C0D-84AE-8294B97C98EF}"/>
    <cellStyle name="Nota 131 5 2 2" xfId="40071" xr:uid="{F0DA2293-095D-4C48-9277-AA7176A0676C}"/>
    <cellStyle name="Nota 131 5 2 3" xfId="40072" xr:uid="{EC4633CF-3943-4E3C-AA63-910912E30F36}"/>
    <cellStyle name="Nota 131 5 2 4" xfId="40073" xr:uid="{F45AC2BB-153E-4FDF-8069-3D1372773E25}"/>
    <cellStyle name="Nota 131 5 3" xfId="40074" xr:uid="{3380BF73-A7DE-41B3-87A8-B8EF96ECB551}"/>
    <cellStyle name="Nota 131 5 4" xfId="40075" xr:uid="{6E2F6B7E-C200-4433-8578-CB5DF909293B}"/>
    <cellStyle name="Nota 131 5 5" xfId="40076" xr:uid="{C46C267B-09E0-4BD9-80A6-7C8189D80E4C}"/>
    <cellStyle name="Nota 131 6" xfId="40077" xr:uid="{C4F56340-71AE-4D72-A3A2-B2BBFE918496}"/>
    <cellStyle name="Nota 131 6 2" xfId="40078" xr:uid="{3DE96A76-3FC3-49D0-B4FB-7CBAF9FD5D5F}"/>
    <cellStyle name="Nota 131 6 2 2" xfId="40079" xr:uid="{EAA8947A-5532-424F-8F03-BADCC067FBBC}"/>
    <cellStyle name="Nota 131 6 2 3" xfId="40080" xr:uid="{3096F1FC-4D74-4928-AB3A-3B0B045CA3DB}"/>
    <cellStyle name="Nota 131 6 2 4" xfId="40081" xr:uid="{42EEE4B0-7589-49AB-A314-B8E0FB034101}"/>
    <cellStyle name="Nota 131 6 3" xfId="40082" xr:uid="{18394F9E-AEFD-4E12-A8FF-69036136DC30}"/>
    <cellStyle name="Nota 131 6 4" xfId="40083" xr:uid="{D0BF3D05-1F0F-4DB8-9972-0A7C653EC0A2}"/>
    <cellStyle name="Nota 131 6 5" xfId="40084" xr:uid="{4DDAB29C-67D9-4BA1-A213-5CAC9F39F64E}"/>
    <cellStyle name="Nota 131 7" xfId="40085" xr:uid="{8702B94B-7642-4D8B-84FC-498AF0A45DC5}"/>
    <cellStyle name="Nota 131 7 2" xfId="40086" xr:uid="{2C93A677-8743-4BBC-80D1-91C132E8A6BE}"/>
    <cellStyle name="Nota 131 7 2 2" xfId="40087" xr:uid="{60DA2080-C75F-4775-822D-3B7526BAA9EC}"/>
    <cellStyle name="Nota 131 7 2 3" xfId="40088" xr:uid="{8BF2ED55-4B5E-49FA-94B8-B74520E15460}"/>
    <cellStyle name="Nota 131 7 2 4" xfId="40089" xr:uid="{69B0A0A2-06D0-4267-AAF8-6FC4F58B6CF5}"/>
    <cellStyle name="Nota 131 7 3" xfId="40090" xr:uid="{9EA7682B-D228-4B8A-99BB-EF52608FD147}"/>
    <cellStyle name="Nota 131 7 4" xfId="40091" xr:uid="{F381FE83-E7B2-42DA-940E-1C319E396771}"/>
    <cellStyle name="Nota 131 7 5" xfId="40092" xr:uid="{E2F4F53F-0AF1-4C78-88D2-B296C0D8B2D2}"/>
    <cellStyle name="Nota 131 8" xfId="40093" xr:uid="{C69E786E-8B73-44C1-8AC9-DB838B10F21A}"/>
    <cellStyle name="Nota 131 8 2" xfId="40094" xr:uid="{0CFEF572-CED4-4C07-B6F8-D5E9C582CDA5}"/>
    <cellStyle name="Nota 131 8 2 2" xfId="40095" xr:uid="{3E2115CE-E9DB-42B3-A483-1A633F68649A}"/>
    <cellStyle name="Nota 131 8 2 3" xfId="40096" xr:uid="{48C9FEFE-6138-4BAF-BF6C-5F140E89BF37}"/>
    <cellStyle name="Nota 131 8 2 4" xfId="40097" xr:uid="{9CCA2606-293C-4B00-BB16-B7AD755569A6}"/>
    <cellStyle name="Nota 131 8 3" xfId="40098" xr:uid="{D0BD3234-B687-48A4-85F8-559E3C5B5EA2}"/>
    <cellStyle name="Nota 131 8 4" xfId="40099" xr:uid="{3169DB9E-797D-4564-BE2B-496B403EB390}"/>
    <cellStyle name="Nota 131 8 5" xfId="40100" xr:uid="{CDBB2187-8137-42E4-87CA-A0EC79EBCB79}"/>
    <cellStyle name="Nota 131 9" xfId="40101" xr:uid="{8429E7BF-D0F0-4B8B-8D2C-C79AFE44AE29}"/>
    <cellStyle name="Nota 131 9 2" xfId="40102" xr:uid="{517C353D-BA63-443A-94A4-966A2C4FECBB}"/>
    <cellStyle name="Nota 131 9 2 2" xfId="40103" xr:uid="{BCDD61D1-E363-4547-9F24-34CCA1D52AF9}"/>
    <cellStyle name="Nota 131 9 2 3" xfId="40104" xr:uid="{6440BE0C-7CB9-4B66-AD46-5E8B4044D86F}"/>
    <cellStyle name="Nota 131 9 2 4" xfId="40105" xr:uid="{88FA7B0B-90A3-408F-9091-530E2B856500}"/>
    <cellStyle name="Nota 131 9 3" xfId="40106" xr:uid="{BB00380A-6803-4DD0-94A5-F3DD5D78EFA9}"/>
    <cellStyle name="Nota 131 9 4" xfId="40107" xr:uid="{37FD4DD2-E64C-4885-920D-1B04E0193595}"/>
    <cellStyle name="Nota 131 9 5" xfId="40108" xr:uid="{1D772849-EA71-4005-B5F1-A0A8CBCC9CDA}"/>
    <cellStyle name="Nota 132" xfId="40109" xr:uid="{A4106078-BC2B-4199-BA0E-D1C3DE721D82}"/>
    <cellStyle name="Nota 132 10" xfId="40110" xr:uid="{8B65E28D-5BC1-4A15-92C8-E92ABF234849}"/>
    <cellStyle name="Nota 132 10 2" xfId="40111" xr:uid="{E5C8D288-573D-4916-A91B-7A0E2937CB22}"/>
    <cellStyle name="Nota 132 10 2 2" xfId="40112" xr:uid="{A45DEBD9-790F-404B-BCF7-51302044E285}"/>
    <cellStyle name="Nota 132 10 2 3" xfId="40113" xr:uid="{B3874B2E-EECA-42BF-90A7-D90C0DF51803}"/>
    <cellStyle name="Nota 132 10 2 4" xfId="40114" xr:uid="{1EFF79B5-65C6-42EE-95BC-E88C03572ECB}"/>
    <cellStyle name="Nota 132 10 3" xfId="40115" xr:uid="{46278ED0-EBA6-436D-916E-EF024A3EFEB6}"/>
    <cellStyle name="Nota 132 10 4" xfId="40116" xr:uid="{F2F1F8F4-1CF6-44DE-819B-8CCBFC983906}"/>
    <cellStyle name="Nota 132 10 5" xfId="40117" xr:uid="{F0709FF8-EE47-46B4-A26F-ADBD5E68165F}"/>
    <cellStyle name="Nota 132 11" xfId="40118" xr:uid="{AEC40BE8-66C1-4DBB-9B1B-50BA1E8B9448}"/>
    <cellStyle name="Nota 132 11 2" xfId="40119" xr:uid="{E50F261A-4658-4680-9987-0F5788CFDB5C}"/>
    <cellStyle name="Nota 132 11 2 2" xfId="40120" xr:uid="{C5E8CC90-0982-4C3F-A359-48402E2065E4}"/>
    <cellStyle name="Nota 132 11 2 3" xfId="40121" xr:uid="{970D55CD-BB7D-47D6-8352-866743221EDB}"/>
    <cellStyle name="Nota 132 11 2 4" xfId="40122" xr:uid="{4E919F29-C6EF-4500-8198-78D34BA93BD8}"/>
    <cellStyle name="Nota 132 11 3" xfId="40123" xr:uid="{B751F3C6-7E0C-42A1-8CBA-9FFDF8BC339F}"/>
    <cellStyle name="Nota 132 11 4" xfId="40124" xr:uid="{9D899C5E-5E8D-403A-A2DF-D628FD50ED86}"/>
    <cellStyle name="Nota 132 11 5" xfId="40125" xr:uid="{D98D577D-9632-49FA-9D26-B8C9715CE5B6}"/>
    <cellStyle name="Nota 132 12" xfId="40126" xr:uid="{50F80544-F5D4-42BE-BD72-819AC2BD0932}"/>
    <cellStyle name="Nota 132 12 2" xfId="40127" xr:uid="{8C1403EF-4543-4C64-8608-0F190C05C8CB}"/>
    <cellStyle name="Nota 132 12 3" xfId="40128" xr:uid="{BE284242-6AA2-4DCF-A3EF-D5B3B63C1F4B}"/>
    <cellStyle name="Nota 132 12 4" xfId="40129" xr:uid="{0171EE95-8D7B-4645-A985-DA78DD935FFE}"/>
    <cellStyle name="Nota 132 13" xfId="40130" xr:uid="{61E01E49-70FC-4D32-9C55-2251B81B458F}"/>
    <cellStyle name="Nota 132 14" xfId="40131" xr:uid="{8A0F2B69-0E38-4A83-AD64-7A0EF8D61AFC}"/>
    <cellStyle name="Nota 132 15" xfId="40132" xr:uid="{11FB3A22-BA6E-4528-8973-6189EADCC77E}"/>
    <cellStyle name="Nota 132 2" xfId="40133" xr:uid="{1BEBC199-C952-41C8-932C-1834FD377C55}"/>
    <cellStyle name="Nota 132 2 2" xfId="40134" xr:uid="{AF67ECD2-39D4-4F99-BD2F-B9F982D566C7}"/>
    <cellStyle name="Nota 132 2 2 2" xfId="40135" xr:uid="{0CE3363B-ABF9-425E-A65C-51A2F59D8EB5}"/>
    <cellStyle name="Nota 132 2 2 3" xfId="40136" xr:uid="{323B97A0-87D8-47E7-8EC9-912A9E719326}"/>
    <cellStyle name="Nota 132 2 2 4" xfId="40137" xr:uid="{C345D3F8-A072-4E96-AC46-5E6FED8A7AB7}"/>
    <cellStyle name="Nota 132 2 3" xfId="40138" xr:uid="{72094002-4C29-4BA9-97DF-557D84FE5D8E}"/>
    <cellStyle name="Nota 132 2 4" xfId="40139" xr:uid="{C6F276A3-BAF2-426C-BD1C-22A4383A4B31}"/>
    <cellStyle name="Nota 132 2 5" xfId="40140" xr:uid="{C0F9DAB0-4D64-43E8-BE34-81C2F183BEEB}"/>
    <cellStyle name="Nota 132 3" xfId="40141" xr:uid="{18BDC8D3-86F8-48D4-A14C-9DB392DB5D50}"/>
    <cellStyle name="Nota 132 3 2" xfId="40142" xr:uid="{6363CBE5-6FFE-4ED7-9165-6DFDE7CD276C}"/>
    <cellStyle name="Nota 132 3 2 2" xfId="40143" xr:uid="{C412DBBE-416F-40E1-810A-AF73DBE26351}"/>
    <cellStyle name="Nota 132 3 2 3" xfId="40144" xr:uid="{792F53FD-63A9-467E-95A6-F0154FD0BDFC}"/>
    <cellStyle name="Nota 132 3 2 4" xfId="40145" xr:uid="{CA191962-2F58-4136-AC75-1321D78884E2}"/>
    <cellStyle name="Nota 132 3 3" xfId="40146" xr:uid="{F247E7A2-BA2F-47F2-BD3D-1BD2A73CABCB}"/>
    <cellStyle name="Nota 132 3 4" xfId="40147" xr:uid="{E861A57F-BD4E-4306-9099-2462A0B9EB53}"/>
    <cellStyle name="Nota 132 3 5" xfId="40148" xr:uid="{9666B218-B5AD-4574-B9E3-8A4079F5082A}"/>
    <cellStyle name="Nota 132 4" xfId="40149" xr:uid="{9B684DA7-77D5-4DA1-A2A8-A1171C241CAD}"/>
    <cellStyle name="Nota 132 4 2" xfId="40150" xr:uid="{B65E267E-8046-479E-B60A-2754DC324419}"/>
    <cellStyle name="Nota 132 4 2 2" xfId="40151" xr:uid="{B67E8217-B40E-4DA0-8184-37FB198987D4}"/>
    <cellStyle name="Nota 132 4 2 3" xfId="40152" xr:uid="{E27FCCC8-D263-482D-892C-1760B3091FAD}"/>
    <cellStyle name="Nota 132 4 2 4" xfId="40153" xr:uid="{A413D871-1BD9-43B4-9507-A5A8EFC3AA09}"/>
    <cellStyle name="Nota 132 4 3" xfId="40154" xr:uid="{6C82098E-C66E-4987-BEEA-FA6B985E17BB}"/>
    <cellStyle name="Nota 132 4 4" xfId="40155" xr:uid="{DC9188DA-287D-43A3-B44A-C2EFF05C5929}"/>
    <cellStyle name="Nota 132 4 5" xfId="40156" xr:uid="{25BCDD8A-2CE6-485E-982D-5B6AB8D7BE34}"/>
    <cellStyle name="Nota 132 5" xfId="40157" xr:uid="{E6978B8D-E528-4B01-B3C3-7E42F5536304}"/>
    <cellStyle name="Nota 132 5 2" xfId="40158" xr:uid="{0DF2C8C0-7651-4552-B338-2A7AF767BBBD}"/>
    <cellStyle name="Nota 132 5 2 2" xfId="40159" xr:uid="{EE1F4918-6F5F-4B6C-9226-AE6C47C46BBF}"/>
    <cellStyle name="Nota 132 5 2 3" xfId="40160" xr:uid="{BB469099-4254-4801-BE79-4A4E1A56444F}"/>
    <cellStyle name="Nota 132 5 2 4" xfId="40161" xr:uid="{77A92499-3FFD-42F8-97BD-25A61A6A37F7}"/>
    <cellStyle name="Nota 132 5 3" xfId="40162" xr:uid="{21FDD1F9-00AF-4B8B-9E8E-8C66B8CE8A99}"/>
    <cellStyle name="Nota 132 5 4" xfId="40163" xr:uid="{949B1515-6737-402C-AE9E-91F57695BE45}"/>
    <cellStyle name="Nota 132 5 5" xfId="40164" xr:uid="{0B7E98AD-4E88-4169-9232-4FB85FC458D9}"/>
    <cellStyle name="Nota 132 6" xfId="40165" xr:uid="{2E6128A6-177C-47E3-A4CB-3911A1E164A2}"/>
    <cellStyle name="Nota 132 6 2" xfId="40166" xr:uid="{6303D85A-6179-4F6C-A860-E89666103F87}"/>
    <cellStyle name="Nota 132 6 2 2" xfId="40167" xr:uid="{F5894B90-61D6-4FBF-ABE2-F50B51D2202C}"/>
    <cellStyle name="Nota 132 6 2 3" xfId="40168" xr:uid="{78E80107-356F-426A-904D-891E1E7FC30C}"/>
    <cellStyle name="Nota 132 6 2 4" xfId="40169" xr:uid="{6DC011AC-A266-48AA-92FA-35C94CBF0565}"/>
    <cellStyle name="Nota 132 6 3" xfId="40170" xr:uid="{EC02344A-A611-4616-90F8-0C3A9C9A202E}"/>
    <cellStyle name="Nota 132 6 4" xfId="40171" xr:uid="{3F20270B-FCE6-4484-8E30-68FBF00152A6}"/>
    <cellStyle name="Nota 132 6 5" xfId="40172" xr:uid="{7C0DC078-9659-4BF6-BEC0-E6C33FB9AC5A}"/>
    <cellStyle name="Nota 132 7" xfId="40173" xr:uid="{4AB7BD66-6619-4E63-B754-5ABEBC43C3D0}"/>
    <cellStyle name="Nota 132 7 2" xfId="40174" xr:uid="{FA47BE3E-9E0E-486D-BA55-6BDB2679D42C}"/>
    <cellStyle name="Nota 132 7 2 2" xfId="40175" xr:uid="{B1FFC950-8CA3-4A4A-A61A-AA70FC443D0D}"/>
    <cellStyle name="Nota 132 7 2 3" xfId="40176" xr:uid="{84E22CD9-9C2B-49F2-B24B-54788BCEDE5A}"/>
    <cellStyle name="Nota 132 7 2 4" xfId="40177" xr:uid="{3B555ED7-A347-4342-BB73-C1C9447ABC37}"/>
    <cellStyle name="Nota 132 7 3" xfId="40178" xr:uid="{63D05A19-06B2-40CA-9F7C-E8654CB98DD2}"/>
    <cellStyle name="Nota 132 7 4" xfId="40179" xr:uid="{4E4B2D32-2175-40DC-AA9D-55AD001BF1DD}"/>
    <cellStyle name="Nota 132 7 5" xfId="40180" xr:uid="{C61F3392-A904-4FB2-97F5-2304B9E75891}"/>
    <cellStyle name="Nota 132 8" xfId="40181" xr:uid="{25C70CD2-E704-4FDE-903A-519D7EDA35D9}"/>
    <cellStyle name="Nota 132 8 2" xfId="40182" xr:uid="{7C65DDF7-988E-48BC-A37E-CD337D9B46AB}"/>
    <cellStyle name="Nota 132 8 2 2" xfId="40183" xr:uid="{916259FB-51BA-4EFF-AC95-DDE6D268F0B2}"/>
    <cellStyle name="Nota 132 8 2 3" xfId="40184" xr:uid="{8FD33F2A-BB2C-440E-A1AF-FE1EE2EDE654}"/>
    <cellStyle name="Nota 132 8 2 4" xfId="40185" xr:uid="{7AE21055-83BF-46BA-9BD5-3B4E0C54D78F}"/>
    <cellStyle name="Nota 132 8 3" xfId="40186" xr:uid="{339D50D5-D47D-41C9-96D2-B36F722C9297}"/>
    <cellStyle name="Nota 132 8 4" xfId="40187" xr:uid="{7D41869D-E1BC-4198-AA21-237CE89B2651}"/>
    <cellStyle name="Nota 132 8 5" xfId="40188" xr:uid="{20153CB5-1495-4D28-83AD-248D507244C1}"/>
    <cellStyle name="Nota 132 9" xfId="40189" xr:uid="{2B94611A-664C-4326-888A-3776F98F11B4}"/>
    <cellStyle name="Nota 132 9 2" xfId="40190" xr:uid="{F9EE0479-BB1A-48A7-93C7-B120F532EF04}"/>
    <cellStyle name="Nota 132 9 2 2" xfId="40191" xr:uid="{E6465C71-9BAB-447F-B435-91B029C62569}"/>
    <cellStyle name="Nota 132 9 2 3" xfId="40192" xr:uid="{046FB391-3147-4045-A665-EB85EEB45A17}"/>
    <cellStyle name="Nota 132 9 2 4" xfId="40193" xr:uid="{8EFD838C-62CA-4E9C-8244-A18426D6405D}"/>
    <cellStyle name="Nota 132 9 3" xfId="40194" xr:uid="{23867926-2632-459F-B366-1DACD15634F8}"/>
    <cellStyle name="Nota 132 9 4" xfId="40195" xr:uid="{AFC487A3-590E-4026-8E5F-F8149015EE58}"/>
    <cellStyle name="Nota 132 9 5" xfId="40196" xr:uid="{8AF03DE6-ED4A-48B5-9E0C-8FEFBAD61B25}"/>
    <cellStyle name="Nota 133" xfId="40197" xr:uid="{165A2D96-ACC7-49CA-9A43-1D7DEAF5EA2B}"/>
    <cellStyle name="Nota 133 10" xfId="40198" xr:uid="{67DAD9A2-1314-4A35-B86A-332E31B54F92}"/>
    <cellStyle name="Nota 133 10 2" xfId="40199" xr:uid="{2DAE0012-6265-4C37-8B8C-64628A4345A8}"/>
    <cellStyle name="Nota 133 10 2 2" xfId="40200" xr:uid="{AF590E4B-B8FD-4DB8-A5B6-18F9696B770E}"/>
    <cellStyle name="Nota 133 10 2 3" xfId="40201" xr:uid="{E3AB2132-C5E1-462B-90BE-4FE92BB941E9}"/>
    <cellStyle name="Nota 133 10 2 4" xfId="40202" xr:uid="{27EBBF26-AFE3-40E8-A8E7-0D1F71F4AEF3}"/>
    <cellStyle name="Nota 133 10 3" xfId="40203" xr:uid="{D42C1C91-6A66-4EBB-919E-CBDBCE4C6DFC}"/>
    <cellStyle name="Nota 133 10 4" xfId="40204" xr:uid="{7FA705DD-C598-4817-9DAF-5AA0E17E5B49}"/>
    <cellStyle name="Nota 133 10 5" xfId="40205" xr:uid="{AFC2608F-0458-48A5-90F4-4FBF95796552}"/>
    <cellStyle name="Nota 133 11" xfId="40206" xr:uid="{8473B3EE-198D-4EF1-B40D-F6205911DCFA}"/>
    <cellStyle name="Nota 133 11 2" xfId="40207" xr:uid="{547CD26A-7EF6-4F04-8D17-50772DF587ED}"/>
    <cellStyle name="Nota 133 11 2 2" xfId="40208" xr:uid="{CE262247-02D5-4433-9F91-8964EE1FFCD7}"/>
    <cellStyle name="Nota 133 11 2 3" xfId="40209" xr:uid="{4C263FEB-85C3-4C5D-9233-68677E337895}"/>
    <cellStyle name="Nota 133 11 2 4" xfId="40210" xr:uid="{3C672B97-4610-447E-94E3-C160EE1D26AE}"/>
    <cellStyle name="Nota 133 11 3" xfId="40211" xr:uid="{C05D0F4C-07F6-47F1-AE7B-21B24FB679A3}"/>
    <cellStyle name="Nota 133 11 4" xfId="40212" xr:uid="{9D07992B-1140-4C91-838F-7EFB6288355B}"/>
    <cellStyle name="Nota 133 11 5" xfId="40213" xr:uid="{382541B6-34AC-4247-B3B7-C9850E257C0A}"/>
    <cellStyle name="Nota 133 12" xfId="40214" xr:uid="{6C3280E5-B201-4CDB-84E4-3D9182FBEF20}"/>
    <cellStyle name="Nota 133 12 2" xfId="40215" xr:uid="{9A7E115A-5FEB-4D73-93A9-446D7D62AC0E}"/>
    <cellStyle name="Nota 133 12 3" xfId="40216" xr:uid="{393AEFEA-40EA-4E23-A046-8A5587EF5A3C}"/>
    <cellStyle name="Nota 133 12 4" xfId="40217" xr:uid="{DA8B9464-4969-44F5-AA38-D0CC076A32B7}"/>
    <cellStyle name="Nota 133 13" xfId="40218" xr:uid="{6A28DE0A-E180-4CF4-ADD7-C54C78D0A5C2}"/>
    <cellStyle name="Nota 133 14" xfId="40219" xr:uid="{131C2A88-1132-4BD5-9E2F-40BC82BE8692}"/>
    <cellStyle name="Nota 133 15" xfId="40220" xr:uid="{205C7052-9DD9-4DCD-9399-11C4F5EBFC49}"/>
    <cellStyle name="Nota 133 2" xfId="40221" xr:uid="{CD155B61-5078-4248-8E06-6D705BD4EFCD}"/>
    <cellStyle name="Nota 133 2 2" xfId="40222" xr:uid="{AB2CA170-4D7D-4A0E-81E0-55F72C90C980}"/>
    <cellStyle name="Nota 133 2 2 2" xfId="40223" xr:uid="{462FF83B-1AFC-4E9E-98A5-2E70468770EF}"/>
    <cellStyle name="Nota 133 2 2 3" xfId="40224" xr:uid="{9E4F21AE-E703-4ED9-A8E7-71E60291A2AD}"/>
    <cellStyle name="Nota 133 2 2 4" xfId="40225" xr:uid="{F0A3C28A-DE2E-4EA0-9D81-17E6AF53213D}"/>
    <cellStyle name="Nota 133 2 3" xfId="40226" xr:uid="{0571A37B-2F3C-4F26-BF14-A89E647CDB46}"/>
    <cellStyle name="Nota 133 2 4" xfId="40227" xr:uid="{C724249C-8AD6-451E-AD39-7FCEB0B439E7}"/>
    <cellStyle name="Nota 133 2 5" xfId="40228" xr:uid="{F199F3BD-A245-435E-B7A8-A460FE9EE49F}"/>
    <cellStyle name="Nota 133 3" xfId="40229" xr:uid="{406EFC27-6BB6-43B6-9337-15C3B74B052E}"/>
    <cellStyle name="Nota 133 3 2" xfId="40230" xr:uid="{C7477D7E-FB96-49BB-BAED-B8AFFE74ED95}"/>
    <cellStyle name="Nota 133 3 2 2" xfId="40231" xr:uid="{BFFDF3D2-83ED-4F5E-939D-19FC9E67D222}"/>
    <cellStyle name="Nota 133 3 2 3" xfId="40232" xr:uid="{B0240162-144F-4650-9EC7-AF2B8824966E}"/>
    <cellStyle name="Nota 133 3 2 4" xfId="40233" xr:uid="{52E74B91-95C0-4B58-ABA8-2A8209E001E1}"/>
    <cellStyle name="Nota 133 3 3" xfId="40234" xr:uid="{DC4D5B49-5F66-4A00-920A-C84DB0BAD71B}"/>
    <cellStyle name="Nota 133 3 4" xfId="40235" xr:uid="{9294B3D8-7CE7-42C5-8975-1FEB52EB5B51}"/>
    <cellStyle name="Nota 133 3 5" xfId="40236" xr:uid="{61F3FF74-2D2C-4E1A-9CC7-52A9479511C8}"/>
    <cellStyle name="Nota 133 4" xfId="40237" xr:uid="{AC98A4E0-C8D3-4FED-ABC2-3915525E543F}"/>
    <cellStyle name="Nota 133 4 2" xfId="40238" xr:uid="{48D1B238-34FE-4F9D-A062-CA76CBDB090C}"/>
    <cellStyle name="Nota 133 4 2 2" xfId="40239" xr:uid="{E1CEF8AB-7850-4168-A7BC-BB2B6DD09C0F}"/>
    <cellStyle name="Nota 133 4 2 3" xfId="40240" xr:uid="{ADDF86BC-4F32-4B08-8563-6F3BC18A05FE}"/>
    <cellStyle name="Nota 133 4 2 4" xfId="40241" xr:uid="{E7C9A0C5-9368-4B6D-8080-47725B6AB606}"/>
    <cellStyle name="Nota 133 4 3" xfId="40242" xr:uid="{B3EFC65D-AD17-4A5A-9E4E-68D098821CEA}"/>
    <cellStyle name="Nota 133 4 4" xfId="40243" xr:uid="{D18E9767-D800-483B-BE0E-561CC7B0C2BA}"/>
    <cellStyle name="Nota 133 4 5" xfId="40244" xr:uid="{F7105CEB-72BF-4C18-978C-99669B74B708}"/>
    <cellStyle name="Nota 133 5" xfId="40245" xr:uid="{2A3C0762-5251-4D1B-91A1-8C907BD474BF}"/>
    <cellStyle name="Nota 133 5 2" xfId="40246" xr:uid="{352749DF-8AC8-4FF7-A3AB-6BBD1A64A674}"/>
    <cellStyle name="Nota 133 5 2 2" xfId="40247" xr:uid="{E6A4B064-D4C3-47D9-9A18-0315560A298F}"/>
    <cellStyle name="Nota 133 5 2 3" xfId="40248" xr:uid="{FB905D5F-FA67-4E31-9088-D2FF1962988E}"/>
    <cellStyle name="Nota 133 5 2 4" xfId="40249" xr:uid="{A82253CA-F67C-4893-97AE-01D1429258C3}"/>
    <cellStyle name="Nota 133 5 3" xfId="40250" xr:uid="{DDE64155-5ED0-445D-BBB4-C767B6FA4FCF}"/>
    <cellStyle name="Nota 133 5 4" xfId="40251" xr:uid="{AF1AA577-25E8-4754-8139-8F80BB58F601}"/>
    <cellStyle name="Nota 133 5 5" xfId="40252" xr:uid="{FD188BF8-394C-4909-8775-DEADC6DCDB0E}"/>
    <cellStyle name="Nota 133 6" xfId="40253" xr:uid="{8CB691BC-74BE-457B-897F-7D96DDD72D60}"/>
    <cellStyle name="Nota 133 6 2" xfId="40254" xr:uid="{C5B4BD7A-D751-4BF3-9DC3-CFECD13F1BE1}"/>
    <cellStyle name="Nota 133 6 2 2" xfId="40255" xr:uid="{74361FAD-50B0-4688-AF5A-104C0C58F09A}"/>
    <cellStyle name="Nota 133 6 2 3" xfId="40256" xr:uid="{49DA9414-64A8-4E4A-898F-98ABEBA8203B}"/>
    <cellStyle name="Nota 133 6 2 4" xfId="40257" xr:uid="{B3D9C206-EE57-4509-B418-3A2305B7F381}"/>
    <cellStyle name="Nota 133 6 3" xfId="40258" xr:uid="{70F63EAA-7134-40C7-899C-C9325ED2AF75}"/>
    <cellStyle name="Nota 133 6 4" xfId="40259" xr:uid="{1FDF9577-888C-4C0D-9D53-78201F6597DA}"/>
    <cellStyle name="Nota 133 6 5" xfId="40260" xr:uid="{C0C7DB9D-0BF4-40F2-BE4B-0F5998853781}"/>
    <cellStyle name="Nota 133 7" xfId="40261" xr:uid="{616D5F62-7971-4776-9DCB-C349371BE4E1}"/>
    <cellStyle name="Nota 133 7 2" xfId="40262" xr:uid="{AF667945-6C63-404B-8CF2-FC2168D1A320}"/>
    <cellStyle name="Nota 133 7 2 2" xfId="40263" xr:uid="{626347C0-8114-414C-B3AE-AB66B1AE3633}"/>
    <cellStyle name="Nota 133 7 2 3" xfId="40264" xr:uid="{25768E0D-06EF-4635-A837-C21FE4CCCCF4}"/>
    <cellStyle name="Nota 133 7 2 4" xfId="40265" xr:uid="{0AF6237B-6B54-4A09-89BD-DA59D0EB1D3B}"/>
    <cellStyle name="Nota 133 7 3" xfId="40266" xr:uid="{E6DD5353-4F58-4012-B603-71D7B225CDEC}"/>
    <cellStyle name="Nota 133 7 4" xfId="40267" xr:uid="{352334B5-DFAA-43B5-9ED9-ECAF116561AC}"/>
    <cellStyle name="Nota 133 7 5" xfId="40268" xr:uid="{0B4A0DB7-27C4-4EAD-A105-27C43D0DC237}"/>
    <cellStyle name="Nota 133 8" xfId="40269" xr:uid="{65B8FB13-F93F-491B-ADF9-7A312E233A57}"/>
    <cellStyle name="Nota 133 8 2" xfId="40270" xr:uid="{B272A176-C1E7-451A-8EF7-DE2825C6D887}"/>
    <cellStyle name="Nota 133 8 2 2" xfId="40271" xr:uid="{E555CD37-E0F4-459A-9057-2818CA52AA6E}"/>
    <cellStyle name="Nota 133 8 2 3" xfId="40272" xr:uid="{9DBFF300-06C3-489D-90E7-BD7CF21EF6B4}"/>
    <cellStyle name="Nota 133 8 2 4" xfId="40273" xr:uid="{230FC08D-5C3F-491B-A7C1-52C299285CCB}"/>
    <cellStyle name="Nota 133 8 3" xfId="40274" xr:uid="{4B8BB142-1081-4133-99D9-C27DC6F77923}"/>
    <cellStyle name="Nota 133 8 4" xfId="40275" xr:uid="{431874F2-B21B-4707-8887-2E433F742E84}"/>
    <cellStyle name="Nota 133 8 5" xfId="40276" xr:uid="{2DA123D1-67BE-41ED-9190-2187A1276ED6}"/>
    <cellStyle name="Nota 133 9" xfId="40277" xr:uid="{2D6E3C81-2B78-459E-85F8-C446414503F7}"/>
    <cellStyle name="Nota 133 9 2" xfId="40278" xr:uid="{5343F31E-6787-480F-933F-3FFDB93AFF18}"/>
    <cellStyle name="Nota 133 9 2 2" xfId="40279" xr:uid="{841D3F93-74EA-4D1D-8140-D06E11CAB3E3}"/>
    <cellStyle name="Nota 133 9 2 3" xfId="40280" xr:uid="{CE117478-C9E6-4B45-A230-E41F3B235734}"/>
    <cellStyle name="Nota 133 9 2 4" xfId="40281" xr:uid="{E2E95D64-511B-4620-8328-F357B71E515A}"/>
    <cellStyle name="Nota 133 9 3" xfId="40282" xr:uid="{9338ACB5-690A-411D-9CC3-44DE1A6D10FE}"/>
    <cellStyle name="Nota 133 9 4" xfId="40283" xr:uid="{A810D541-D2EF-4BF7-89C9-2F2C68009490}"/>
    <cellStyle name="Nota 133 9 5" xfId="40284" xr:uid="{62FF97C6-96BA-4C92-A999-7C31CC4B556C}"/>
    <cellStyle name="Nota 134" xfId="40285" xr:uid="{189A52B5-0B41-45C3-A190-327DB2CA47BB}"/>
    <cellStyle name="Nota 134 10" xfId="40286" xr:uid="{116D3ACF-D23D-46FE-A727-1E03D3A68565}"/>
    <cellStyle name="Nota 134 10 2" xfId="40287" xr:uid="{9D95FEB2-FA70-49E5-A6BA-7792255285AC}"/>
    <cellStyle name="Nota 134 10 2 2" xfId="40288" xr:uid="{179899A8-0780-48AC-ABED-1534CCF9DF7F}"/>
    <cellStyle name="Nota 134 10 2 3" xfId="40289" xr:uid="{2764556D-B157-4F98-BD84-3137C671E829}"/>
    <cellStyle name="Nota 134 10 2 4" xfId="40290" xr:uid="{D647168B-52AF-4493-91F5-2A3D53E71EC6}"/>
    <cellStyle name="Nota 134 10 3" xfId="40291" xr:uid="{7E4018EB-8C41-4EC4-A77D-F89A1FD607EB}"/>
    <cellStyle name="Nota 134 10 4" xfId="40292" xr:uid="{8C2D64BF-3DD8-4EB7-B2CF-E1BA8925A7E9}"/>
    <cellStyle name="Nota 134 10 5" xfId="40293" xr:uid="{9E79C439-0F96-4727-985F-A8B898B1AE30}"/>
    <cellStyle name="Nota 134 11" xfId="40294" xr:uid="{E9C265BE-90D1-4A9D-8005-2A47225C6441}"/>
    <cellStyle name="Nota 134 11 2" xfId="40295" xr:uid="{5B070A61-941D-41DE-9634-86256C0DE971}"/>
    <cellStyle name="Nota 134 11 2 2" xfId="40296" xr:uid="{8941B260-6520-4144-85BE-4D2943DC9529}"/>
    <cellStyle name="Nota 134 11 2 3" xfId="40297" xr:uid="{8D3F7D3D-BDA3-4ED9-8C4D-4BF5BC982571}"/>
    <cellStyle name="Nota 134 11 2 4" xfId="40298" xr:uid="{021FFE35-65A1-43BA-A456-FE283D590C71}"/>
    <cellStyle name="Nota 134 11 3" xfId="40299" xr:uid="{AC4C0E86-2D2F-4A42-9722-FB983B04840A}"/>
    <cellStyle name="Nota 134 11 4" xfId="40300" xr:uid="{EBEC1451-A2D7-4837-821B-F2DF956DBED3}"/>
    <cellStyle name="Nota 134 11 5" xfId="40301" xr:uid="{05FE54E6-E68B-4435-98B8-8D49289B5167}"/>
    <cellStyle name="Nota 134 12" xfId="40302" xr:uid="{D26F1648-8E0F-41AB-AD41-B04501AE84EC}"/>
    <cellStyle name="Nota 134 12 2" xfId="40303" xr:uid="{07C6CD17-8F31-4428-A77E-AB49BF93FA8F}"/>
    <cellStyle name="Nota 134 12 3" xfId="40304" xr:uid="{379835CD-A584-4C78-AEF9-0CF54268D465}"/>
    <cellStyle name="Nota 134 12 4" xfId="40305" xr:uid="{D1BB4F17-C624-41E8-BB47-62AFC1DB66AB}"/>
    <cellStyle name="Nota 134 13" xfId="40306" xr:uid="{C570CB5F-4D1D-47A0-9AFD-33745279046D}"/>
    <cellStyle name="Nota 134 14" xfId="40307" xr:uid="{7AE04748-031D-44DE-9109-0CD33B82D352}"/>
    <cellStyle name="Nota 134 15" xfId="40308" xr:uid="{22D4F5E5-28AB-448B-8722-03D17D5D1089}"/>
    <cellStyle name="Nota 134 2" xfId="40309" xr:uid="{246A2721-B7AF-4A74-83DF-6FA6832E712D}"/>
    <cellStyle name="Nota 134 2 2" xfId="40310" xr:uid="{E822B703-09FB-4E3C-A029-2B21AEF93640}"/>
    <cellStyle name="Nota 134 2 2 2" xfId="40311" xr:uid="{CA6B196F-DF67-4474-AD10-65384F86D839}"/>
    <cellStyle name="Nota 134 2 2 3" xfId="40312" xr:uid="{E61C07E1-9EF9-48EF-A1D1-76AB9427F458}"/>
    <cellStyle name="Nota 134 2 2 4" xfId="40313" xr:uid="{7FED5F8C-E528-443B-BD53-A3F78FC1248D}"/>
    <cellStyle name="Nota 134 2 3" xfId="40314" xr:uid="{844860A8-B33F-42F7-90B2-E103C6EFD6CA}"/>
    <cellStyle name="Nota 134 2 4" xfId="40315" xr:uid="{01FA73F6-A9D6-4605-B546-F8DE623177F1}"/>
    <cellStyle name="Nota 134 2 5" xfId="40316" xr:uid="{17B3E011-E0A9-457F-A440-7FD0EA8C2DE9}"/>
    <cellStyle name="Nota 134 3" xfId="40317" xr:uid="{233B775F-1EA4-4901-97D9-5DF660B497BD}"/>
    <cellStyle name="Nota 134 3 2" xfId="40318" xr:uid="{E44C088B-BE6B-41F3-866E-D1D0C23ED559}"/>
    <cellStyle name="Nota 134 3 2 2" xfId="40319" xr:uid="{1704B302-BC05-4504-9CEF-429D229201C4}"/>
    <cellStyle name="Nota 134 3 2 3" xfId="40320" xr:uid="{F468CB90-06C7-4CD7-ADBD-C3DCE619FC2A}"/>
    <cellStyle name="Nota 134 3 2 4" xfId="40321" xr:uid="{D2899752-8082-4E62-8D67-8359623EF5F5}"/>
    <cellStyle name="Nota 134 3 3" xfId="40322" xr:uid="{87731A03-FA58-422B-8FAF-C045046D9AF6}"/>
    <cellStyle name="Nota 134 3 4" xfId="40323" xr:uid="{A33E5741-D254-46AC-8DA6-831B91DC9225}"/>
    <cellStyle name="Nota 134 3 5" xfId="40324" xr:uid="{E4F6BF75-B03D-41CA-889D-6CCD48A6646F}"/>
    <cellStyle name="Nota 134 4" xfId="40325" xr:uid="{8270C7D5-F408-4F17-BEB2-5019CE223DBF}"/>
    <cellStyle name="Nota 134 4 2" xfId="40326" xr:uid="{D8A0DD72-BC89-4851-81BE-402C28114F06}"/>
    <cellStyle name="Nota 134 4 2 2" xfId="40327" xr:uid="{50C71D77-8AAF-43E7-B5A0-224DD406F39A}"/>
    <cellStyle name="Nota 134 4 2 3" xfId="40328" xr:uid="{8C4F0D1B-114F-4F3A-9115-E95D4D52616B}"/>
    <cellStyle name="Nota 134 4 2 4" xfId="40329" xr:uid="{1F02B415-57D7-4582-A7C1-56F4084A6D26}"/>
    <cellStyle name="Nota 134 4 3" xfId="40330" xr:uid="{553C0797-CD6D-418B-B130-3BCB2AB81DF5}"/>
    <cellStyle name="Nota 134 4 4" xfId="40331" xr:uid="{8A9E91EF-314C-48C2-A068-EC07846D8A75}"/>
    <cellStyle name="Nota 134 4 5" xfId="40332" xr:uid="{A33BB1D5-AD67-4DDC-B088-C000331C4475}"/>
    <cellStyle name="Nota 134 5" xfId="40333" xr:uid="{A6BA08E2-F564-4E59-8655-0FE8A2756D0B}"/>
    <cellStyle name="Nota 134 5 2" xfId="40334" xr:uid="{E70A1BC5-A448-4A57-9868-7A423D0FD637}"/>
    <cellStyle name="Nota 134 5 2 2" xfId="40335" xr:uid="{FE0E1CFF-4335-4213-AF5B-F78F1FAB5C01}"/>
    <cellStyle name="Nota 134 5 2 3" xfId="40336" xr:uid="{17C15A6C-AAF1-4307-8F3B-9A5EDFC40EF0}"/>
    <cellStyle name="Nota 134 5 2 4" xfId="40337" xr:uid="{91BDE31B-E153-46D8-9A02-556B35E50CA4}"/>
    <cellStyle name="Nota 134 5 3" xfId="40338" xr:uid="{9789A413-077F-4F11-B402-532FE9E52CB0}"/>
    <cellStyle name="Nota 134 5 4" xfId="40339" xr:uid="{79249120-3FDA-405A-88B1-AAF0EAB65DE2}"/>
    <cellStyle name="Nota 134 5 5" xfId="40340" xr:uid="{B1F47A4E-D332-4E06-8B5D-BB941601E09F}"/>
    <cellStyle name="Nota 134 6" xfId="40341" xr:uid="{70E598C4-3EA6-49B5-A618-EE57E430871E}"/>
    <cellStyle name="Nota 134 6 2" xfId="40342" xr:uid="{F6D11272-17CA-414B-980C-C06B80CD5B57}"/>
    <cellStyle name="Nota 134 6 2 2" xfId="40343" xr:uid="{36F5E7BD-BD7A-4C48-9FCE-B0527BAA3351}"/>
    <cellStyle name="Nota 134 6 2 3" xfId="40344" xr:uid="{B6B5D9E8-4244-4F55-A5C5-6F34BEBA8160}"/>
    <cellStyle name="Nota 134 6 2 4" xfId="40345" xr:uid="{5B7D985C-4C65-4FA8-94E9-74A26D2F9049}"/>
    <cellStyle name="Nota 134 6 3" xfId="40346" xr:uid="{B1C3C39C-A547-45EB-A2EA-4477626BD166}"/>
    <cellStyle name="Nota 134 6 4" xfId="40347" xr:uid="{0AF60DD2-3BC5-4EF6-AB2D-9A2BDB6EBC52}"/>
    <cellStyle name="Nota 134 6 5" xfId="40348" xr:uid="{1D33F971-AC5F-440E-BB7E-6A4A45185C76}"/>
    <cellStyle name="Nota 134 7" xfId="40349" xr:uid="{1560C8CF-2F51-4187-824C-16FA751F2C32}"/>
    <cellStyle name="Nota 134 7 2" xfId="40350" xr:uid="{0119C4FB-9014-4730-8FF5-7735428113B6}"/>
    <cellStyle name="Nota 134 7 2 2" xfId="40351" xr:uid="{10D369BB-3A00-4FFC-91D4-7D9777B2E91F}"/>
    <cellStyle name="Nota 134 7 2 3" xfId="40352" xr:uid="{3D64E2D7-A9AA-42D9-8743-790DE2EE0A4A}"/>
    <cellStyle name="Nota 134 7 2 4" xfId="40353" xr:uid="{0862243A-400C-459A-A230-EFB292373DCD}"/>
    <cellStyle name="Nota 134 7 3" xfId="40354" xr:uid="{7F1D26A8-146F-4BC1-A5AC-D38DEC822CBF}"/>
    <cellStyle name="Nota 134 7 4" xfId="40355" xr:uid="{C8A20001-9240-44FE-A88D-CEBE8F3EDE9B}"/>
    <cellStyle name="Nota 134 7 5" xfId="40356" xr:uid="{376A8C13-E4B1-4A84-AB41-6A41D4E3BE6B}"/>
    <cellStyle name="Nota 134 8" xfId="40357" xr:uid="{D2F4E477-F2DC-42CC-A1AD-111CF5336599}"/>
    <cellStyle name="Nota 134 8 2" xfId="40358" xr:uid="{EADE0352-5169-472D-A1F5-01C54EB67864}"/>
    <cellStyle name="Nota 134 8 2 2" xfId="40359" xr:uid="{F8789FFD-7EA9-46AE-8FA6-1BE6CF1997D8}"/>
    <cellStyle name="Nota 134 8 2 3" xfId="40360" xr:uid="{64F4550C-2A2B-47CA-821C-849C5ADAB542}"/>
    <cellStyle name="Nota 134 8 2 4" xfId="40361" xr:uid="{C829A35C-4465-4A14-810A-D9A9E48AF8D5}"/>
    <cellStyle name="Nota 134 8 3" xfId="40362" xr:uid="{F9524A80-29A5-4D69-92D3-E73A8018AF2E}"/>
    <cellStyle name="Nota 134 8 4" xfId="40363" xr:uid="{E45E81D8-D0CC-4DB9-844D-BA7769D7A884}"/>
    <cellStyle name="Nota 134 8 5" xfId="40364" xr:uid="{BF0D196C-E5CF-48AE-802A-DD6DE6719F61}"/>
    <cellStyle name="Nota 134 9" xfId="40365" xr:uid="{9A049569-3FA6-4A81-A075-2D3B00998B00}"/>
    <cellStyle name="Nota 134 9 2" xfId="40366" xr:uid="{F0FC0AD3-3867-46D3-A731-84DE4D587DB9}"/>
    <cellStyle name="Nota 134 9 2 2" xfId="40367" xr:uid="{95486DC3-F91B-4566-916A-B0AC05BD2CE6}"/>
    <cellStyle name="Nota 134 9 2 3" xfId="40368" xr:uid="{78E9E3BB-3534-413D-9DC6-94843B62C299}"/>
    <cellStyle name="Nota 134 9 2 4" xfId="40369" xr:uid="{173ADE4E-7318-42C0-8DCE-EB8C93A57DB8}"/>
    <cellStyle name="Nota 134 9 3" xfId="40370" xr:uid="{74EF05D4-BF5B-461C-AF42-BBD59FC97440}"/>
    <cellStyle name="Nota 134 9 4" xfId="40371" xr:uid="{E317FFA5-CAB8-4066-8E69-C2A9BCB676A7}"/>
    <cellStyle name="Nota 134 9 5" xfId="40372" xr:uid="{E2C39C18-AE71-48E7-8E1E-7C86A1303B86}"/>
    <cellStyle name="Nota 135" xfId="40373" xr:uid="{91B42225-549E-46A2-A935-46822D4CB14D}"/>
    <cellStyle name="Nota 135 10" xfId="40374" xr:uid="{28D741B2-60F9-408C-8D84-2B2469201DA9}"/>
    <cellStyle name="Nota 135 10 2" xfId="40375" xr:uid="{B25EA996-9988-4F07-BD4E-58C6B0308E0B}"/>
    <cellStyle name="Nota 135 10 2 2" xfId="40376" xr:uid="{8A6767F2-297F-4EED-B839-B4303E20963D}"/>
    <cellStyle name="Nota 135 10 2 3" xfId="40377" xr:uid="{2C63919A-B487-40E9-B122-0701D25C1AEB}"/>
    <cellStyle name="Nota 135 10 2 4" xfId="40378" xr:uid="{7D34B13B-67CC-4F77-8D9B-DED3A8F773ED}"/>
    <cellStyle name="Nota 135 10 3" xfId="40379" xr:uid="{DAEA8CD6-30A6-4637-8B39-D389E6C2CEB0}"/>
    <cellStyle name="Nota 135 10 4" xfId="40380" xr:uid="{BE3E431B-F716-4950-B3BB-5382E3EBB1EF}"/>
    <cellStyle name="Nota 135 10 5" xfId="40381" xr:uid="{D4CB0B5D-63D3-41D5-97FC-7F507B1B8415}"/>
    <cellStyle name="Nota 135 11" xfId="40382" xr:uid="{CB010729-C7BE-421D-818A-C901024BF58B}"/>
    <cellStyle name="Nota 135 11 2" xfId="40383" xr:uid="{1F24422F-673A-4166-ADA3-27C68C46EFA7}"/>
    <cellStyle name="Nota 135 11 2 2" xfId="40384" xr:uid="{0461BF78-30BD-48A2-9750-97FF87D24DE3}"/>
    <cellStyle name="Nota 135 11 2 3" xfId="40385" xr:uid="{4E90EBCB-EAF7-4EAB-854A-7DC2D6131CE6}"/>
    <cellStyle name="Nota 135 11 2 4" xfId="40386" xr:uid="{4218C23B-6258-4230-8DF7-9E4888518A37}"/>
    <cellStyle name="Nota 135 11 3" xfId="40387" xr:uid="{F9F4D6AB-E5A8-4EB9-8D7C-0398DADAC867}"/>
    <cellStyle name="Nota 135 11 4" xfId="40388" xr:uid="{4CE38D83-D512-42CB-BB83-3CAA826EE290}"/>
    <cellStyle name="Nota 135 11 5" xfId="40389" xr:uid="{B33862A9-1433-4B65-A622-7F38497589A3}"/>
    <cellStyle name="Nota 135 12" xfId="40390" xr:uid="{ACD83E0C-D30C-41C8-90BD-8A4F3052CE65}"/>
    <cellStyle name="Nota 135 12 2" xfId="40391" xr:uid="{CA991705-5F6D-4588-9E45-C4D821EB2E2B}"/>
    <cellStyle name="Nota 135 12 3" xfId="40392" xr:uid="{4D19D923-E41D-4DC4-97F7-2118EBFFDB0C}"/>
    <cellStyle name="Nota 135 12 4" xfId="40393" xr:uid="{CBA0DDB8-2105-450A-8A49-0C195A13015E}"/>
    <cellStyle name="Nota 135 13" xfId="40394" xr:uid="{439EADEF-30A8-4BA1-A368-7190F38D0A16}"/>
    <cellStyle name="Nota 135 14" xfId="40395" xr:uid="{7FEDD3E9-8EBB-49C0-8B23-A8B92E3A8829}"/>
    <cellStyle name="Nota 135 15" xfId="40396" xr:uid="{C0254E12-A3F4-4EAE-B9F1-6C3F2C9FAF29}"/>
    <cellStyle name="Nota 135 2" xfId="40397" xr:uid="{DCB776DE-7F88-4B25-9738-AE0951571F55}"/>
    <cellStyle name="Nota 135 2 2" xfId="40398" xr:uid="{22E2032B-979B-4E51-B5EA-DA7469FDECA2}"/>
    <cellStyle name="Nota 135 2 2 2" xfId="40399" xr:uid="{A84331A3-9B75-4656-B4C8-E07D65BA4860}"/>
    <cellStyle name="Nota 135 2 2 3" xfId="40400" xr:uid="{855C33BB-C861-4598-BB64-7B64DC116772}"/>
    <cellStyle name="Nota 135 2 2 4" xfId="40401" xr:uid="{87A0EC56-513A-4FE9-8CE3-87AD68014AF1}"/>
    <cellStyle name="Nota 135 2 3" xfId="40402" xr:uid="{372BD369-939A-44B3-8AF0-E4701C3CF62C}"/>
    <cellStyle name="Nota 135 2 4" xfId="40403" xr:uid="{80D689D3-AE14-49B2-9A24-E3238E9BC449}"/>
    <cellStyle name="Nota 135 2 5" xfId="40404" xr:uid="{6721352A-8A8F-44B7-BAF6-C39C8F3D8F54}"/>
    <cellStyle name="Nota 135 3" xfId="40405" xr:uid="{59119774-9FE5-43F0-8370-99BCB93646CB}"/>
    <cellStyle name="Nota 135 3 2" xfId="40406" xr:uid="{E39F6CE7-E3FD-4827-BDF6-0DD22D09D46B}"/>
    <cellStyle name="Nota 135 3 2 2" xfId="40407" xr:uid="{88229B07-5E35-4A27-B925-0B63682405B6}"/>
    <cellStyle name="Nota 135 3 2 3" xfId="40408" xr:uid="{5EDA0A62-3D6E-4768-B990-58B2AA65C81F}"/>
    <cellStyle name="Nota 135 3 2 4" xfId="40409" xr:uid="{468BD913-6A48-472A-A95E-473B29201E4D}"/>
    <cellStyle name="Nota 135 3 3" xfId="40410" xr:uid="{82F05FD0-4018-4FC5-B41D-06C6BA226F3D}"/>
    <cellStyle name="Nota 135 3 4" xfId="40411" xr:uid="{73D4E174-4C4F-4A5A-8592-581B6CAE582C}"/>
    <cellStyle name="Nota 135 3 5" xfId="40412" xr:uid="{37C1C76F-0093-41FF-82C7-6FD33D10C6F7}"/>
    <cellStyle name="Nota 135 4" xfId="40413" xr:uid="{558C656D-E34A-45E4-AE99-E021D8747C58}"/>
    <cellStyle name="Nota 135 4 2" xfId="40414" xr:uid="{3B2EDB93-6F36-4026-87E1-C7944C0648F3}"/>
    <cellStyle name="Nota 135 4 2 2" xfId="40415" xr:uid="{6CDFE67D-E070-43E9-92DF-B3EC7EC91760}"/>
    <cellStyle name="Nota 135 4 2 3" xfId="40416" xr:uid="{40B15593-35F1-4758-840C-8FEA1451FC24}"/>
    <cellStyle name="Nota 135 4 2 4" xfId="40417" xr:uid="{23A27376-D7DA-4809-BDE6-F1659CE21E04}"/>
    <cellStyle name="Nota 135 4 3" xfId="40418" xr:uid="{6D3C8FBD-5EA4-44D2-BAC6-673E4292255E}"/>
    <cellStyle name="Nota 135 4 4" xfId="40419" xr:uid="{0F0F155C-65EC-418A-B4AE-8BFC603948EF}"/>
    <cellStyle name="Nota 135 4 5" xfId="40420" xr:uid="{A958251C-5E25-4E15-AA93-30EAB910BC96}"/>
    <cellStyle name="Nota 135 5" xfId="40421" xr:uid="{C984E75B-DADC-48EB-9098-509A561DB028}"/>
    <cellStyle name="Nota 135 5 2" xfId="40422" xr:uid="{D6C8263A-5AE9-4301-8127-40DEAFEB9999}"/>
    <cellStyle name="Nota 135 5 2 2" xfId="40423" xr:uid="{115FB975-4104-4CFA-BCE1-A18E9F7D38F7}"/>
    <cellStyle name="Nota 135 5 2 3" xfId="40424" xr:uid="{9A08E24B-C446-4A7E-9C34-E1CFFB326B85}"/>
    <cellStyle name="Nota 135 5 2 4" xfId="40425" xr:uid="{AAAE4EA7-4B32-40B3-A2F6-222FDA035861}"/>
    <cellStyle name="Nota 135 5 3" xfId="40426" xr:uid="{F181A63C-DC80-4725-9D2D-77E08F4C5EBD}"/>
    <cellStyle name="Nota 135 5 4" xfId="40427" xr:uid="{58C08DB5-3116-4D68-83D8-57BCF394F386}"/>
    <cellStyle name="Nota 135 5 5" xfId="40428" xr:uid="{26B83765-7339-4755-BE35-F252FD71980A}"/>
    <cellStyle name="Nota 135 6" xfId="40429" xr:uid="{CBEE44F8-9478-443C-A918-D88CF035BDFC}"/>
    <cellStyle name="Nota 135 6 2" xfId="40430" xr:uid="{34FA0735-52A3-4E37-82A5-C41F057ABAAF}"/>
    <cellStyle name="Nota 135 6 2 2" xfId="40431" xr:uid="{2627CF55-EC9D-4F94-B3B9-FAE837A94713}"/>
    <cellStyle name="Nota 135 6 2 3" xfId="40432" xr:uid="{6A4C8135-6BD4-4F24-AF25-855E8305D7CB}"/>
    <cellStyle name="Nota 135 6 2 4" xfId="40433" xr:uid="{689D7BD6-0C02-4DBD-BF13-8F7DF1F4D4B2}"/>
    <cellStyle name="Nota 135 6 3" xfId="40434" xr:uid="{624C6E24-0603-4E8D-A1C4-2B0719CB01D2}"/>
    <cellStyle name="Nota 135 6 4" xfId="40435" xr:uid="{089F75B6-4FB3-4E51-A395-62005FEB2EAD}"/>
    <cellStyle name="Nota 135 6 5" xfId="40436" xr:uid="{BBF4897A-0564-4D51-A745-50A875701BBB}"/>
    <cellStyle name="Nota 135 7" xfId="40437" xr:uid="{CB5466A2-7BF0-4B94-A785-2949AB5A5976}"/>
    <cellStyle name="Nota 135 7 2" xfId="40438" xr:uid="{3C8EBD3D-96F8-459F-B377-76A4E6101005}"/>
    <cellStyle name="Nota 135 7 2 2" xfId="40439" xr:uid="{4C989C4A-ABA7-4EAC-A99F-C81F3F615F04}"/>
    <cellStyle name="Nota 135 7 2 3" xfId="40440" xr:uid="{19845D77-E80E-4717-82C4-748D6639986E}"/>
    <cellStyle name="Nota 135 7 2 4" xfId="40441" xr:uid="{F5B6F120-D83C-46A7-B1C4-CF31957EE8BF}"/>
    <cellStyle name="Nota 135 7 3" xfId="40442" xr:uid="{F24E4426-7852-4A9C-9C75-6475DCC4492E}"/>
    <cellStyle name="Nota 135 7 4" xfId="40443" xr:uid="{AAED1CF0-38BF-4BF2-AE5E-EAE4750D5CBD}"/>
    <cellStyle name="Nota 135 7 5" xfId="40444" xr:uid="{EF2F9F7C-3128-4C79-A9A7-C0060BEDD891}"/>
    <cellStyle name="Nota 135 8" xfId="40445" xr:uid="{76C809E5-6B83-4370-92AD-C5522FAE1AE4}"/>
    <cellStyle name="Nota 135 8 2" xfId="40446" xr:uid="{FC08830D-67D4-4671-AF5B-6AF1B1137F1F}"/>
    <cellStyle name="Nota 135 8 2 2" xfId="40447" xr:uid="{7DA1D6B7-9219-42A3-BE7B-59FCD31B3BFA}"/>
    <cellStyle name="Nota 135 8 2 3" xfId="40448" xr:uid="{B4269932-1856-4C4A-8D57-F94DA7C54740}"/>
    <cellStyle name="Nota 135 8 2 4" xfId="40449" xr:uid="{D2EB762A-D20A-4F52-AE14-0D42BCC99459}"/>
    <cellStyle name="Nota 135 8 3" xfId="40450" xr:uid="{178EB80B-7BFD-4EDE-8B66-D704F35A20BB}"/>
    <cellStyle name="Nota 135 8 4" xfId="40451" xr:uid="{143FE25C-99EE-412B-A196-4EFC1CFA427F}"/>
    <cellStyle name="Nota 135 8 5" xfId="40452" xr:uid="{B1EBF4DC-FF2F-4A7A-9264-17B228C49E3E}"/>
    <cellStyle name="Nota 135 9" xfId="40453" xr:uid="{1A21070B-3CAA-4932-BD22-237CEA457664}"/>
    <cellStyle name="Nota 135 9 2" xfId="40454" xr:uid="{D9336964-D759-4992-A4A7-270C7C6902B5}"/>
    <cellStyle name="Nota 135 9 2 2" xfId="40455" xr:uid="{E936D412-0133-47CC-A8DC-8007D64CA8DE}"/>
    <cellStyle name="Nota 135 9 2 3" xfId="40456" xr:uid="{E2402A52-318E-495E-8BA9-796E7102E027}"/>
    <cellStyle name="Nota 135 9 2 4" xfId="40457" xr:uid="{EA9F96F4-1B0A-4E08-8C6B-1FF89715CF59}"/>
    <cellStyle name="Nota 135 9 3" xfId="40458" xr:uid="{C918941B-561C-403F-810A-FBF7B15C03CE}"/>
    <cellStyle name="Nota 135 9 4" xfId="40459" xr:uid="{B3C023B8-4FBF-42C3-9AC4-33466C843D5F}"/>
    <cellStyle name="Nota 135 9 5" xfId="40460" xr:uid="{E5DF29D7-35B6-421F-83C1-08A70CD48499}"/>
    <cellStyle name="Nota 136" xfId="40461" xr:uid="{B84A2006-955F-404A-A7AD-EC6DDFF92DF9}"/>
    <cellStyle name="Nota 136 10" xfId="40462" xr:uid="{8EC08404-BD7C-457A-B5E0-B5E0E91BD4BC}"/>
    <cellStyle name="Nota 136 10 2" xfId="40463" xr:uid="{8349F7B8-5D18-4775-8B3F-A51F4498EB93}"/>
    <cellStyle name="Nota 136 10 2 2" xfId="40464" xr:uid="{288EC74B-E6E8-4262-B27B-12B8744F2EF5}"/>
    <cellStyle name="Nota 136 10 2 3" xfId="40465" xr:uid="{08ECC738-AB2C-4A75-8992-31EB32C2D561}"/>
    <cellStyle name="Nota 136 10 2 4" xfId="40466" xr:uid="{0B3889FA-AD7E-41F3-B453-2DF382B4D7A8}"/>
    <cellStyle name="Nota 136 10 3" xfId="40467" xr:uid="{CFB9B776-9FD3-4FB1-8F06-1C31DA66D4CF}"/>
    <cellStyle name="Nota 136 10 4" xfId="40468" xr:uid="{11D06F2F-2BBD-415D-969D-57F9003FC693}"/>
    <cellStyle name="Nota 136 10 5" xfId="40469" xr:uid="{A40779E7-28E6-40D2-88B5-979DFDE39F41}"/>
    <cellStyle name="Nota 136 11" xfId="40470" xr:uid="{40EC563A-7083-4D0F-AB6C-3C11B4B135DC}"/>
    <cellStyle name="Nota 136 11 2" xfId="40471" xr:uid="{A3D823B9-13C8-49ED-8950-988ED6A437E3}"/>
    <cellStyle name="Nota 136 11 2 2" xfId="40472" xr:uid="{F0B46606-84E7-4AE1-8CC9-78A11F928E52}"/>
    <cellStyle name="Nota 136 11 2 3" xfId="40473" xr:uid="{DABE8839-878C-4447-B452-5928810CBDDC}"/>
    <cellStyle name="Nota 136 11 2 4" xfId="40474" xr:uid="{ABD2AB42-AE58-4E48-B777-E3EEC01E8A73}"/>
    <cellStyle name="Nota 136 11 3" xfId="40475" xr:uid="{A9AF7FA8-9ED2-461F-B4FB-DD2B05FEA22A}"/>
    <cellStyle name="Nota 136 11 4" xfId="40476" xr:uid="{9BB7DF49-B513-4EB3-99EE-3824CAEB6B72}"/>
    <cellStyle name="Nota 136 11 5" xfId="40477" xr:uid="{E0D78210-1384-47AF-9D3B-AF48D828D4B0}"/>
    <cellStyle name="Nota 136 12" xfId="40478" xr:uid="{8488C373-B4AA-4263-9200-B8B02EEFABBF}"/>
    <cellStyle name="Nota 136 12 2" xfId="40479" xr:uid="{503AE5E0-E1EB-477E-A851-C096181D4669}"/>
    <cellStyle name="Nota 136 12 3" xfId="40480" xr:uid="{B0AC23AD-C3E9-4085-84D9-B3B7F8A58DEC}"/>
    <cellStyle name="Nota 136 12 4" xfId="40481" xr:uid="{78074E99-B493-4629-A7CE-520B7D975801}"/>
    <cellStyle name="Nota 136 13" xfId="40482" xr:uid="{60B1766E-2390-46F2-A48E-9EB6FF47411A}"/>
    <cellStyle name="Nota 136 14" xfId="40483" xr:uid="{7F5EB320-5F74-4B4B-888E-82AC89D71441}"/>
    <cellStyle name="Nota 136 15" xfId="40484" xr:uid="{7B181EBA-6880-41C1-B2F0-D30A8524A402}"/>
    <cellStyle name="Nota 136 2" xfId="40485" xr:uid="{271BCD20-D034-4700-986B-F32C980868CA}"/>
    <cellStyle name="Nota 136 2 2" xfId="40486" xr:uid="{3D8CE3FD-1A0E-426E-AF76-3AFAD4A51B01}"/>
    <cellStyle name="Nota 136 2 2 2" xfId="40487" xr:uid="{F71FA96F-794F-4660-8E2F-F26FA851A698}"/>
    <cellStyle name="Nota 136 2 2 3" xfId="40488" xr:uid="{258A80EA-B178-4A51-AF7F-EA7018BCA638}"/>
    <cellStyle name="Nota 136 2 2 4" xfId="40489" xr:uid="{7A6BDFB9-32BD-4A51-876E-931EDD91E056}"/>
    <cellStyle name="Nota 136 2 3" xfId="40490" xr:uid="{355EEE0B-43AE-4FAB-98C2-10F146367C07}"/>
    <cellStyle name="Nota 136 2 4" xfId="40491" xr:uid="{905DA3D2-C63E-4D66-8E1B-59F5FA4A27FD}"/>
    <cellStyle name="Nota 136 2 5" xfId="40492" xr:uid="{706306CC-4D6E-4741-89D3-8FEC7743B2C8}"/>
    <cellStyle name="Nota 136 3" xfId="40493" xr:uid="{E10C4F2B-BCCD-4F92-83C8-881D44326E67}"/>
    <cellStyle name="Nota 136 3 2" xfId="40494" xr:uid="{49B2C98B-C924-49B6-9F16-BAB7D0DDBE26}"/>
    <cellStyle name="Nota 136 3 2 2" xfId="40495" xr:uid="{BF15E588-52A3-4079-BF62-C64BC75082AE}"/>
    <cellStyle name="Nota 136 3 2 3" xfId="40496" xr:uid="{9BB5EE2F-C4FB-45B0-AD23-8D6D2FA20228}"/>
    <cellStyle name="Nota 136 3 2 4" xfId="40497" xr:uid="{DFE13A1C-FFDD-4C9A-A2BD-62C2DB8D516E}"/>
    <cellStyle name="Nota 136 3 3" xfId="40498" xr:uid="{C24F5707-CFAF-4D50-BA62-4B8274959323}"/>
    <cellStyle name="Nota 136 3 4" xfId="40499" xr:uid="{B1F59DAD-B837-41D2-9D18-2EB6096B4236}"/>
    <cellStyle name="Nota 136 3 5" xfId="40500" xr:uid="{04D80CD8-209C-42C7-B178-7BED7193F40A}"/>
    <cellStyle name="Nota 136 4" xfId="40501" xr:uid="{D1AA3CF1-72EF-47C4-8718-B37557B201EB}"/>
    <cellStyle name="Nota 136 4 2" xfId="40502" xr:uid="{40378380-CF5C-4E5A-A313-929B218F25F4}"/>
    <cellStyle name="Nota 136 4 2 2" xfId="40503" xr:uid="{AEF93EB3-0FF7-4446-B9A6-C91854A083FF}"/>
    <cellStyle name="Nota 136 4 2 3" xfId="40504" xr:uid="{409F1F02-1A7C-4EA7-BD46-08A9F0AF2B7D}"/>
    <cellStyle name="Nota 136 4 2 4" xfId="40505" xr:uid="{BB96FD45-1973-4B06-8044-C4ACB831189D}"/>
    <cellStyle name="Nota 136 4 3" xfId="40506" xr:uid="{7AA177B5-D159-4ECB-805D-C3BE17513945}"/>
    <cellStyle name="Nota 136 4 4" xfId="40507" xr:uid="{A568F7A1-FDEB-4DAA-83EB-40B27F74B01A}"/>
    <cellStyle name="Nota 136 4 5" xfId="40508" xr:uid="{237A6265-504A-4C5F-A43E-1D758DE12172}"/>
    <cellStyle name="Nota 136 5" xfId="40509" xr:uid="{D4D5152C-4FD8-4055-9B9D-BFBA7521458A}"/>
    <cellStyle name="Nota 136 5 2" xfId="40510" xr:uid="{49E948BB-8C3B-43E1-B822-11CE56D48496}"/>
    <cellStyle name="Nota 136 5 2 2" xfId="40511" xr:uid="{932B4A55-F0D6-408D-8568-507CEFD23C8E}"/>
    <cellStyle name="Nota 136 5 2 3" xfId="40512" xr:uid="{35ABA807-7AEF-426F-BB9A-FFF7701A5F08}"/>
    <cellStyle name="Nota 136 5 2 4" xfId="40513" xr:uid="{57C310E5-C897-427E-BF46-AADA53BA1D62}"/>
    <cellStyle name="Nota 136 5 3" xfId="40514" xr:uid="{DABBD2C1-F681-4094-A36F-91760085F792}"/>
    <cellStyle name="Nota 136 5 4" xfId="40515" xr:uid="{2D0E4E81-6079-46A3-B489-232A52E423E9}"/>
    <cellStyle name="Nota 136 5 5" xfId="40516" xr:uid="{93CFA3AF-553C-4C26-9027-39D077965C99}"/>
    <cellStyle name="Nota 136 6" xfId="40517" xr:uid="{7A3A3F40-89E8-4447-82A5-015CD74D1CF5}"/>
    <cellStyle name="Nota 136 6 2" xfId="40518" xr:uid="{3FCEABCA-D057-4A98-A832-0B5C3912FFAD}"/>
    <cellStyle name="Nota 136 6 2 2" xfId="40519" xr:uid="{E2E80819-6554-40D6-A465-621CA4DB1B7F}"/>
    <cellStyle name="Nota 136 6 2 3" xfId="40520" xr:uid="{E0F4203D-15BF-4622-90B3-F85044024822}"/>
    <cellStyle name="Nota 136 6 2 4" xfId="40521" xr:uid="{15C602D9-786B-4E13-8543-BA59E8DACDA4}"/>
    <cellStyle name="Nota 136 6 3" xfId="40522" xr:uid="{36E79708-B05E-4FA7-8144-D0A33584745C}"/>
    <cellStyle name="Nota 136 6 4" xfId="40523" xr:uid="{DCDA44FA-3FAE-49CF-AE34-823C964CAC03}"/>
    <cellStyle name="Nota 136 6 5" xfId="40524" xr:uid="{343EB314-A305-4035-A818-04CDE7E4735A}"/>
    <cellStyle name="Nota 136 7" xfId="40525" xr:uid="{D443A304-8898-4D56-AE86-E55F2B8B079D}"/>
    <cellStyle name="Nota 136 7 2" xfId="40526" xr:uid="{F0CFFCE4-1516-4DE8-9045-DC62D4ABA6AE}"/>
    <cellStyle name="Nota 136 7 2 2" xfId="40527" xr:uid="{FF9EF344-0641-41C0-ABE7-815F3D0AA51B}"/>
    <cellStyle name="Nota 136 7 2 3" xfId="40528" xr:uid="{3085C5E2-C7EB-4C20-9E21-80C110491A8F}"/>
    <cellStyle name="Nota 136 7 2 4" xfId="40529" xr:uid="{F5A20F9F-70FB-40D4-A0D2-3E8600745528}"/>
    <cellStyle name="Nota 136 7 3" xfId="40530" xr:uid="{32C75B40-67C8-4EC4-B02B-2C05E598C157}"/>
    <cellStyle name="Nota 136 7 4" xfId="40531" xr:uid="{4F7590B5-8F46-4CBA-AF84-47889A8C98C8}"/>
    <cellStyle name="Nota 136 7 5" xfId="40532" xr:uid="{290A677F-2B51-41F1-A149-525D752E8678}"/>
    <cellStyle name="Nota 136 8" xfId="40533" xr:uid="{0C01AFE5-C00C-41B0-8F40-2B5EFC066346}"/>
    <cellStyle name="Nota 136 8 2" xfId="40534" xr:uid="{0D806538-F76F-4C7C-818D-4579463DC590}"/>
    <cellStyle name="Nota 136 8 2 2" xfId="40535" xr:uid="{41542446-BF01-478C-A05F-3BD72A01FA41}"/>
    <cellStyle name="Nota 136 8 2 3" xfId="40536" xr:uid="{D7AF0D02-DEF6-4B80-BD76-DCF4B8047BEC}"/>
    <cellStyle name="Nota 136 8 2 4" xfId="40537" xr:uid="{D33DD1BF-393C-4715-A4CC-AC0C1D760573}"/>
    <cellStyle name="Nota 136 8 3" xfId="40538" xr:uid="{8E408BD0-E679-4856-8B34-9073C04D8FEB}"/>
    <cellStyle name="Nota 136 8 4" xfId="40539" xr:uid="{9346A0DD-0F16-4550-8890-AB3A6A8F5D98}"/>
    <cellStyle name="Nota 136 8 5" xfId="40540" xr:uid="{FE4B6213-96E2-4BA6-AE10-A7AFD9AD92EA}"/>
    <cellStyle name="Nota 136 9" xfId="40541" xr:uid="{E1DD0318-AB9B-4E55-8906-C0D881D63405}"/>
    <cellStyle name="Nota 136 9 2" xfId="40542" xr:uid="{5BAB8DD3-2606-48E4-8464-AF9D9E5E1926}"/>
    <cellStyle name="Nota 136 9 2 2" xfId="40543" xr:uid="{D385BDC0-6356-44E6-98BF-99C022B0E9B5}"/>
    <cellStyle name="Nota 136 9 2 3" xfId="40544" xr:uid="{D70260EE-118F-40FD-A921-0E69FE50CFC8}"/>
    <cellStyle name="Nota 136 9 2 4" xfId="40545" xr:uid="{871BF72F-0D69-4B55-972E-AEAB1828E4B3}"/>
    <cellStyle name="Nota 136 9 3" xfId="40546" xr:uid="{B8BE30E3-1AA9-489C-BB14-4F18E8B852A7}"/>
    <cellStyle name="Nota 136 9 4" xfId="40547" xr:uid="{4F14EF20-CA80-4014-8CE7-5A1DB2E5BBCD}"/>
    <cellStyle name="Nota 136 9 5" xfId="40548" xr:uid="{D00817D8-6658-49C3-9449-495FD8A2EEFC}"/>
    <cellStyle name="Nota 137" xfId="40549" xr:uid="{C87F363D-F819-4526-94F7-76E5199BF846}"/>
    <cellStyle name="Nota 137 10" xfId="40550" xr:uid="{9D33EB59-5609-4BB5-B45E-187D20AEBF8F}"/>
    <cellStyle name="Nota 137 10 2" xfId="40551" xr:uid="{77F0D097-DC9E-4D51-9F8B-1FECCCD9BDB2}"/>
    <cellStyle name="Nota 137 10 2 2" xfId="40552" xr:uid="{399F9F64-E395-4A0C-A121-63780500B16E}"/>
    <cellStyle name="Nota 137 10 2 3" xfId="40553" xr:uid="{A65A2AB7-DAB2-4E2E-8C67-2DD4D64E8DC9}"/>
    <cellStyle name="Nota 137 10 2 4" xfId="40554" xr:uid="{A4DB6A65-3FE6-4953-BE0F-916140AD1DC4}"/>
    <cellStyle name="Nota 137 10 3" xfId="40555" xr:uid="{67A4A82C-5B22-41A5-B6BA-E1A6B46E9D19}"/>
    <cellStyle name="Nota 137 10 4" xfId="40556" xr:uid="{273CC153-3BE9-4C67-A98C-30601AAD643D}"/>
    <cellStyle name="Nota 137 10 5" xfId="40557" xr:uid="{E386D0E1-177C-4F7D-B1EF-29C3F85C4F94}"/>
    <cellStyle name="Nota 137 11" xfId="40558" xr:uid="{DD409243-7705-42E0-BFB3-7A28AB5C7340}"/>
    <cellStyle name="Nota 137 11 2" xfId="40559" xr:uid="{FEEC9985-4406-490D-8FF2-86E59979521C}"/>
    <cellStyle name="Nota 137 11 2 2" xfId="40560" xr:uid="{3F0DC27C-030B-4515-86B3-AEDAAC32D8DD}"/>
    <cellStyle name="Nota 137 11 2 3" xfId="40561" xr:uid="{D5F8D37C-5E8A-4C75-9DC8-22EFAABC0BD8}"/>
    <cellStyle name="Nota 137 11 2 4" xfId="40562" xr:uid="{7813E5B6-6546-48D6-9775-95BD50815207}"/>
    <cellStyle name="Nota 137 11 3" xfId="40563" xr:uid="{523565A9-F734-40F4-A944-A98E3613CE95}"/>
    <cellStyle name="Nota 137 11 4" xfId="40564" xr:uid="{BBFBDA81-EE2D-478A-80C2-E9B268980498}"/>
    <cellStyle name="Nota 137 11 5" xfId="40565" xr:uid="{9A7C50B4-0736-4D7A-9EC4-963CEE3A34D0}"/>
    <cellStyle name="Nota 137 12" xfId="40566" xr:uid="{CD7B3E3B-F0BC-479A-B0D1-B3311B49310A}"/>
    <cellStyle name="Nota 137 12 2" xfId="40567" xr:uid="{F305362A-EAA0-4333-BF5F-09D3DDE011C9}"/>
    <cellStyle name="Nota 137 12 3" xfId="40568" xr:uid="{34DF5A4B-F33F-4125-BB04-B2EF90877BCF}"/>
    <cellStyle name="Nota 137 12 4" xfId="40569" xr:uid="{9BBEA065-6E15-4FA8-9CF7-AF3F2719C57D}"/>
    <cellStyle name="Nota 137 13" xfId="40570" xr:uid="{427975A9-FFE0-4C52-84C3-80CFC9125C9F}"/>
    <cellStyle name="Nota 137 14" xfId="40571" xr:uid="{18BAB02E-DC2A-4E4D-A28A-8B556636E7B3}"/>
    <cellStyle name="Nota 137 15" xfId="40572" xr:uid="{9A3E120F-2F04-4906-B6C8-B9CD721125D0}"/>
    <cellStyle name="Nota 137 2" xfId="40573" xr:uid="{4C82AB67-BD69-4069-87BB-4355C1DCB2F9}"/>
    <cellStyle name="Nota 137 2 2" xfId="40574" xr:uid="{EC67A048-0E35-44B3-B5D9-AADEF5328FD8}"/>
    <cellStyle name="Nota 137 2 2 2" xfId="40575" xr:uid="{CAA7708F-B9D1-4185-8EBA-33856E009957}"/>
    <cellStyle name="Nota 137 2 2 3" xfId="40576" xr:uid="{75B3FBA5-BAA6-4C1E-84B3-5A85681122F9}"/>
    <cellStyle name="Nota 137 2 2 4" xfId="40577" xr:uid="{3A32C276-C975-4D73-B75F-2E7A69C4B953}"/>
    <cellStyle name="Nota 137 2 3" xfId="40578" xr:uid="{3DFF1D0C-D36D-4BF2-B5B4-2C5EBB7C6137}"/>
    <cellStyle name="Nota 137 2 4" xfId="40579" xr:uid="{6C4A3333-D82D-4095-AF55-CD90FCBE152F}"/>
    <cellStyle name="Nota 137 2 5" xfId="40580" xr:uid="{D95DAE96-01D3-4142-B437-D39398D83F7E}"/>
    <cellStyle name="Nota 137 3" xfId="40581" xr:uid="{5F7969D7-D8AF-49BB-A1CF-C155D7B41512}"/>
    <cellStyle name="Nota 137 3 2" xfId="40582" xr:uid="{90A2A6AC-4249-4FAB-875B-2B22FBE7DF3E}"/>
    <cellStyle name="Nota 137 3 2 2" xfId="40583" xr:uid="{CE09F0D9-ECAB-4617-88C8-A1301E3BCD67}"/>
    <cellStyle name="Nota 137 3 2 3" xfId="40584" xr:uid="{83C8732A-1DA4-41DB-93DF-C5DC86331ABD}"/>
    <cellStyle name="Nota 137 3 2 4" xfId="40585" xr:uid="{6A968197-2F16-451B-9712-252AA809405A}"/>
    <cellStyle name="Nota 137 3 3" xfId="40586" xr:uid="{E7B5345F-DB92-4F53-8B17-EE75691EAC9A}"/>
    <cellStyle name="Nota 137 3 4" xfId="40587" xr:uid="{F9205A16-1ED0-46A1-A060-1E505B1B67AA}"/>
    <cellStyle name="Nota 137 3 5" xfId="40588" xr:uid="{C88B2D6B-F81D-4AAB-B963-8D8069CF4C43}"/>
    <cellStyle name="Nota 137 4" xfId="40589" xr:uid="{EE9EDBE5-8C19-4418-A773-024B11A1B903}"/>
    <cellStyle name="Nota 137 4 2" xfId="40590" xr:uid="{46F253C7-A07F-467E-A22A-54C7709472A1}"/>
    <cellStyle name="Nota 137 4 2 2" xfId="40591" xr:uid="{E24B32B7-A751-404B-A71E-5C44F96A05F1}"/>
    <cellStyle name="Nota 137 4 2 3" xfId="40592" xr:uid="{2DC0B2EE-6FDF-47B1-9706-40F1ECA9C30A}"/>
    <cellStyle name="Nota 137 4 2 4" xfId="40593" xr:uid="{2F3B29A8-EEC8-44C4-BEE4-10749B27E6FF}"/>
    <cellStyle name="Nota 137 4 3" xfId="40594" xr:uid="{FEDA8BC8-02F3-4B7C-8EAD-455E278339EA}"/>
    <cellStyle name="Nota 137 4 4" xfId="40595" xr:uid="{DEF97BBC-ADC9-4A31-AAC5-8C7403025BE0}"/>
    <cellStyle name="Nota 137 4 5" xfId="40596" xr:uid="{06A9A140-A862-4295-B18E-A4A88A71FBF2}"/>
    <cellStyle name="Nota 137 5" xfId="40597" xr:uid="{4F50C967-4A2F-4665-BC91-C2D2D7D2B23B}"/>
    <cellStyle name="Nota 137 5 2" xfId="40598" xr:uid="{695025F1-B9CB-4AEA-94E8-0751942CED81}"/>
    <cellStyle name="Nota 137 5 2 2" xfId="40599" xr:uid="{9EE87EF7-EDB4-4018-89F1-EE1E460CE1AC}"/>
    <cellStyle name="Nota 137 5 2 3" xfId="40600" xr:uid="{5DC24F13-39E2-4329-9103-2D50ABCAC5E0}"/>
    <cellStyle name="Nota 137 5 2 4" xfId="40601" xr:uid="{70F090EF-5C63-44F5-A40F-D59E26113A84}"/>
    <cellStyle name="Nota 137 5 3" xfId="40602" xr:uid="{203C2DB5-4ECF-41E7-B38C-89B39296C73B}"/>
    <cellStyle name="Nota 137 5 4" xfId="40603" xr:uid="{817F1A10-03FF-423F-AC23-754B99A063EC}"/>
    <cellStyle name="Nota 137 5 5" xfId="40604" xr:uid="{264306C3-D160-4FA3-A2C3-CEC77261922D}"/>
    <cellStyle name="Nota 137 6" xfId="40605" xr:uid="{E7525A72-ACE0-4824-B16B-BD22EF5BC44A}"/>
    <cellStyle name="Nota 137 6 2" xfId="40606" xr:uid="{397805F0-FB07-4BCD-BE6E-D5E282462788}"/>
    <cellStyle name="Nota 137 6 2 2" xfId="40607" xr:uid="{6B402E1A-165F-46BB-8561-98ECB383E7CB}"/>
    <cellStyle name="Nota 137 6 2 3" xfId="40608" xr:uid="{848CDF9B-9E4C-438B-B9D2-52BD6F1FE334}"/>
    <cellStyle name="Nota 137 6 2 4" xfId="40609" xr:uid="{23021215-3085-4351-960C-3DBAF482A95D}"/>
    <cellStyle name="Nota 137 6 3" xfId="40610" xr:uid="{14CC4B8B-1D2A-4CBD-BD42-E7350B3D80DF}"/>
    <cellStyle name="Nota 137 6 4" xfId="40611" xr:uid="{066E831A-B0DB-47EF-9C1E-2A5F33310826}"/>
    <cellStyle name="Nota 137 6 5" xfId="40612" xr:uid="{36BE37DD-1EA1-4FB1-8F4B-8A6D89E24829}"/>
    <cellStyle name="Nota 137 7" xfId="40613" xr:uid="{C57A9140-F0DF-4613-B3F6-DAFCA039C88A}"/>
    <cellStyle name="Nota 137 7 2" xfId="40614" xr:uid="{21CDE645-8F1E-45A1-A3ED-2859BC6870CC}"/>
    <cellStyle name="Nota 137 7 2 2" xfId="40615" xr:uid="{F0B45BC1-6B49-4744-BBF2-00960E6B9E93}"/>
    <cellStyle name="Nota 137 7 2 3" xfId="40616" xr:uid="{AAC8FD2B-F730-4FB0-957D-E94B589BD376}"/>
    <cellStyle name="Nota 137 7 2 4" xfId="40617" xr:uid="{6F93E251-7820-49D0-9315-F34A4DADC81F}"/>
    <cellStyle name="Nota 137 7 3" xfId="40618" xr:uid="{344B1A61-5F5D-4394-93D8-9052248C36DB}"/>
    <cellStyle name="Nota 137 7 4" xfId="40619" xr:uid="{30DB9C15-76AD-494A-9FD0-D21885FAB6B1}"/>
    <cellStyle name="Nota 137 7 5" xfId="40620" xr:uid="{67216B7B-324C-48E8-94C9-2C9161CF749B}"/>
    <cellStyle name="Nota 137 8" xfId="40621" xr:uid="{AB29CB8C-86FC-49E8-8B2F-90918CE85071}"/>
    <cellStyle name="Nota 137 8 2" xfId="40622" xr:uid="{06EEE4CD-F1CF-48CF-A6E5-DF31A6170D55}"/>
    <cellStyle name="Nota 137 8 2 2" xfId="40623" xr:uid="{0DDC7779-8D88-4478-8377-0652E8D60C2C}"/>
    <cellStyle name="Nota 137 8 2 3" xfId="40624" xr:uid="{1CE7A747-A57F-4741-8982-D136696AC44C}"/>
    <cellStyle name="Nota 137 8 2 4" xfId="40625" xr:uid="{A6BAEFF9-85FA-4F10-A0FE-7E2AE37979C2}"/>
    <cellStyle name="Nota 137 8 3" xfId="40626" xr:uid="{15867D41-41E3-4A38-B58D-B4BC1BBE3DCD}"/>
    <cellStyle name="Nota 137 8 4" xfId="40627" xr:uid="{B480933A-D09B-4277-A6BE-EF0AD0F998F6}"/>
    <cellStyle name="Nota 137 8 5" xfId="40628" xr:uid="{30A0E6AB-F133-4C3D-85CF-A201B87B49B9}"/>
    <cellStyle name="Nota 137 9" xfId="40629" xr:uid="{B1DD27C3-67F5-4F0C-AE51-2B959C2E2D39}"/>
    <cellStyle name="Nota 137 9 2" xfId="40630" xr:uid="{33D26511-E774-4F5C-AB67-67783A88DEDC}"/>
    <cellStyle name="Nota 137 9 2 2" xfId="40631" xr:uid="{9E534EF8-4F63-434D-9888-E0AF0F36280A}"/>
    <cellStyle name="Nota 137 9 2 3" xfId="40632" xr:uid="{0DBFE2C1-8B10-482C-995C-0902644FCC08}"/>
    <cellStyle name="Nota 137 9 2 4" xfId="40633" xr:uid="{47C6FCA9-EC4D-4C52-9176-8089974BFDCE}"/>
    <cellStyle name="Nota 137 9 3" xfId="40634" xr:uid="{4987420A-3225-4E5F-8108-77C171817EB7}"/>
    <cellStyle name="Nota 137 9 4" xfId="40635" xr:uid="{3AC043FA-25A3-4BFA-9435-0C1A973071C7}"/>
    <cellStyle name="Nota 137 9 5" xfId="40636" xr:uid="{8C7A52F5-44C3-450E-9569-23D93BA38ADD}"/>
    <cellStyle name="Nota 138" xfId="40637" xr:uid="{39E45D7A-5EFF-432B-A7CC-8810E0928C34}"/>
    <cellStyle name="Nota 138 10" xfId="40638" xr:uid="{38E9FEC7-0918-46AC-B503-29DF51C5CFFE}"/>
    <cellStyle name="Nota 138 10 2" xfId="40639" xr:uid="{E16524EE-BEC1-4B7B-90FE-40C8DABD51A8}"/>
    <cellStyle name="Nota 138 10 2 2" xfId="40640" xr:uid="{E564D940-DCFB-48FF-89D3-3C2610104326}"/>
    <cellStyle name="Nota 138 10 2 3" xfId="40641" xr:uid="{B36B99D9-2DF1-4D37-B056-449BFA156F25}"/>
    <cellStyle name="Nota 138 10 2 4" xfId="40642" xr:uid="{E53A6B62-7EA1-4B84-B403-4E076E6655EB}"/>
    <cellStyle name="Nota 138 10 3" xfId="40643" xr:uid="{A4220C57-D672-465F-A8A0-E55510059545}"/>
    <cellStyle name="Nota 138 10 4" xfId="40644" xr:uid="{A5A36C8B-CC33-403F-AECF-D20CA9684BA1}"/>
    <cellStyle name="Nota 138 10 5" xfId="40645" xr:uid="{847F8729-32C3-48BE-9F80-309F3A04F9E7}"/>
    <cellStyle name="Nota 138 11" xfId="40646" xr:uid="{853BAD3E-673A-4C54-B945-F1F979B9F726}"/>
    <cellStyle name="Nota 138 11 2" xfId="40647" xr:uid="{3312F7B9-B784-45FD-92E9-2B358E97090B}"/>
    <cellStyle name="Nota 138 11 2 2" xfId="40648" xr:uid="{79874E98-629C-4100-9F4E-85C8C866B19F}"/>
    <cellStyle name="Nota 138 11 2 3" xfId="40649" xr:uid="{332D90A7-2728-4C28-9D01-0B1A76980A40}"/>
    <cellStyle name="Nota 138 11 2 4" xfId="40650" xr:uid="{664465E7-C2EB-45F2-AB00-32EAB78443F6}"/>
    <cellStyle name="Nota 138 11 3" xfId="40651" xr:uid="{7068ADE8-C6AC-4BC5-B362-30C121D189B3}"/>
    <cellStyle name="Nota 138 11 4" xfId="40652" xr:uid="{9E9C62FA-07D5-43E3-973C-7266B9A1515C}"/>
    <cellStyle name="Nota 138 11 5" xfId="40653" xr:uid="{A8C63F34-1763-4227-ABAE-9060BF73A120}"/>
    <cellStyle name="Nota 138 12" xfId="40654" xr:uid="{17CE17BB-D2F5-4010-B948-34828260E8DB}"/>
    <cellStyle name="Nota 138 12 2" xfId="40655" xr:uid="{B28EE5DD-E0B1-4ED4-8AF6-A464AD05B0F9}"/>
    <cellStyle name="Nota 138 12 3" xfId="40656" xr:uid="{6D5E8F03-D8B3-467E-8D07-2CD7089C9B58}"/>
    <cellStyle name="Nota 138 12 4" xfId="40657" xr:uid="{98965884-05B5-4364-AFF3-F6947BBEBD89}"/>
    <cellStyle name="Nota 138 13" xfId="40658" xr:uid="{05971CCE-89D8-4FE7-B0B1-A1C1BB8161AD}"/>
    <cellStyle name="Nota 138 14" xfId="40659" xr:uid="{4866C77A-BA36-440B-8B1E-7D8E2DF269D9}"/>
    <cellStyle name="Nota 138 15" xfId="40660" xr:uid="{D69ABEA0-59A1-4C22-AEB5-14C61CDA9CCA}"/>
    <cellStyle name="Nota 138 2" xfId="40661" xr:uid="{BB0EED06-F3BB-4D88-A9F0-E9D71AA3AAFA}"/>
    <cellStyle name="Nota 138 2 2" xfId="40662" xr:uid="{F8522E5D-A46B-4AB6-805A-E2F3AA494D4D}"/>
    <cellStyle name="Nota 138 2 2 2" xfId="40663" xr:uid="{F46E729D-1055-48FF-B4DD-E76A5F1D7642}"/>
    <cellStyle name="Nota 138 2 2 3" xfId="40664" xr:uid="{73FCB80A-441D-499C-A21A-9F98667B69AE}"/>
    <cellStyle name="Nota 138 2 2 4" xfId="40665" xr:uid="{B1BA67AD-DACB-48B1-9738-499AC9B98AC8}"/>
    <cellStyle name="Nota 138 2 3" xfId="40666" xr:uid="{7C580DAA-E202-4AC3-95E2-D64CC1DD0804}"/>
    <cellStyle name="Nota 138 2 4" xfId="40667" xr:uid="{A2A3303F-FF07-4B6C-A5D6-C7C4EE0C64C0}"/>
    <cellStyle name="Nota 138 2 5" xfId="40668" xr:uid="{B0C9C728-EB54-40ED-BF7C-0B48DF7C93CE}"/>
    <cellStyle name="Nota 138 3" xfId="40669" xr:uid="{837AECBA-88E8-40F6-A84D-2C1B5810BB3D}"/>
    <cellStyle name="Nota 138 3 2" xfId="40670" xr:uid="{3E49D723-D88B-427F-AEB7-413ACC7DE241}"/>
    <cellStyle name="Nota 138 3 2 2" xfId="40671" xr:uid="{6BAC12DA-A7BB-41E7-A0E1-ED9136AD9F1E}"/>
    <cellStyle name="Nota 138 3 2 3" xfId="40672" xr:uid="{19AE567E-4D35-4A33-9B0B-DD1423A20FB5}"/>
    <cellStyle name="Nota 138 3 2 4" xfId="40673" xr:uid="{60E6B66E-A6B3-4322-8BBE-C7F2831BEA7A}"/>
    <cellStyle name="Nota 138 3 3" xfId="40674" xr:uid="{2CF2DEE4-7DEB-4317-8E72-A5ADD738D506}"/>
    <cellStyle name="Nota 138 3 4" xfId="40675" xr:uid="{46182C6A-9CC3-415C-94C2-5FE1DA99FE2B}"/>
    <cellStyle name="Nota 138 3 5" xfId="40676" xr:uid="{95660108-055A-4CEA-BC76-D349CF2E299A}"/>
    <cellStyle name="Nota 138 4" xfId="40677" xr:uid="{B2202C5A-6044-4AC6-A285-57248BB387DB}"/>
    <cellStyle name="Nota 138 4 2" xfId="40678" xr:uid="{9D4E00E0-5CF2-4858-8162-2AD2B6F381DA}"/>
    <cellStyle name="Nota 138 4 2 2" xfId="40679" xr:uid="{4C951598-82D7-40F6-8B69-9A5D1CAEA17E}"/>
    <cellStyle name="Nota 138 4 2 3" xfId="40680" xr:uid="{450592E5-E988-4071-A630-C486DB84A538}"/>
    <cellStyle name="Nota 138 4 2 4" xfId="40681" xr:uid="{075DC609-6D63-4723-80C7-DA482692EA7E}"/>
    <cellStyle name="Nota 138 4 3" xfId="40682" xr:uid="{0E9793AF-02AF-4C36-8D21-8133FC2DB5C3}"/>
    <cellStyle name="Nota 138 4 4" xfId="40683" xr:uid="{229957CB-9220-43A7-AE67-B7F27242BD84}"/>
    <cellStyle name="Nota 138 4 5" xfId="40684" xr:uid="{CDA74F0D-B731-4C6B-85EA-D263CDDE9825}"/>
    <cellStyle name="Nota 138 5" xfId="40685" xr:uid="{8D32D7F9-7393-4455-8E8C-4A87BC9F7AFE}"/>
    <cellStyle name="Nota 138 5 2" xfId="40686" xr:uid="{93452AE8-3D49-4902-B674-6898935F0C22}"/>
    <cellStyle name="Nota 138 5 2 2" xfId="40687" xr:uid="{4BBD5796-6716-4A4A-89EA-18A27D2280B0}"/>
    <cellStyle name="Nota 138 5 2 3" xfId="40688" xr:uid="{B6A350AE-DC30-4C1D-B19C-8CBD026B25D3}"/>
    <cellStyle name="Nota 138 5 2 4" xfId="40689" xr:uid="{A238F212-BCF9-4EC2-A6A0-4FC088A86178}"/>
    <cellStyle name="Nota 138 5 3" xfId="40690" xr:uid="{CA8C06C6-347A-4C2A-9B7A-FE752399EE91}"/>
    <cellStyle name="Nota 138 5 4" xfId="40691" xr:uid="{6BCF4982-D4D8-4447-80D4-F62B3D28E703}"/>
    <cellStyle name="Nota 138 5 5" xfId="40692" xr:uid="{B72CD622-4317-4298-A85B-638457F7FEA0}"/>
    <cellStyle name="Nota 138 6" xfId="40693" xr:uid="{6E93B265-16FA-4187-BC7A-8B5BC020ADAD}"/>
    <cellStyle name="Nota 138 6 2" xfId="40694" xr:uid="{5F7CA665-8E92-4C8F-A41B-D28C226AE6FB}"/>
    <cellStyle name="Nota 138 6 2 2" xfId="40695" xr:uid="{5A192833-D060-4109-A5C2-635411B53BBD}"/>
    <cellStyle name="Nota 138 6 2 3" xfId="40696" xr:uid="{20DD0F0F-A8B9-4644-A8D2-F0F12409C7B0}"/>
    <cellStyle name="Nota 138 6 2 4" xfId="40697" xr:uid="{8D6BC10B-4276-4A0F-9919-FE328AD472B8}"/>
    <cellStyle name="Nota 138 6 3" xfId="40698" xr:uid="{76C82DAF-9498-4244-9242-E8E5502EC240}"/>
    <cellStyle name="Nota 138 6 4" xfId="40699" xr:uid="{775818BD-4ECD-4EB6-AFE4-557B7B5F99A0}"/>
    <cellStyle name="Nota 138 6 5" xfId="40700" xr:uid="{FD70C451-C7E8-4B3F-B7E4-3330E4B76AAC}"/>
    <cellStyle name="Nota 138 7" xfId="40701" xr:uid="{0D230AE0-195E-4F1F-B172-F3734651B8F1}"/>
    <cellStyle name="Nota 138 7 2" xfId="40702" xr:uid="{EAD73E9F-8E47-4E4E-AFF3-E9540867AE73}"/>
    <cellStyle name="Nota 138 7 2 2" xfId="40703" xr:uid="{4F4D9203-F9BA-4E76-9092-56863452AE13}"/>
    <cellStyle name="Nota 138 7 2 3" xfId="40704" xr:uid="{1FDF639E-17E7-4B6C-BA8D-6DDD6CD2F48A}"/>
    <cellStyle name="Nota 138 7 2 4" xfId="40705" xr:uid="{F3F7C28D-A922-442B-87F2-F01253953B2F}"/>
    <cellStyle name="Nota 138 7 3" xfId="40706" xr:uid="{DDFBE637-86E0-4EAA-9C82-24E0A8DCBE30}"/>
    <cellStyle name="Nota 138 7 4" xfId="40707" xr:uid="{2407E96E-1663-4F36-B448-9986CAD466FD}"/>
    <cellStyle name="Nota 138 7 5" xfId="40708" xr:uid="{3C122110-9960-41B4-BEB6-6BDDACAAFBAA}"/>
    <cellStyle name="Nota 138 8" xfId="40709" xr:uid="{C2A94D80-A7FB-49EB-9005-0C5BC1248091}"/>
    <cellStyle name="Nota 138 8 2" xfId="40710" xr:uid="{9529E5A5-23F9-4718-BEC9-2DE7D775928A}"/>
    <cellStyle name="Nota 138 8 2 2" xfId="40711" xr:uid="{A296444B-D59A-4AD0-BF2F-E2534821589C}"/>
    <cellStyle name="Nota 138 8 2 3" xfId="40712" xr:uid="{9D0A348B-AAD6-4BC6-8C7F-160C9AEB80D6}"/>
    <cellStyle name="Nota 138 8 2 4" xfId="40713" xr:uid="{F54232A0-1B28-493C-9325-61A316C68B9F}"/>
    <cellStyle name="Nota 138 8 3" xfId="40714" xr:uid="{C3418B6B-32B4-4114-95ED-08E3202A1361}"/>
    <cellStyle name="Nota 138 8 4" xfId="40715" xr:uid="{AF361486-BD59-402A-8313-D34D7628F02A}"/>
    <cellStyle name="Nota 138 8 5" xfId="40716" xr:uid="{51EE55AB-577D-4D5D-9C84-2FBE66E9E752}"/>
    <cellStyle name="Nota 138 9" xfId="40717" xr:uid="{DEE3CD64-A059-4E21-8641-CF2E15B89F2A}"/>
    <cellStyle name="Nota 138 9 2" xfId="40718" xr:uid="{BF91333A-77FB-46CA-AA02-80B72D82349A}"/>
    <cellStyle name="Nota 138 9 2 2" xfId="40719" xr:uid="{62017E54-3081-4879-A56E-72DE5A1AAB55}"/>
    <cellStyle name="Nota 138 9 2 3" xfId="40720" xr:uid="{C37DDB1C-B247-48BA-8909-FEAA71D23DE5}"/>
    <cellStyle name="Nota 138 9 2 4" xfId="40721" xr:uid="{D10093E9-1651-4A93-ACCC-56F724F9D857}"/>
    <cellStyle name="Nota 138 9 3" xfId="40722" xr:uid="{6A4F50D0-BE9F-4BA3-BBF4-C99F4156D832}"/>
    <cellStyle name="Nota 138 9 4" xfId="40723" xr:uid="{725052C0-3037-4EC9-967E-482E78C97585}"/>
    <cellStyle name="Nota 138 9 5" xfId="40724" xr:uid="{07DE4027-6754-4DF4-B71B-DB431B9C70B9}"/>
    <cellStyle name="Nota 139" xfId="40725" xr:uid="{B9C4C889-5067-4F90-92C8-C73880151531}"/>
    <cellStyle name="Nota 139 10" xfId="40726" xr:uid="{084834A2-E215-421A-9185-3FF97E0980C0}"/>
    <cellStyle name="Nota 139 10 2" xfId="40727" xr:uid="{2541125C-5145-4188-887D-2FD89B750401}"/>
    <cellStyle name="Nota 139 10 2 2" xfId="40728" xr:uid="{19735BE3-8E8B-4BCD-8A53-9556E320425F}"/>
    <cellStyle name="Nota 139 10 2 3" xfId="40729" xr:uid="{4038239D-FBDA-4320-826A-B490B10CFE79}"/>
    <cellStyle name="Nota 139 10 2 4" xfId="40730" xr:uid="{1B250E75-B701-4E88-A9C8-40740161FA9E}"/>
    <cellStyle name="Nota 139 10 3" xfId="40731" xr:uid="{498E5C9C-5658-421B-B2E5-198042E3A89B}"/>
    <cellStyle name="Nota 139 10 4" xfId="40732" xr:uid="{939117C0-9D53-4AAB-A2AE-59F38560AF48}"/>
    <cellStyle name="Nota 139 10 5" xfId="40733" xr:uid="{F8791FD4-2D28-41F1-AF77-358AA5115E58}"/>
    <cellStyle name="Nota 139 11" xfId="40734" xr:uid="{BD4310D5-570C-491A-B960-7A539F7759EF}"/>
    <cellStyle name="Nota 139 11 2" xfId="40735" xr:uid="{3AAC9C9C-5006-47BF-84F1-B4C672C3067C}"/>
    <cellStyle name="Nota 139 11 2 2" xfId="40736" xr:uid="{0B26010F-5C52-4EE3-BB8F-F4BA37B71B02}"/>
    <cellStyle name="Nota 139 11 2 3" xfId="40737" xr:uid="{E6405988-4855-439E-8ACA-6016C38EC8BD}"/>
    <cellStyle name="Nota 139 11 2 4" xfId="40738" xr:uid="{01C56C68-E59B-4D10-BE58-DD1CB63468D3}"/>
    <cellStyle name="Nota 139 11 3" xfId="40739" xr:uid="{2DEEC75E-5376-4C45-BA81-9F5FB3E40DD2}"/>
    <cellStyle name="Nota 139 11 4" xfId="40740" xr:uid="{EF6B1151-E62E-45A4-88DC-1AF0F650C623}"/>
    <cellStyle name="Nota 139 11 5" xfId="40741" xr:uid="{E2453242-F5E1-49B9-A14B-21E23C977EA0}"/>
    <cellStyle name="Nota 139 12" xfId="40742" xr:uid="{9C0F7863-25AF-4D54-850F-6FC570AB11E3}"/>
    <cellStyle name="Nota 139 12 2" xfId="40743" xr:uid="{397FA83F-7076-429B-81F9-3CF74DD66012}"/>
    <cellStyle name="Nota 139 12 3" xfId="40744" xr:uid="{193B4E5F-524D-4561-ABF2-DDE9B727F859}"/>
    <cellStyle name="Nota 139 12 4" xfId="40745" xr:uid="{6CF1DC13-FC83-4C57-8543-E29FF21C4F11}"/>
    <cellStyle name="Nota 139 13" xfId="40746" xr:uid="{B43FE765-7AE3-4E4E-9DF1-275765F33CDE}"/>
    <cellStyle name="Nota 139 14" xfId="40747" xr:uid="{A9B03C4B-30C4-45A9-9B5E-02AA02AB567D}"/>
    <cellStyle name="Nota 139 15" xfId="40748" xr:uid="{F0B7D933-ABBD-429C-BDD8-02D6BDEF1C7E}"/>
    <cellStyle name="Nota 139 2" xfId="40749" xr:uid="{EACC3090-572D-42F9-9C87-6986AF8E88C9}"/>
    <cellStyle name="Nota 139 2 2" xfId="40750" xr:uid="{4CD17479-4B60-4791-BABA-AF8460D5A204}"/>
    <cellStyle name="Nota 139 2 2 2" xfId="40751" xr:uid="{AB931393-2E67-42E5-A1DB-1491080C771D}"/>
    <cellStyle name="Nota 139 2 2 3" xfId="40752" xr:uid="{1438FA22-E892-48A2-8A05-26542701D73F}"/>
    <cellStyle name="Nota 139 2 2 4" xfId="40753" xr:uid="{79159B1D-0347-4D34-8F2F-AFC162775D9F}"/>
    <cellStyle name="Nota 139 2 3" xfId="40754" xr:uid="{94CD8C19-7E64-4AB0-94AC-32DE27D54804}"/>
    <cellStyle name="Nota 139 2 4" xfId="40755" xr:uid="{CE3AD6D5-776C-4A3E-B38C-A35C5E2EC4D0}"/>
    <cellStyle name="Nota 139 2 5" xfId="40756" xr:uid="{F0B5BEE9-0142-4161-BA14-EA9AC2816A38}"/>
    <cellStyle name="Nota 139 3" xfId="40757" xr:uid="{8FB242F1-3C50-4FDC-B4DC-44A96D22361E}"/>
    <cellStyle name="Nota 139 3 2" xfId="40758" xr:uid="{A17A5617-7B95-44B4-AABB-BBE3EBFDCA2C}"/>
    <cellStyle name="Nota 139 3 2 2" xfId="40759" xr:uid="{AF33020A-D4A1-4A00-B505-6F5BB46297E6}"/>
    <cellStyle name="Nota 139 3 2 3" xfId="40760" xr:uid="{4C9036A4-8077-44CE-80D2-CA2FBBDBC282}"/>
    <cellStyle name="Nota 139 3 2 4" xfId="40761" xr:uid="{21689DE6-5801-4A69-BB30-7576388782FD}"/>
    <cellStyle name="Nota 139 3 3" xfId="40762" xr:uid="{13F7542E-BA49-401F-B2F6-C371BCEAC9F8}"/>
    <cellStyle name="Nota 139 3 4" xfId="40763" xr:uid="{03D60DC8-1514-49AD-AE74-247C33E9DA0D}"/>
    <cellStyle name="Nota 139 3 5" xfId="40764" xr:uid="{4E613623-35C4-4BCF-B20A-276709683B1C}"/>
    <cellStyle name="Nota 139 4" xfId="40765" xr:uid="{CF6CEBD7-27AD-462C-8BD2-CCA28F2FFBEF}"/>
    <cellStyle name="Nota 139 4 2" xfId="40766" xr:uid="{53549A88-FE92-441B-A228-62B48EFC0598}"/>
    <cellStyle name="Nota 139 4 2 2" xfId="40767" xr:uid="{06622938-94DA-448C-B4B2-0AF4C9AEEB79}"/>
    <cellStyle name="Nota 139 4 2 3" xfId="40768" xr:uid="{36A2C4A9-9D4B-4054-A660-8DCD6CCFBF77}"/>
    <cellStyle name="Nota 139 4 2 4" xfId="40769" xr:uid="{BFF40D6B-2578-405E-8B53-670EE22301D6}"/>
    <cellStyle name="Nota 139 4 3" xfId="40770" xr:uid="{8E431751-B026-46D8-ADDB-797EBD7BFDDC}"/>
    <cellStyle name="Nota 139 4 4" xfId="40771" xr:uid="{38FB3517-91FD-4D1F-8E6E-A1321761EDE9}"/>
    <cellStyle name="Nota 139 4 5" xfId="40772" xr:uid="{B3F6493E-DEAD-49B3-9C0E-9126D873DA31}"/>
    <cellStyle name="Nota 139 5" xfId="40773" xr:uid="{6668E736-DB07-4C73-97E6-6D6D806EB5C3}"/>
    <cellStyle name="Nota 139 5 2" xfId="40774" xr:uid="{F14555E6-FA17-4BC3-B3EB-B6FC9A51143A}"/>
    <cellStyle name="Nota 139 5 2 2" xfId="40775" xr:uid="{8642EC97-AD6B-4C12-A8F9-22858B5901FA}"/>
    <cellStyle name="Nota 139 5 2 3" xfId="40776" xr:uid="{5BCD44EB-6615-4639-8492-AB6EF40E402F}"/>
    <cellStyle name="Nota 139 5 2 4" xfId="40777" xr:uid="{B505E998-805D-40F1-87B4-1CD3D54CC1FA}"/>
    <cellStyle name="Nota 139 5 3" xfId="40778" xr:uid="{4FBE42B6-1A99-4DE3-860B-B59246700B93}"/>
    <cellStyle name="Nota 139 5 4" xfId="40779" xr:uid="{8CA88495-669C-4231-9DA9-3561E9AE3A4E}"/>
    <cellStyle name="Nota 139 5 5" xfId="40780" xr:uid="{70E95C78-E79C-49CD-9EED-5D6B80D42372}"/>
    <cellStyle name="Nota 139 6" xfId="40781" xr:uid="{C75D8CCA-FF88-4703-8536-FF644A7EF6F4}"/>
    <cellStyle name="Nota 139 6 2" xfId="40782" xr:uid="{02586489-4003-4DD6-9921-DFF9AFAACFFA}"/>
    <cellStyle name="Nota 139 6 2 2" xfId="40783" xr:uid="{FEC19742-1F12-4904-BFB7-42DB7AD164AC}"/>
    <cellStyle name="Nota 139 6 2 3" xfId="40784" xr:uid="{185D0F90-9BBA-4848-A55A-ED40EDFB9920}"/>
    <cellStyle name="Nota 139 6 2 4" xfId="40785" xr:uid="{908644FF-8AD6-4881-A2AC-EF6CAAF51EB1}"/>
    <cellStyle name="Nota 139 6 3" xfId="40786" xr:uid="{FF65AE5D-9CB6-4588-B6B6-889A52F3388A}"/>
    <cellStyle name="Nota 139 6 4" xfId="40787" xr:uid="{DA4D317E-83BE-4FBF-B240-5561CB9222D6}"/>
    <cellStyle name="Nota 139 6 5" xfId="40788" xr:uid="{6C29D678-9D11-4F8A-AB41-F307FEA2AAEA}"/>
    <cellStyle name="Nota 139 7" xfId="40789" xr:uid="{5B32134E-CF52-4454-A3A5-F71E19E5CF4F}"/>
    <cellStyle name="Nota 139 7 2" xfId="40790" xr:uid="{57A60EF6-81AA-4C76-8664-FD8154724545}"/>
    <cellStyle name="Nota 139 7 2 2" xfId="40791" xr:uid="{AEF9CA4F-8444-4F78-BA86-FD4AA7057774}"/>
    <cellStyle name="Nota 139 7 2 3" xfId="40792" xr:uid="{A171EAED-1A34-49A5-AB9F-8E7D4FD424A3}"/>
    <cellStyle name="Nota 139 7 2 4" xfId="40793" xr:uid="{F4A1BDAB-DE1C-4012-9645-ABCF09B06735}"/>
    <cellStyle name="Nota 139 7 3" xfId="40794" xr:uid="{092A1028-51A3-4DD0-BB2D-11C8A54BB4DD}"/>
    <cellStyle name="Nota 139 7 4" xfId="40795" xr:uid="{033504CD-14A0-4D1B-8597-A37641EE2E26}"/>
    <cellStyle name="Nota 139 7 5" xfId="40796" xr:uid="{D3BC42D9-03AC-4BC8-9830-CAB395A06213}"/>
    <cellStyle name="Nota 139 8" xfId="40797" xr:uid="{C76063F5-14D4-4B9D-92EF-BA9A94487884}"/>
    <cellStyle name="Nota 139 8 2" xfId="40798" xr:uid="{3A270CAD-0290-4C1A-B3D3-2C410E049646}"/>
    <cellStyle name="Nota 139 8 2 2" xfId="40799" xr:uid="{3D54383D-770C-4C39-BDBC-A99932167577}"/>
    <cellStyle name="Nota 139 8 2 3" xfId="40800" xr:uid="{4623EDA8-939F-4DEE-A7A3-53CA703DDD26}"/>
    <cellStyle name="Nota 139 8 2 4" xfId="40801" xr:uid="{02F83299-5EE2-406A-A5CF-2BE160C815F1}"/>
    <cellStyle name="Nota 139 8 3" xfId="40802" xr:uid="{385814D1-5C48-4545-9E6B-49D58D00CC1F}"/>
    <cellStyle name="Nota 139 8 4" xfId="40803" xr:uid="{5B84B379-2A28-4391-BE26-A95103C7237D}"/>
    <cellStyle name="Nota 139 8 5" xfId="40804" xr:uid="{493EDB21-ADED-4AD6-97B2-F9543288F4E8}"/>
    <cellStyle name="Nota 139 9" xfId="40805" xr:uid="{EA565B89-0550-48F9-8D32-67D4FF27D534}"/>
    <cellStyle name="Nota 139 9 2" xfId="40806" xr:uid="{F10C53FC-7F81-44FF-96EC-DA0D8CD0B64A}"/>
    <cellStyle name="Nota 139 9 2 2" xfId="40807" xr:uid="{9A461D83-3866-4049-A6E2-20D9FFEA8F10}"/>
    <cellStyle name="Nota 139 9 2 3" xfId="40808" xr:uid="{AFBC1A1A-284C-420B-BCFC-C415A964CF6F}"/>
    <cellStyle name="Nota 139 9 2 4" xfId="40809" xr:uid="{8938BF11-18C9-4FD5-9A00-1E6A061D3CA3}"/>
    <cellStyle name="Nota 139 9 3" xfId="40810" xr:uid="{745196BA-CA8F-4251-A62A-1B434248A7F0}"/>
    <cellStyle name="Nota 139 9 4" xfId="40811" xr:uid="{066A8703-36A8-4F6E-9CCB-C83AB582C5AF}"/>
    <cellStyle name="Nota 139 9 5" xfId="40812" xr:uid="{D87D3BBF-7B2E-46DF-8475-BAFEE12E34E4}"/>
    <cellStyle name="Nota 14" xfId="2683" xr:uid="{1C21D4E5-B1D7-471C-8DA5-E080EDF75656}"/>
    <cellStyle name="Nota 14 10" xfId="40813" xr:uid="{4B0214C4-6511-4F97-A1B3-CA4D13CCAE2A}"/>
    <cellStyle name="Nota 14 11" xfId="40814" xr:uid="{528845C8-0926-41B0-8645-56CE20284F31}"/>
    <cellStyle name="Nota 14 12" xfId="40815" xr:uid="{C45BE5CC-1906-4FEB-89E6-10F6FDB9A616}"/>
    <cellStyle name="Nota 14 13" xfId="40816" xr:uid="{DA46A0B8-82B0-4FA8-92DD-6CCB9B30BA14}"/>
    <cellStyle name="Nota 14 14" xfId="40817" xr:uid="{CAD21AC8-8E77-42B6-9EA4-DEFA676EAB29}"/>
    <cellStyle name="Nota 14 15" xfId="40818" xr:uid="{7AF96ADF-75E6-4B22-AE89-C153EFCD5FAF}"/>
    <cellStyle name="Nota 14 16" xfId="40819" xr:uid="{372CDF88-0AEE-48EF-8896-FCC6E7D93B35}"/>
    <cellStyle name="Nota 14 2" xfId="2684" xr:uid="{30055435-3803-49B0-95D5-1D21895855CC}"/>
    <cellStyle name="Nota 14 2 2" xfId="40820" xr:uid="{1540FFCD-56FF-40E5-A837-BC65BF7F3881}"/>
    <cellStyle name="Nota 14 2 3" xfId="40821" xr:uid="{DA79B5E9-59C6-4B60-A5D6-FCDF2DA81FE2}"/>
    <cellStyle name="Nota 14 3" xfId="40822" xr:uid="{3EC572F2-7821-4A24-BABC-BA11D84E6AFA}"/>
    <cellStyle name="Nota 14 4" xfId="40823" xr:uid="{F3072E5E-DA6D-43E7-9CB2-42BF0E19B384}"/>
    <cellStyle name="Nota 14 5" xfId="40824" xr:uid="{832ADD31-F16F-4C7E-9077-D91B6F97C0D2}"/>
    <cellStyle name="Nota 14 6" xfId="40825" xr:uid="{70CEA3A1-C991-4297-A7C9-F89BDFAA3DA6}"/>
    <cellStyle name="Nota 14 7" xfId="40826" xr:uid="{927F735F-A96B-4C0B-B90F-0AE8BA12380C}"/>
    <cellStyle name="Nota 14 8" xfId="40827" xr:uid="{90732A0C-D523-4C63-93DF-AF2A24DC924C}"/>
    <cellStyle name="Nota 14 9" xfId="40828" xr:uid="{9B606341-1FA1-43D5-89C2-B5A37C5FD3A1}"/>
    <cellStyle name="Nota 140" xfId="40829" xr:uid="{07B6107A-CF9A-4384-8349-9B0AFC306EC7}"/>
    <cellStyle name="Nota 140 10" xfId="40830" xr:uid="{DFEEA3C3-4929-4E31-9012-04A0D59805B7}"/>
    <cellStyle name="Nota 140 10 2" xfId="40831" xr:uid="{7A9B7548-8FCF-4946-A3A4-D821139529D1}"/>
    <cellStyle name="Nota 140 10 2 2" xfId="40832" xr:uid="{AB887AB6-F6EE-437B-8DF2-1A896C5B0C75}"/>
    <cellStyle name="Nota 140 10 2 3" xfId="40833" xr:uid="{CD6F4338-6A28-4900-81C4-0A144A676320}"/>
    <cellStyle name="Nota 140 10 2 4" xfId="40834" xr:uid="{28C350FC-8207-4076-93AD-20EC712CBEF0}"/>
    <cellStyle name="Nota 140 10 3" xfId="40835" xr:uid="{4EC193DA-1754-4D39-8B68-DCA39CF7EDD1}"/>
    <cellStyle name="Nota 140 10 4" xfId="40836" xr:uid="{902AA1F1-2534-436F-B421-F43AF08EEB99}"/>
    <cellStyle name="Nota 140 10 5" xfId="40837" xr:uid="{CBB63218-DB49-4871-9C54-59C2E40A16E6}"/>
    <cellStyle name="Nota 140 11" xfId="40838" xr:uid="{2E947140-97F3-46B5-A560-92E83CD81A62}"/>
    <cellStyle name="Nota 140 11 2" xfId="40839" xr:uid="{D4E61FCF-77E3-460F-B767-95D0E1FDF4E3}"/>
    <cellStyle name="Nota 140 11 2 2" xfId="40840" xr:uid="{219D69F1-36A0-4139-BAF9-5EAE18AEE1EE}"/>
    <cellStyle name="Nota 140 11 2 3" xfId="40841" xr:uid="{D4A1437C-00D2-4E16-ABE9-A256DCE71040}"/>
    <cellStyle name="Nota 140 11 2 4" xfId="40842" xr:uid="{909164BA-CD34-49C0-9F69-CA58DACCCC09}"/>
    <cellStyle name="Nota 140 11 3" xfId="40843" xr:uid="{0D90BD9F-EC6A-4296-AF84-F260B99B0374}"/>
    <cellStyle name="Nota 140 11 4" xfId="40844" xr:uid="{0D1C56EB-A2C7-4377-B2D2-256DD70C3325}"/>
    <cellStyle name="Nota 140 11 5" xfId="40845" xr:uid="{3C28EC24-7600-4906-8C46-C5633622A55D}"/>
    <cellStyle name="Nota 140 12" xfId="40846" xr:uid="{1336B757-7D69-4376-B9BF-97D1D9A6B525}"/>
    <cellStyle name="Nota 140 12 2" xfId="40847" xr:uid="{F4B3E865-C6E8-4F16-97F5-CA753BC7BFA7}"/>
    <cellStyle name="Nota 140 12 3" xfId="40848" xr:uid="{480AD66B-2400-42F0-A1E9-6788F12DAE4B}"/>
    <cellStyle name="Nota 140 12 4" xfId="40849" xr:uid="{42D92E9D-2CE1-44EA-9D95-B84052A01AD5}"/>
    <cellStyle name="Nota 140 13" xfId="40850" xr:uid="{FC41599A-0F2F-48B2-9186-B7D3C2B82D2B}"/>
    <cellStyle name="Nota 140 14" xfId="40851" xr:uid="{6AF81993-D002-4A5D-887A-B8AD00768131}"/>
    <cellStyle name="Nota 140 15" xfId="40852" xr:uid="{971884B6-CBA9-462A-B832-658486EC71BA}"/>
    <cellStyle name="Nota 140 2" xfId="40853" xr:uid="{0FA42E83-A4BE-4A4E-9BF8-72F47F1D00EA}"/>
    <cellStyle name="Nota 140 2 2" xfId="40854" xr:uid="{A640CDA1-26FE-4AB2-ADF7-071C57FAF1B9}"/>
    <cellStyle name="Nota 140 2 2 2" xfId="40855" xr:uid="{E63E2AA5-CB58-4A5E-B66E-FF0F013FEA61}"/>
    <cellStyle name="Nota 140 2 2 3" xfId="40856" xr:uid="{2ABFADB7-35B0-4BC3-83BF-2FEAAF544020}"/>
    <cellStyle name="Nota 140 2 2 4" xfId="40857" xr:uid="{E0A19536-1D30-4609-BF1B-63CC8FCBE66E}"/>
    <cellStyle name="Nota 140 2 3" xfId="40858" xr:uid="{8D70822E-C360-4B06-A212-425D3A9C5EB5}"/>
    <cellStyle name="Nota 140 2 4" xfId="40859" xr:uid="{D8E0DDCB-81B9-4003-8CB7-9ADB88B06165}"/>
    <cellStyle name="Nota 140 2 5" xfId="40860" xr:uid="{587D9C7C-0ABF-49AF-978A-BBD78311A64E}"/>
    <cellStyle name="Nota 140 3" xfId="40861" xr:uid="{84B27E31-F37C-4A43-B0A1-506FE38EFF29}"/>
    <cellStyle name="Nota 140 3 2" xfId="40862" xr:uid="{70FB3E39-B705-402E-8E10-7F026BEA320E}"/>
    <cellStyle name="Nota 140 3 2 2" xfId="40863" xr:uid="{3277E394-1948-4A95-BF8C-CD41250C84CB}"/>
    <cellStyle name="Nota 140 3 2 3" xfId="40864" xr:uid="{3333FD07-81F1-4E6D-AE3A-7901EC8343AC}"/>
    <cellStyle name="Nota 140 3 2 4" xfId="40865" xr:uid="{8C7881C2-ED49-407B-B0AB-77543F2159C7}"/>
    <cellStyle name="Nota 140 3 3" xfId="40866" xr:uid="{9A986A85-8003-4F9A-A086-455A71811B48}"/>
    <cellStyle name="Nota 140 3 4" xfId="40867" xr:uid="{4A817B30-6BBE-45A4-B253-D975A35AF2C7}"/>
    <cellStyle name="Nota 140 3 5" xfId="40868" xr:uid="{3DD3654F-4C29-4B96-9D6D-DD5CB8914C59}"/>
    <cellStyle name="Nota 140 4" xfId="40869" xr:uid="{2B87A010-C615-4719-88B2-9A756EED5A6E}"/>
    <cellStyle name="Nota 140 4 2" xfId="40870" xr:uid="{8498B502-4420-4FEE-8C70-F1D9E791B5E8}"/>
    <cellStyle name="Nota 140 4 2 2" xfId="40871" xr:uid="{FBC2589D-B395-48AC-8768-8E1EC7ED7EF1}"/>
    <cellStyle name="Nota 140 4 2 3" xfId="40872" xr:uid="{61F1476E-795B-4798-8DB8-B051C581EF3A}"/>
    <cellStyle name="Nota 140 4 2 4" xfId="40873" xr:uid="{FE39D401-6D04-4556-A346-626B4313BC8D}"/>
    <cellStyle name="Nota 140 4 3" xfId="40874" xr:uid="{48525D66-F122-43EB-B7B0-2BD6CF595AB2}"/>
    <cellStyle name="Nota 140 4 4" xfId="40875" xr:uid="{4B025929-FD3F-40E0-8139-DD0B0DCDFCB3}"/>
    <cellStyle name="Nota 140 4 5" xfId="40876" xr:uid="{9C5EAB82-C562-401E-B6AA-31E463603D20}"/>
    <cellStyle name="Nota 140 5" xfId="40877" xr:uid="{59A3D26F-2D30-416A-AAC6-C04A325262EA}"/>
    <cellStyle name="Nota 140 5 2" xfId="40878" xr:uid="{549E30D9-79BE-4CBD-9980-01A0ADD153CE}"/>
    <cellStyle name="Nota 140 5 2 2" xfId="40879" xr:uid="{5D970E45-9FD6-4AD3-8C88-2261F4E748FE}"/>
    <cellStyle name="Nota 140 5 2 3" xfId="40880" xr:uid="{63F7F435-B8A4-4A19-AF4F-ED6ECE4A39AB}"/>
    <cellStyle name="Nota 140 5 2 4" xfId="40881" xr:uid="{69390AD3-A1E3-459A-96BE-6B6355190047}"/>
    <cellStyle name="Nota 140 5 3" xfId="40882" xr:uid="{8AA65543-C6D3-441A-BD77-69DE1AFAB2E6}"/>
    <cellStyle name="Nota 140 5 4" xfId="40883" xr:uid="{475BDD0B-AA5A-43ED-AB50-00A48CFBDEEB}"/>
    <cellStyle name="Nota 140 5 5" xfId="40884" xr:uid="{70E05503-1FC4-47DE-B503-0AEA083CA0E1}"/>
    <cellStyle name="Nota 140 6" xfId="40885" xr:uid="{21E64B82-79E7-4FD3-933D-43147A4A1B43}"/>
    <cellStyle name="Nota 140 6 2" xfId="40886" xr:uid="{5A580ACE-B0CB-4430-8BB3-23D264E7D983}"/>
    <cellStyle name="Nota 140 6 2 2" xfId="40887" xr:uid="{032D7F16-6D6B-4979-9DB9-5E79C9931512}"/>
    <cellStyle name="Nota 140 6 2 3" xfId="40888" xr:uid="{69CC9A6C-AD0F-4721-88BE-351A021E20B7}"/>
    <cellStyle name="Nota 140 6 2 4" xfId="40889" xr:uid="{71F99B38-D354-4615-A194-4ADE40D3B670}"/>
    <cellStyle name="Nota 140 6 3" xfId="40890" xr:uid="{57459A51-4004-4A19-822A-4479FEB68832}"/>
    <cellStyle name="Nota 140 6 4" xfId="40891" xr:uid="{014CF435-4D73-4B5D-AE77-1AFD4EF2F86C}"/>
    <cellStyle name="Nota 140 6 5" xfId="40892" xr:uid="{69B2CC41-1561-48A8-8D87-DD052A4B58A0}"/>
    <cellStyle name="Nota 140 7" xfId="40893" xr:uid="{0AB50EE5-F5BB-4B34-97BE-6E0E646904D0}"/>
    <cellStyle name="Nota 140 7 2" xfId="40894" xr:uid="{C40364E4-6222-478D-BB85-34BFCA822471}"/>
    <cellStyle name="Nota 140 7 2 2" xfId="40895" xr:uid="{F917868F-386D-42A1-AAB9-FC779442A5CB}"/>
    <cellStyle name="Nota 140 7 2 3" xfId="40896" xr:uid="{E357BA5E-82E4-4B9A-99E5-B95259F2F8DE}"/>
    <cellStyle name="Nota 140 7 2 4" xfId="40897" xr:uid="{AFCE1C08-9B99-4DA3-8A0E-422EB321A75A}"/>
    <cellStyle name="Nota 140 7 3" xfId="40898" xr:uid="{F69C58FC-4038-46B3-BE9E-984A5D7ED1AC}"/>
    <cellStyle name="Nota 140 7 4" xfId="40899" xr:uid="{4B4F2814-DD85-4D2C-AD0C-2B7B0D029F26}"/>
    <cellStyle name="Nota 140 7 5" xfId="40900" xr:uid="{5C9326D5-C280-4797-A356-F2CEE0A3F9A3}"/>
    <cellStyle name="Nota 140 8" xfId="40901" xr:uid="{5BECD188-6D02-4357-B2B0-CCDD217E3244}"/>
    <cellStyle name="Nota 140 8 2" xfId="40902" xr:uid="{84AA976A-84CA-461B-9CFF-04BCA7BD9AD7}"/>
    <cellStyle name="Nota 140 8 2 2" xfId="40903" xr:uid="{5E812E5B-092F-4ACB-8570-D90B9A86A888}"/>
    <cellStyle name="Nota 140 8 2 3" xfId="40904" xr:uid="{A518529E-B460-40BB-96D7-A950E71AA87B}"/>
    <cellStyle name="Nota 140 8 2 4" xfId="40905" xr:uid="{93EC2FD8-DFC6-4673-8F37-53F671FFB464}"/>
    <cellStyle name="Nota 140 8 3" xfId="40906" xr:uid="{26701A1D-957E-40F7-B013-87A636BC4028}"/>
    <cellStyle name="Nota 140 8 4" xfId="40907" xr:uid="{4FAE0D52-124F-4076-8B78-9B039370ED44}"/>
    <cellStyle name="Nota 140 8 5" xfId="40908" xr:uid="{2968C35E-355C-4CE6-AA26-EB6381CF650F}"/>
    <cellStyle name="Nota 140 9" xfId="40909" xr:uid="{92AE6BD2-1AAE-4376-A559-6522BECF93D3}"/>
    <cellStyle name="Nota 140 9 2" xfId="40910" xr:uid="{935496AB-F9AB-4E46-8103-3B9FB8DAC187}"/>
    <cellStyle name="Nota 140 9 2 2" xfId="40911" xr:uid="{43A85C82-E706-46E3-B94F-C0E1598F5C9C}"/>
    <cellStyle name="Nota 140 9 2 3" xfId="40912" xr:uid="{371CF074-A0DA-4557-B5EA-97B9AFF04688}"/>
    <cellStyle name="Nota 140 9 2 4" xfId="40913" xr:uid="{73CC0320-9827-4804-8802-9A3C6409A511}"/>
    <cellStyle name="Nota 140 9 3" xfId="40914" xr:uid="{13E33AAA-DF9D-4FC5-A4C6-CDD2191DDAA2}"/>
    <cellStyle name="Nota 140 9 4" xfId="40915" xr:uid="{5524CE15-AC8E-449A-A879-E7F83EE4D427}"/>
    <cellStyle name="Nota 140 9 5" xfId="40916" xr:uid="{D8AA2DFB-D72E-443D-A70B-910F5EF451B5}"/>
    <cellStyle name="Nota 141" xfId="40917" xr:uid="{1464B874-AA81-49C5-83EF-07C2BA9FA46E}"/>
    <cellStyle name="Nota 141 10" xfId="40918" xr:uid="{90040887-EC3C-4806-962A-C5349A40106F}"/>
    <cellStyle name="Nota 141 10 2" xfId="40919" xr:uid="{29B89D88-46C3-4F5D-BD15-B303C97B09F8}"/>
    <cellStyle name="Nota 141 10 2 2" xfId="40920" xr:uid="{C732614B-DB4E-4A23-B2F8-570618B5846F}"/>
    <cellStyle name="Nota 141 10 2 3" xfId="40921" xr:uid="{790D7122-8FA0-4A15-9DCD-6C4BEA2FAAF8}"/>
    <cellStyle name="Nota 141 10 2 4" xfId="40922" xr:uid="{D61EF180-9F2E-49EC-887F-BDC996825EE3}"/>
    <cellStyle name="Nota 141 10 3" xfId="40923" xr:uid="{4754A864-741D-492C-BD02-F101889768E5}"/>
    <cellStyle name="Nota 141 10 4" xfId="40924" xr:uid="{027BFA78-81DD-4036-A10B-661C83DED4FB}"/>
    <cellStyle name="Nota 141 10 5" xfId="40925" xr:uid="{52A0029A-35F3-4031-872F-1949400397F7}"/>
    <cellStyle name="Nota 141 11" xfId="40926" xr:uid="{E7238CC0-EC7E-4E67-8B0D-6423B98948C2}"/>
    <cellStyle name="Nota 141 11 2" xfId="40927" xr:uid="{8712B33E-9BA7-4DC7-B800-FABD9C525CAF}"/>
    <cellStyle name="Nota 141 11 2 2" xfId="40928" xr:uid="{1166216C-BD4F-4242-86E5-F9D582C0C701}"/>
    <cellStyle name="Nota 141 11 2 3" xfId="40929" xr:uid="{0E4CB0CC-6601-4555-BD64-FD446B054E37}"/>
    <cellStyle name="Nota 141 11 2 4" xfId="40930" xr:uid="{4E3F1F6D-D66B-4131-AB87-06E61B24C0BE}"/>
    <cellStyle name="Nota 141 11 3" xfId="40931" xr:uid="{1FCD578B-B21D-47D8-9CAA-CE75DC57FA1F}"/>
    <cellStyle name="Nota 141 11 4" xfId="40932" xr:uid="{8D371193-EB37-45A6-A8D7-A80FE663C435}"/>
    <cellStyle name="Nota 141 11 5" xfId="40933" xr:uid="{67E8DFA5-1D02-42F8-A682-5F7BE2D489CA}"/>
    <cellStyle name="Nota 141 12" xfId="40934" xr:uid="{BAE0FFE4-E6DE-4728-A2A4-9BC25F304C28}"/>
    <cellStyle name="Nota 141 12 2" xfId="40935" xr:uid="{E4F13628-EB53-4E12-8884-CA0A5349ABEA}"/>
    <cellStyle name="Nota 141 12 3" xfId="40936" xr:uid="{8A741AB0-FE0B-4BA1-ABEA-CC4FF3141495}"/>
    <cellStyle name="Nota 141 12 4" xfId="40937" xr:uid="{665D7D0F-C4DF-44DC-98D1-AB2CBEB5C98C}"/>
    <cellStyle name="Nota 141 13" xfId="40938" xr:uid="{D5569235-AD7E-46D8-80C6-C17A19941716}"/>
    <cellStyle name="Nota 141 14" xfId="40939" xr:uid="{626752C7-CAD2-42A4-947C-D851FD4DE949}"/>
    <cellStyle name="Nota 141 15" xfId="40940" xr:uid="{FAECA5E7-8479-422B-B979-DBDA7339FBCB}"/>
    <cellStyle name="Nota 141 2" xfId="40941" xr:uid="{DB58ADF1-916A-46F2-91DE-04B1A83A6CF0}"/>
    <cellStyle name="Nota 141 2 2" xfId="40942" xr:uid="{D67F0A7C-44B7-4D3C-A733-0A9CAE6D6404}"/>
    <cellStyle name="Nota 141 2 2 2" xfId="40943" xr:uid="{A5C48511-7A13-4F2C-B289-7FE2A4430F79}"/>
    <cellStyle name="Nota 141 2 2 3" xfId="40944" xr:uid="{C5D2D8BD-93BD-473F-A71F-FFA74FBAB229}"/>
    <cellStyle name="Nota 141 2 2 4" xfId="40945" xr:uid="{CAB4B6E5-3F84-4DE9-8E83-2CE128943B4C}"/>
    <cellStyle name="Nota 141 2 3" xfId="40946" xr:uid="{BC251E12-409C-4A65-9C1F-9ACBF01C2EBF}"/>
    <cellStyle name="Nota 141 2 4" xfId="40947" xr:uid="{28866E39-33AC-4591-A2DC-46E107C8F799}"/>
    <cellStyle name="Nota 141 2 5" xfId="40948" xr:uid="{C974A112-5416-4B8E-A71D-058BA11F2384}"/>
    <cellStyle name="Nota 141 3" xfId="40949" xr:uid="{3001BBFB-5BF0-4056-B227-EE6327872C70}"/>
    <cellStyle name="Nota 141 3 2" xfId="40950" xr:uid="{8A8D5346-9243-43A9-A159-19220E270464}"/>
    <cellStyle name="Nota 141 3 2 2" xfId="40951" xr:uid="{4FA25702-6655-407E-AE1C-AF956C850764}"/>
    <cellStyle name="Nota 141 3 2 3" xfId="40952" xr:uid="{0BD44400-7107-4022-9B22-5B03CA8BDA0B}"/>
    <cellStyle name="Nota 141 3 2 4" xfId="40953" xr:uid="{D631CBB8-09C9-4B2C-BE21-CECF8B78DBCC}"/>
    <cellStyle name="Nota 141 3 3" xfId="40954" xr:uid="{9ECBBCB4-C4EA-421B-BD28-42351C8F98BE}"/>
    <cellStyle name="Nota 141 3 4" xfId="40955" xr:uid="{18A1D71B-CB3E-49CB-8EC8-2D92768A7611}"/>
    <cellStyle name="Nota 141 3 5" xfId="40956" xr:uid="{05801897-EFF4-4035-B1C8-0146AF3FAECB}"/>
    <cellStyle name="Nota 141 4" xfId="40957" xr:uid="{EAB84E4B-ACAE-4957-A8B8-FDA1AB968781}"/>
    <cellStyle name="Nota 141 4 2" xfId="40958" xr:uid="{5EAD9DEF-E2F6-4ACF-AD79-A0D84CB2FD8F}"/>
    <cellStyle name="Nota 141 4 2 2" xfId="40959" xr:uid="{B49FB6BB-2866-41B7-9295-2E433949061A}"/>
    <cellStyle name="Nota 141 4 2 3" xfId="40960" xr:uid="{25825280-0BA3-49B7-9351-732238E727F2}"/>
    <cellStyle name="Nota 141 4 2 4" xfId="40961" xr:uid="{054FCC48-A90A-4D8C-802D-BAF6F59C508C}"/>
    <cellStyle name="Nota 141 4 3" xfId="40962" xr:uid="{8AFF027B-3E1E-47C8-A172-BAEA8861C807}"/>
    <cellStyle name="Nota 141 4 4" xfId="40963" xr:uid="{6F913463-AC57-4C4C-8970-8782EDEFDD60}"/>
    <cellStyle name="Nota 141 4 5" xfId="40964" xr:uid="{4AAD0670-FF60-4403-9E1D-05F528C27120}"/>
    <cellStyle name="Nota 141 5" xfId="40965" xr:uid="{391895D1-EF50-4363-AA41-522BC50AC16C}"/>
    <cellStyle name="Nota 141 5 2" xfId="40966" xr:uid="{F7DC601F-3210-4A55-803A-9717E2CE99ED}"/>
    <cellStyle name="Nota 141 5 2 2" xfId="40967" xr:uid="{0FC6A553-4718-47B7-8A0E-DCA6DF0AEF3F}"/>
    <cellStyle name="Nota 141 5 2 3" xfId="40968" xr:uid="{23B5D603-DC71-42AE-AADB-C5C0ED2ED6AD}"/>
    <cellStyle name="Nota 141 5 2 4" xfId="40969" xr:uid="{03A88101-0E43-4538-AD06-7B8CC13D2746}"/>
    <cellStyle name="Nota 141 5 3" xfId="40970" xr:uid="{7F5DA93E-44FD-4051-B2A8-F7F58F28E02A}"/>
    <cellStyle name="Nota 141 5 4" xfId="40971" xr:uid="{9628E528-4FEF-4672-A4C6-B9C622BC0280}"/>
    <cellStyle name="Nota 141 5 5" xfId="40972" xr:uid="{A81D1E4E-8E66-419B-BAF2-2B0FAD181190}"/>
    <cellStyle name="Nota 141 6" xfId="40973" xr:uid="{36B47D42-C41F-4504-8B23-09FF6B4E6541}"/>
    <cellStyle name="Nota 141 6 2" xfId="40974" xr:uid="{FD973633-671B-4ACE-8B58-F38216C54BE5}"/>
    <cellStyle name="Nota 141 6 2 2" xfId="40975" xr:uid="{888BC872-76EB-4D9F-92EA-1EF181244D14}"/>
    <cellStyle name="Nota 141 6 2 3" xfId="40976" xr:uid="{F18B3D86-02F3-42BB-92CA-E3E029C84AEB}"/>
    <cellStyle name="Nota 141 6 2 4" xfId="40977" xr:uid="{7AE1B6EA-8B46-4346-934B-AEDFB7245D9B}"/>
    <cellStyle name="Nota 141 6 3" xfId="40978" xr:uid="{CBE9849D-437E-42E2-9843-37B6CC86DD0B}"/>
    <cellStyle name="Nota 141 6 4" xfId="40979" xr:uid="{4B93D99E-3FA9-4042-8AB5-4E049671F1A8}"/>
    <cellStyle name="Nota 141 6 5" xfId="40980" xr:uid="{D150AEBE-A0EC-49B4-8193-C5331FFCB637}"/>
    <cellStyle name="Nota 141 7" xfId="40981" xr:uid="{D7A3DC26-28D5-4590-8A59-5B049FC1A1EA}"/>
    <cellStyle name="Nota 141 7 2" xfId="40982" xr:uid="{D9C3A5D4-BE69-4A49-9D26-E3411E27F933}"/>
    <cellStyle name="Nota 141 7 2 2" xfId="40983" xr:uid="{8650BD9C-260B-44CF-B285-130670E7B580}"/>
    <cellStyle name="Nota 141 7 2 3" xfId="40984" xr:uid="{EBCECD8B-A944-488A-982C-3256DB033A69}"/>
    <cellStyle name="Nota 141 7 2 4" xfId="40985" xr:uid="{C071DFE1-C1AB-4294-A28E-8836D43FD8AB}"/>
    <cellStyle name="Nota 141 7 3" xfId="40986" xr:uid="{F74D958B-2117-401A-8C2F-6C3FA2A6789E}"/>
    <cellStyle name="Nota 141 7 4" xfId="40987" xr:uid="{2FB59E26-A8CB-4601-9046-10620E8BB05D}"/>
    <cellStyle name="Nota 141 7 5" xfId="40988" xr:uid="{BBFB0C95-5ADD-45EB-B3DD-0D11629E124B}"/>
    <cellStyle name="Nota 141 8" xfId="40989" xr:uid="{24D4F3BA-F6B8-4C6D-96BA-AE150C6FCA65}"/>
    <cellStyle name="Nota 141 8 2" xfId="40990" xr:uid="{3765EAEB-0FC4-405B-8E8E-AF00AF91055E}"/>
    <cellStyle name="Nota 141 8 2 2" xfId="40991" xr:uid="{4839DE36-CD76-435B-A9E8-BC441DC2F236}"/>
    <cellStyle name="Nota 141 8 2 3" xfId="40992" xr:uid="{4EAC834C-9248-4E3B-8D8A-7DCD51F2F6DC}"/>
    <cellStyle name="Nota 141 8 2 4" xfId="40993" xr:uid="{F0AA6292-4653-4144-B95A-EAAC7B90B437}"/>
    <cellStyle name="Nota 141 8 3" xfId="40994" xr:uid="{71FB572F-B573-4020-AEAF-76A10110AD78}"/>
    <cellStyle name="Nota 141 8 4" xfId="40995" xr:uid="{BD4F679F-C738-4DAC-B371-F0D98E7B708D}"/>
    <cellStyle name="Nota 141 8 5" xfId="40996" xr:uid="{47D85468-4E89-4B8B-816F-B66EB6329FCD}"/>
    <cellStyle name="Nota 141 9" xfId="40997" xr:uid="{93EC38DE-7FCB-43A0-BC37-00BE880BF287}"/>
    <cellStyle name="Nota 141 9 2" xfId="40998" xr:uid="{0195E412-DC56-43C9-BD91-D74BA2E2FCF8}"/>
    <cellStyle name="Nota 141 9 2 2" xfId="40999" xr:uid="{98D72260-84FF-4EBB-9579-C1D19176C6E3}"/>
    <cellStyle name="Nota 141 9 2 3" xfId="41000" xr:uid="{01F4216C-7D35-4F60-BC06-05BAABD49211}"/>
    <cellStyle name="Nota 141 9 2 4" xfId="41001" xr:uid="{207AD9BD-2397-4139-937E-FF1DB3C4F83A}"/>
    <cellStyle name="Nota 141 9 3" xfId="41002" xr:uid="{C8C6FCB8-75EE-40E1-AB54-CA0AFED57ED6}"/>
    <cellStyle name="Nota 141 9 4" xfId="41003" xr:uid="{7D87AC87-82AD-44EE-A290-98325BF3A7DA}"/>
    <cellStyle name="Nota 141 9 5" xfId="41004" xr:uid="{179D5FC3-09D0-4408-8EC2-FE120E89D58A}"/>
    <cellStyle name="Nota 142" xfId="41005" xr:uid="{3713E376-40B0-411E-970F-6C7CFE5B80E1}"/>
    <cellStyle name="Nota 142 10" xfId="41006" xr:uid="{45C9E6AC-2D14-4FB9-8A7B-8CA042ACCA25}"/>
    <cellStyle name="Nota 142 10 2" xfId="41007" xr:uid="{6C6CEA11-EBAC-40D7-8F22-565357958E81}"/>
    <cellStyle name="Nota 142 10 2 2" xfId="41008" xr:uid="{1E81013C-DC2B-4B4A-90C0-BAD620D002BA}"/>
    <cellStyle name="Nota 142 10 2 3" xfId="41009" xr:uid="{24A7860E-8E84-49EB-91B5-69ADEC7C1711}"/>
    <cellStyle name="Nota 142 10 2 4" xfId="41010" xr:uid="{9F8680C7-EEF5-48CC-97F4-5480A27A25D3}"/>
    <cellStyle name="Nota 142 10 3" xfId="41011" xr:uid="{B45AF50F-3768-4EE3-82AF-8D54D582E8FE}"/>
    <cellStyle name="Nota 142 10 4" xfId="41012" xr:uid="{025C4FBF-0B9A-422B-B7F7-E17867539294}"/>
    <cellStyle name="Nota 142 10 5" xfId="41013" xr:uid="{CD189AD3-87C0-43F9-9FE4-A5AECC6EFAC5}"/>
    <cellStyle name="Nota 142 11" xfId="41014" xr:uid="{903419F1-722A-4BAA-BB64-6250D11B179F}"/>
    <cellStyle name="Nota 142 11 2" xfId="41015" xr:uid="{35B133A8-96A8-4C5D-9A24-B062688A6E0A}"/>
    <cellStyle name="Nota 142 11 2 2" xfId="41016" xr:uid="{CAE5EE5F-FB56-46CC-866F-42F88557884F}"/>
    <cellStyle name="Nota 142 11 2 3" xfId="41017" xr:uid="{EBE0B049-84D2-4D0E-A55B-CF0BC4D7C3B0}"/>
    <cellStyle name="Nota 142 11 2 4" xfId="41018" xr:uid="{ACF6A173-C2AC-4A17-A17C-9950CCA04CF4}"/>
    <cellStyle name="Nota 142 11 3" xfId="41019" xr:uid="{6EB5CC81-C978-4426-A9D7-5B8DC0E48EB3}"/>
    <cellStyle name="Nota 142 11 4" xfId="41020" xr:uid="{B994EF86-4755-428C-B600-2E5CA0F44FD7}"/>
    <cellStyle name="Nota 142 11 5" xfId="41021" xr:uid="{59FBCBB2-A212-4055-B407-F02EAE3A8A7A}"/>
    <cellStyle name="Nota 142 12" xfId="41022" xr:uid="{9A737418-3EB1-41EA-871F-928B2B099FC2}"/>
    <cellStyle name="Nota 142 12 2" xfId="41023" xr:uid="{98692139-BC5C-4063-A830-EB87772E9F08}"/>
    <cellStyle name="Nota 142 12 3" xfId="41024" xr:uid="{BC2A891C-11AF-4341-82E5-8ACCE9ADC5E3}"/>
    <cellStyle name="Nota 142 12 4" xfId="41025" xr:uid="{0A7B3D6B-6C9B-4C7C-9EA1-44A8E59B5896}"/>
    <cellStyle name="Nota 142 13" xfId="41026" xr:uid="{88D9815D-B2F8-4175-B2A1-E86A24618DDC}"/>
    <cellStyle name="Nota 142 14" xfId="41027" xr:uid="{7C1E330D-F0D2-4BD0-A419-EEC2CBEDD036}"/>
    <cellStyle name="Nota 142 15" xfId="41028" xr:uid="{B1A391F4-FFD5-4528-99FB-E617EABFEAC0}"/>
    <cellStyle name="Nota 142 2" xfId="41029" xr:uid="{66112DCB-C3CF-4187-8C0C-B997B78E96E2}"/>
    <cellStyle name="Nota 142 2 2" xfId="41030" xr:uid="{C9465BF9-83D3-4B24-B822-F804E696E61E}"/>
    <cellStyle name="Nota 142 2 2 2" xfId="41031" xr:uid="{A0D61AEB-614F-4BA6-87FC-34575D9BF021}"/>
    <cellStyle name="Nota 142 2 2 3" xfId="41032" xr:uid="{5CB687F6-2617-4CA7-9977-C84E11FC5DC9}"/>
    <cellStyle name="Nota 142 2 2 4" xfId="41033" xr:uid="{33878A80-5609-48EE-B123-A408AE34A0BD}"/>
    <cellStyle name="Nota 142 2 3" xfId="41034" xr:uid="{541778EC-1BE6-4DFB-B5C3-8CB5148F6A5A}"/>
    <cellStyle name="Nota 142 2 4" xfId="41035" xr:uid="{3851300E-59A2-4DDB-B242-2057B1F39D29}"/>
    <cellStyle name="Nota 142 2 5" xfId="41036" xr:uid="{7F1DED3A-5F50-49F7-93F1-39AE853C6A1E}"/>
    <cellStyle name="Nota 142 3" xfId="41037" xr:uid="{71A16EAD-B1B7-42CA-9354-698D09724182}"/>
    <cellStyle name="Nota 142 3 2" xfId="41038" xr:uid="{41EF1071-EDAF-40E7-B066-3369B451379B}"/>
    <cellStyle name="Nota 142 3 2 2" xfId="41039" xr:uid="{BCD09E6C-53C1-457A-B68E-B6523B915168}"/>
    <cellStyle name="Nota 142 3 2 3" xfId="41040" xr:uid="{8F304387-8BED-483A-9955-6D7D2D0F6674}"/>
    <cellStyle name="Nota 142 3 2 4" xfId="41041" xr:uid="{73F2CC31-75C7-4594-8E78-4413A4B277A0}"/>
    <cellStyle name="Nota 142 3 3" xfId="41042" xr:uid="{DC46841F-50A1-48FD-8188-F96F412E8F87}"/>
    <cellStyle name="Nota 142 3 4" xfId="41043" xr:uid="{7F4B8CE4-221E-4B8C-8183-8C978BDBA43C}"/>
    <cellStyle name="Nota 142 3 5" xfId="41044" xr:uid="{6FBE7796-97E9-46D1-86B0-9FE56695E74C}"/>
    <cellStyle name="Nota 142 4" xfId="41045" xr:uid="{0FD90D52-26FF-41F6-887A-1298CC9B2135}"/>
    <cellStyle name="Nota 142 4 2" xfId="41046" xr:uid="{44CA495B-200C-4AF9-9441-703535449E22}"/>
    <cellStyle name="Nota 142 4 2 2" xfId="41047" xr:uid="{F3355429-2AAC-4B46-AE57-E80BD5B65231}"/>
    <cellStyle name="Nota 142 4 2 3" xfId="41048" xr:uid="{533077C6-301D-496A-AC0E-DBC2DA157FDB}"/>
    <cellStyle name="Nota 142 4 2 4" xfId="41049" xr:uid="{908F6932-92FB-4BEC-831E-FEBB1653CD73}"/>
    <cellStyle name="Nota 142 4 3" xfId="41050" xr:uid="{833CFFF3-4652-4460-B430-94EA49F3FCDD}"/>
    <cellStyle name="Nota 142 4 4" xfId="41051" xr:uid="{C3505524-0D0C-4207-8D57-E1EF2BC5A694}"/>
    <cellStyle name="Nota 142 4 5" xfId="41052" xr:uid="{6FEDCCBE-30E7-4D41-8B53-2B2948622DD6}"/>
    <cellStyle name="Nota 142 5" xfId="41053" xr:uid="{F8B9D204-5277-4640-AF30-43BBA2D87B69}"/>
    <cellStyle name="Nota 142 5 2" xfId="41054" xr:uid="{34E90AC6-24C7-4483-8A26-DC8CAD38262E}"/>
    <cellStyle name="Nota 142 5 2 2" xfId="41055" xr:uid="{27436EBB-6878-4C33-9583-BAEF2EC93A94}"/>
    <cellStyle name="Nota 142 5 2 3" xfId="41056" xr:uid="{C785D91B-5C66-406E-84FF-94B307E8FA3C}"/>
    <cellStyle name="Nota 142 5 2 4" xfId="41057" xr:uid="{D2AFAA6C-54A1-4D15-9821-7F07FFD21556}"/>
    <cellStyle name="Nota 142 5 3" xfId="41058" xr:uid="{05C712CC-1E47-4887-B14B-E73140EC9134}"/>
    <cellStyle name="Nota 142 5 4" xfId="41059" xr:uid="{79862C4F-80E3-4383-93FB-FCB2B66F00A5}"/>
    <cellStyle name="Nota 142 5 5" xfId="41060" xr:uid="{01703561-3726-4E17-A64D-232F21BAA351}"/>
    <cellStyle name="Nota 142 6" xfId="41061" xr:uid="{F98E7A0E-9A2E-4155-8797-7921189C87EE}"/>
    <cellStyle name="Nota 142 6 2" xfId="41062" xr:uid="{D7A61C54-1165-4B13-ADB5-5AC7854B0E5D}"/>
    <cellStyle name="Nota 142 6 2 2" xfId="41063" xr:uid="{22645022-B9A9-4567-A0E0-CBF76E7A3151}"/>
    <cellStyle name="Nota 142 6 2 3" xfId="41064" xr:uid="{57D4C24E-783D-4E36-AD69-96298A807978}"/>
    <cellStyle name="Nota 142 6 2 4" xfId="41065" xr:uid="{BE8F5D43-2824-4B1B-B4CA-111C9D32597C}"/>
    <cellStyle name="Nota 142 6 3" xfId="41066" xr:uid="{9E4C3D59-C9B7-481C-9DE5-F67548A11C86}"/>
    <cellStyle name="Nota 142 6 4" xfId="41067" xr:uid="{3C495E17-6DB9-4584-8325-4E8AECF16B59}"/>
    <cellStyle name="Nota 142 6 5" xfId="41068" xr:uid="{4EAC5CF1-0664-4FDC-BB72-89BAD97CFF82}"/>
    <cellStyle name="Nota 142 7" xfId="41069" xr:uid="{665BE704-CD22-47D7-A391-E83DC0F549E4}"/>
    <cellStyle name="Nota 142 7 2" xfId="41070" xr:uid="{E59ADBEF-6140-46DF-994E-24007B5BCD50}"/>
    <cellStyle name="Nota 142 7 2 2" xfId="41071" xr:uid="{45CCB4ED-02D0-4260-A8A1-93818CA3A830}"/>
    <cellStyle name="Nota 142 7 2 3" xfId="41072" xr:uid="{0420B5CB-7FC4-4F72-AF7E-8A60F100328B}"/>
    <cellStyle name="Nota 142 7 2 4" xfId="41073" xr:uid="{1F4DEC89-1BCA-496A-BBB3-A9F98541C92B}"/>
    <cellStyle name="Nota 142 7 3" xfId="41074" xr:uid="{3B99DE1B-38C7-477E-8CA0-25C8E589F5A8}"/>
    <cellStyle name="Nota 142 7 4" xfId="41075" xr:uid="{7E8BB99A-48E5-45CF-A98B-1A8C2C99A18A}"/>
    <cellStyle name="Nota 142 7 5" xfId="41076" xr:uid="{FF21D800-99D4-426E-91EF-1D50B8031CC3}"/>
    <cellStyle name="Nota 142 8" xfId="41077" xr:uid="{D644B1FD-254D-4BAD-88D9-2450AFF5AEC7}"/>
    <cellStyle name="Nota 142 8 2" xfId="41078" xr:uid="{C2CF7DF4-DE9C-4CB4-B1F7-6D1215D25E34}"/>
    <cellStyle name="Nota 142 8 2 2" xfId="41079" xr:uid="{BA601D9C-5667-430A-9A71-C5985BD675E5}"/>
    <cellStyle name="Nota 142 8 2 3" xfId="41080" xr:uid="{E8B34723-7657-4B90-A0B1-A41D585D900B}"/>
    <cellStyle name="Nota 142 8 2 4" xfId="41081" xr:uid="{47B29329-9D46-42A9-A366-1489C72E17D1}"/>
    <cellStyle name="Nota 142 8 3" xfId="41082" xr:uid="{A3FF4D33-5B8D-472C-81FE-66CBA3E8498D}"/>
    <cellStyle name="Nota 142 8 4" xfId="41083" xr:uid="{88EFFD91-4352-47BD-8714-E6C2003F6F75}"/>
    <cellStyle name="Nota 142 8 5" xfId="41084" xr:uid="{EEA2DE60-3490-4625-A4B9-86D31929C52B}"/>
    <cellStyle name="Nota 142 9" xfId="41085" xr:uid="{486C48B0-BD2E-4C30-95C2-745003506898}"/>
    <cellStyle name="Nota 142 9 2" xfId="41086" xr:uid="{4D63DF3A-56B2-4BC3-B2C2-0756C48A31D8}"/>
    <cellStyle name="Nota 142 9 2 2" xfId="41087" xr:uid="{E02717EF-9D70-4C84-8E4C-2E6BED7AA139}"/>
    <cellStyle name="Nota 142 9 2 3" xfId="41088" xr:uid="{7B98AD9D-9AD4-4961-8E4B-9ED3A914448B}"/>
    <cellStyle name="Nota 142 9 2 4" xfId="41089" xr:uid="{299377A7-4F02-4027-B1B5-EA379798A3C6}"/>
    <cellStyle name="Nota 142 9 3" xfId="41090" xr:uid="{7D009019-F6EC-4AE3-AED8-F757AF839A22}"/>
    <cellStyle name="Nota 142 9 4" xfId="41091" xr:uid="{BF5D45C2-6D5D-4DC2-8C46-A1FFD7749A0D}"/>
    <cellStyle name="Nota 142 9 5" xfId="41092" xr:uid="{691057F2-1CC4-40DF-989C-C13E04F305B1}"/>
    <cellStyle name="Nota 143" xfId="41093" xr:uid="{ADF21458-9015-4742-814B-E13E4DCE97CD}"/>
    <cellStyle name="Nota 143 10" xfId="41094" xr:uid="{CD26B35C-9A9A-426D-9229-D6CE6707E005}"/>
    <cellStyle name="Nota 143 10 2" xfId="41095" xr:uid="{52434212-2C26-4836-AFE4-F14C9012777A}"/>
    <cellStyle name="Nota 143 10 2 2" xfId="41096" xr:uid="{CE990DF6-F115-4164-B98F-BE24A520EBAF}"/>
    <cellStyle name="Nota 143 10 2 3" xfId="41097" xr:uid="{A72798C4-B946-441C-B65B-CC7D23866078}"/>
    <cellStyle name="Nota 143 10 2 4" xfId="41098" xr:uid="{1A6E8D2C-118B-4900-8CF6-D502FE3ACA3E}"/>
    <cellStyle name="Nota 143 10 3" xfId="41099" xr:uid="{1F740A8E-B6D6-493D-B376-01BA279F0D0B}"/>
    <cellStyle name="Nota 143 10 4" xfId="41100" xr:uid="{054FB818-A6A8-4B80-AAF3-CE2A4FFB8C6B}"/>
    <cellStyle name="Nota 143 10 5" xfId="41101" xr:uid="{2D15FE1B-D779-4539-94DB-227543D03E29}"/>
    <cellStyle name="Nota 143 11" xfId="41102" xr:uid="{63E1BBEF-D0C0-436D-A1B6-6CA1341F8752}"/>
    <cellStyle name="Nota 143 11 2" xfId="41103" xr:uid="{975F1C6C-0D61-40CB-950F-62F96DD70126}"/>
    <cellStyle name="Nota 143 11 2 2" xfId="41104" xr:uid="{6F72E92C-BC16-45A4-8064-EFE295564EF6}"/>
    <cellStyle name="Nota 143 11 2 3" xfId="41105" xr:uid="{8B2134B4-E1CF-4034-8EBB-5CBF8849E924}"/>
    <cellStyle name="Nota 143 11 2 4" xfId="41106" xr:uid="{D831E480-BADB-4F1C-9AB2-CC9E04738575}"/>
    <cellStyle name="Nota 143 11 3" xfId="41107" xr:uid="{50F37A51-F86F-4CBE-9437-CE7A89895A37}"/>
    <cellStyle name="Nota 143 11 4" xfId="41108" xr:uid="{B6293D0D-F417-4480-BA72-F94D15BA1DC7}"/>
    <cellStyle name="Nota 143 11 5" xfId="41109" xr:uid="{1728E236-0B48-43C3-8021-2889F2283D5A}"/>
    <cellStyle name="Nota 143 12" xfId="41110" xr:uid="{2C97C715-01DE-46E5-B013-F1B7C0CC4300}"/>
    <cellStyle name="Nota 143 12 2" xfId="41111" xr:uid="{E4918FE6-EE59-4F10-AF1A-E4FD363BE182}"/>
    <cellStyle name="Nota 143 12 3" xfId="41112" xr:uid="{1E3AA865-A30E-49B7-9423-FBAF5274959E}"/>
    <cellStyle name="Nota 143 12 4" xfId="41113" xr:uid="{E5D82859-769C-4AAB-A80A-00C12468E41F}"/>
    <cellStyle name="Nota 143 13" xfId="41114" xr:uid="{97CFEEDA-7F3D-449C-91A5-023791A84B73}"/>
    <cellStyle name="Nota 143 14" xfId="41115" xr:uid="{4A7586F4-CB39-4F29-957A-EDC025FC023C}"/>
    <cellStyle name="Nota 143 15" xfId="41116" xr:uid="{5C947598-7951-4325-B7E2-D3B708169C0C}"/>
    <cellStyle name="Nota 143 2" xfId="41117" xr:uid="{4C4E5C5C-3BE8-455D-9420-607A8B891513}"/>
    <cellStyle name="Nota 143 2 2" xfId="41118" xr:uid="{EA232A06-6F24-4425-B2CC-4FCEECF642A7}"/>
    <cellStyle name="Nota 143 2 2 2" xfId="41119" xr:uid="{B6643425-AB58-4F9A-BD40-5B245585A3A2}"/>
    <cellStyle name="Nota 143 2 2 3" xfId="41120" xr:uid="{6BCF2C60-DA71-4C55-A027-54D592FEF6AB}"/>
    <cellStyle name="Nota 143 2 2 4" xfId="41121" xr:uid="{06335C3F-4B78-4BE3-AB28-F2436E9F47F3}"/>
    <cellStyle name="Nota 143 2 3" xfId="41122" xr:uid="{369D25A8-9E6C-4B22-814E-E5DFE13AC809}"/>
    <cellStyle name="Nota 143 2 4" xfId="41123" xr:uid="{B405DCC1-6C6E-4CE9-B786-4EB336650184}"/>
    <cellStyle name="Nota 143 2 5" xfId="41124" xr:uid="{32A4E53F-A55A-4879-9404-2AE7F5A21901}"/>
    <cellStyle name="Nota 143 3" xfId="41125" xr:uid="{568B65C0-10EF-430E-806D-ECB89FC47C74}"/>
    <cellStyle name="Nota 143 3 2" xfId="41126" xr:uid="{EEDF02B8-C6BA-4591-AABF-3ECC207F6B68}"/>
    <cellStyle name="Nota 143 3 2 2" xfId="41127" xr:uid="{746C017F-1303-4891-A2B7-1BB0812A91AC}"/>
    <cellStyle name="Nota 143 3 2 3" xfId="41128" xr:uid="{6ED46B0F-18D2-4272-BEB0-DE1A168EED06}"/>
    <cellStyle name="Nota 143 3 2 4" xfId="41129" xr:uid="{791C7508-9923-4FC2-A730-E47E7001A8C0}"/>
    <cellStyle name="Nota 143 3 3" xfId="41130" xr:uid="{4FE14080-297D-46C2-AD3D-34A61470078C}"/>
    <cellStyle name="Nota 143 3 4" xfId="41131" xr:uid="{2137FD94-44CD-415B-A2A6-CAA057B2F7A8}"/>
    <cellStyle name="Nota 143 3 5" xfId="41132" xr:uid="{626445EB-4D27-4133-A3AB-10148F4B00D9}"/>
    <cellStyle name="Nota 143 4" xfId="41133" xr:uid="{7C2E6608-2EBC-4F78-8688-CB48BD08DE7A}"/>
    <cellStyle name="Nota 143 4 2" xfId="41134" xr:uid="{57CD21FD-E011-4894-8E4D-D4A7E50E3190}"/>
    <cellStyle name="Nota 143 4 2 2" xfId="41135" xr:uid="{9D1B8D45-866F-4134-A05A-6A5F812404B8}"/>
    <cellStyle name="Nota 143 4 2 3" xfId="41136" xr:uid="{72702F23-E4D1-4017-B5EB-F8345EDCE217}"/>
    <cellStyle name="Nota 143 4 2 4" xfId="41137" xr:uid="{F3E6D7BD-0D02-47AB-B4E2-9798E420B6CB}"/>
    <cellStyle name="Nota 143 4 3" xfId="41138" xr:uid="{BB4F6A80-57BB-452E-816E-2A4A21560177}"/>
    <cellStyle name="Nota 143 4 4" xfId="41139" xr:uid="{80641C9A-9FF7-4A08-B4CB-F9D10703F37C}"/>
    <cellStyle name="Nota 143 4 5" xfId="41140" xr:uid="{D64D3764-31F6-463B-83E5-67CD319DBAAD}"/>
    <cellStyle name="Nota 143 5" xfId="41141" xr:uid="{123E56D1-3DE4-46B4-95BB-32CD4B90F4AF}"/>
    <cellStyle name="Nota 143 5 2" xfId="41142" xr:uid="{F44111C3-258D-42FD-96FE-12FBCAAC9456}"/>
    <cellStyle name="Nota 143 5 2 2" xfId="41143" xr:uid="{EFF9399A-E6B1-4B56-BEAC-DABB18BF71DB}"/>
    <cellStyle name="Nota 143 5 2 3" xfId="41144" xr:uid="{2A1BE206-4768-4169-ADE3-084792FFA3CD}"/>
    <cellStyle name="Nota 143 5 2 4" xfId="41145" xr:uid="{626A28DD-B6A5-4C25-ACD7-B333AB1A54F7}"/>
    <cellStyle name="Nota 143 5 3" xfId="41146" xr:uid="{F02C440F-4866-48DF-B8FF-400991A4EF8C}"/>
    <cellStyle name="Nota 143 5 4" xfId="41147" xr:uid="{FFA15B41-9025-46C4-921C-72AF3B969476}"/>
    <cellStyle name="Nota 143 5 5" xfId="41148" xr:uid="{4F345705-B827-49E5-90F1-2CA254632A53}"/>
    <cellStyle name="Nota 143 6" xfId="41149" xr:uid="{31B8D6B8-E3C8-4403-8C39-7AFF83B19A27}"/>
    <cellStyle name="Nota 143 6 2" xfId="41150" xr:uid="{19AAC63B-5135-4EDD-97B7-F5E63D0286E8}"/>
    <cellStyle name="Nota 143 6 2 2" xfId="41151" xr:uid="{AD97AB39-3EA8-4AAB-A4AD-87770363E565}"/>
    <cellStyle name="Nota 143 6 2 3" xfId="41152" xr:uid="{D93E7784-4676-4245-BD96-514B8F1638DF}"/>
    <cellStyle name="Nota 143 6 2 4" xfId="41153" xr:uid="{756E528D-C714-410C-A013-2D6A268EB317}"/>
    <cellStyle name="Nota 143 6 3" xfId="41154" xr:uid="{3642F1A2-651F-4F07-8A2C-3C6A69EF3BF7}"/>
    <cellStyle name="Nota 143 6 4" xfId="41155" xr:uid="{4D6B7B9B-B622-4A76-ACE7-A78E6BA4D845}"/>
    <cellStyle name="Nota 143 6 5" xfId="41156" xr:uid="{D45D5F59-0AB1-456F-8752-6D3BF531B446}"/>
    <cellStyle name="Nota 143 7" xfId="41157" xr:uid="{A055CA57-7572-4021-AD0B-D36C7CDC3C14}"/>
    <cellStyle name="Nota 143 7 2" xfId="41158" xr:uid="{4250B147-6325-4DFD-8342-7E3960DB40DD}"/>
    <cellStyle name="Nota 143 7 2 2" xfId="41159" xr:uid="{A3A49F9C-D7BB-4315-B050-A9DCA8B5903D}"/>
    <cellStyle name="Nota 143 7 2 3" xfId="41160" xr:uid="{73DEBC7A-89B8-4CB9-B5FE-6A30A7081D76}"/>
    <cellStyle name="Nota 143 7 2 4" xfId="41161" xr:uid="{1E865425-73D7-4531-ADAC-87DF4E29C7EF}"/>
    <cellStyle name="Nota 143 7 3" xfId="41162" xr:uid="{9BA55D66-8DB7-4DBB-9C19-F2528A3EEFC1}"/>
    <cellStyle name="Nota 143 7 4" xfId="41163" xr:uid="{D4DF08BC-F451-4FE6-8DD3-87C87BAC511D}"/>
    <cellStyle name="Nota 143 7 5" xfId="41164" xr:uid="{7ECFC1EF-6ACB-4E91-8026-59C1D7009462}"/>
    <cellStyle name="Nota 143 8" xfId="41165" xr:uid="{09AE633A-B460-407A-A95C-C4427239B045}"/>
    <cellStyle name="Nota 143 8 2" xfId="41166" xr:uid="{1070E5F1-C5C5-4D09-8122-ABC184532A95}"/>
    <cellStyle name="Nota 143 8 2 2" xfId="41167" xr:uid="{AE562E77-3D28-4619-A164-8EE8A5AF7678}"/>
    <cellStyle name="Nota 143 8 2 3" xfId="41168" xr:uid="{B0A302D8-4CDC-4F70-AC8D-EDAE2604B89F}"/>
    <cellStyle name="Nota 143 8 2 4" xfId="41169" xr:uid="{A1660902-11DE-4AE8-A4C0-BD5FCBD07BB6}"/>
    <cellStyle name="Nota 143 8 3" xfId="41170" xr:uid="{E7B0942C-6FD6-47BF-9CCD-61530DC32BAC}"/>
    <cellStyle name="Nota 143 8 4" xfId="41171" xr:uid="{FA42517B-B361-48A6-847B-3A4504CD6E8A}"/>
    <cellStyle name="Nota 143 8 5" xfId="41172" xr:uid="{CA63579E-FCE4-4199-B6AF-897A0AD4F759}"/>
    <cellStyle name="Nota 143 9" xfId="41173" xr:uid="{78280948-AFCD-42C9-B364-8D15CAED15E2}"/>
    <cellStyle name="Nota 143 9 2" xfId="41174" xr:uid="{8072AB33-87B1-40A6-951C-3BC5B932CD4F}"/>
    <cellStyle name="Nota 143 9 2 2" xfId="41175" xr:uid="{ED1C8D34-0B9C-41DE-860F-39BE12EA1074}"/>
    <cellStyle name="Nota 143 9 2 3" xfId="41176" xr:uid="{0115E9E8-07F3-4317-A723-84D0BDD46EED}"/>
    <cellStyle name="Nota 143 9 2 4" xfId="41177" xr:uid="{687FCA0E-9DF6-4B8E-B1EA-0028FE88B01C}"/>
    <cellStyle name="Nota 143 9 3" xfId="41178" xr:uid="{B5BE072C-48C4-4EAB-9DF7-D82E8F4A622C}"/>
    <cellStyle name="Nota 143 9 4" xfId="41179" xr:uid="{705D8C75-119B-4080-B4A7-398D5714B8FA}"/>
    <cellStyle name="Nota 143 9 5" xfId="41180" xr:uid="{5AD6DFB2-A975-49D6-B63A-0FB721305969}"/>
    <cellStyle name="Nota 144" xfId="41181" xr:uid="{48B75013-1C7B-411A-A4BC-BEEF0689CAE8}"/>
    <cellStyle name="Nota 144 10" xfId="41182" xr:uid="{2771CBA9-8FBF-4596-9CC3-4CA494770053}"/>
    <cellStyle name="Nota 144 10 2" xfId="41183" xr:uid="{D5CFF00E-9F56-4A22-AA2C-8326079D74FE}"/>
    <cellStyle name="Nota 144 10 2 2" xfId="41184" xr:uid="{1AA3733C-55D4-4788-B211-D6DB9E9F0454}"/>
    <cellStyle name="Nota 144 10 2 3" xfId="41185" xr:uid="{65004A85-8749-4FD1-AD94-EE5FB44CAE3C}"/>
    <cellStyle name="Nota 144 10 2 4" xfId="41186" xr:uid="{19900CAE-8F4F-4296-A0D9-0073AF1707E8}"/>
    <cellStyle name="Nota 144 10 3" xfId="41187" xr:uid="{5947D129-C725-460A-883F-6270A5517256}"/>
    <cellStyle name="Nota 144 10 4" xfId="41188" xr:uid="{C7DCC5E5-5E6B-4037-9DB9-CF78EB0F097B}"/>
    <cellStyle name="Nota 144 10 5" xfId="41189" xr:uid="{D36D83CB-94CB-43B5-B739-8AFF28E116DD}"/>
    <cellStyle name="Nota 144 11" xfId="41190" xr:uid="{1EA91145-C34E-4733-971A-CBFE82AC041D}"/>
    <cellStyle name="Nota 144 11 2" xfId="41191" xr:uid="{39B0E672-93D1-466B-8D2E-5D125CCBFB9F}"/>
    <cellStyle name="Nota 144 11 2 2" xfId="41192" xr:uid="{183173BD-EFFB-4A9B-AE5F-CE0110035D35}"/>
    <cellStyle name="Nota 144 11 2 3" xfId="41193" xr:uid="{78D38446-3E83-4079-8172-D65980AD913A}"/>
    <cellStyle name="Nota 144 11 2 4" xfId="41194" xr:uid="{7CC25101-D64F-4F5D-9BE8-6578075F6A1E}"/>
    <cellStyle name="Nota 144 11 3" xfId="41195" xr:uid="{48EBAE6B-45AE-49D1-AB48-03EF30FD4D97}"/>
    <cellStyle name="Nota 144 11 4" xfId="41196" xr:uid="{6443E5C5-C40A-49C0-B319-B023DCAFE196}"/>
    <cellStyle name="Nota 144 11 5" xfId="41197" xr:uid="{42D04AC8-F9D1-47DD-ACFD-887EC2E76454}"/>
    <cellStyle name="Nota 144 12" xfId="41198" xr:uid="{198F2B68-2A7A-4A9A-981C-7936B9348DBA}"/>
    <cellStyle name="Nota 144 12 2" xfId="41199" xr:uid="{ECC8444A-8717-4AF0-A069-ACF75BA1B0E4}"/>
    <cellStyle name="Nota 144 12 3" xfId="41200" xr:uid="{23D1FB13-B102-4203-9ED1-3155EB7B4CB2}"/>
    <cellStyle name="Nota 144 12 4" xfId="41201" xr:uid="{77478B9D-5675-4329-87E7-F38984F1174D}"/>
    <cellStyle name="Nota 144 13" xfId="41202" xr:uid="{BAA6CDBD-5487-4664-AF0A-E4CD82B34305}"/>
    <cellStyle name="Nota 144 14" xfId="41203" xr:uid="{F7B343E1-EDFE-471D-A168-ECB062BD8C1C}"/>
    <cellStyle name="Nota 144 15" xfId="41204" xr:uid="{CE8398A6-C3DD-4ACB-9FC7-11C8FF792B1F}"/>
    <cellStyle name="Nota 144 2" xfId="41205" xr:uid="{71515D15-656E-4531-B6D2-0FDED618FB79}"/>
    <cellStyle name="Nota 144 2 2" xfId="41206" xr:uid="{4023D44D-6272-46A5-BF3A-8BCA511DF239}"/>
    <cellStyle name="Nota 144 2 2 2" xfId="41207" xr:uid="{1E4931F9-B8AA-454D-AC7E-F12A11B37552}"/>
    <cellStyle name="Nota 144 2 2 3" xfId="41208" xr:uid="{E2649C2B-0C72-44DD-A9C5-DE3B3F8F656A}"/>
    <cellStyle name="Nota 144 2 2 4" xfId="41209" xr:uid="{84A6A87B-2472-4C06-9A3E-B0CF132A5ECF}"/>
    <cellStyle name="Nota 144 2 3" xfId="41210" xr:uid="{2D74CFA8-E3E9-4B63-BE8E-265E2DCF7904}"/>
    <cellStyle name="Nota 144 2 4" xfId="41211" xr:uid="{E217C3B1-B197-464B-BFC2-7406ED3EF78E}"/>
    <cellStyle name="Nota 144 2 5" xfId="41212" xr:uid="{4D8F12BC-D097-46A9-96F7-F231F584DBB1}"/>
    <cellStyle name="Nota 144 3" xfId="41213" xr:uid="{2A79B618-E516-430E-A64E-F88B82D768BC}"/>
    <cellStyle name="Nota 144 3 2" xfId="41214" xr:uid="{B9AB4784-6290-463F-8F43-CC48BB1CB811}"/>
    <cellStyle name="Nota 144 3 2 2" xfId="41215" xr:uid="{3003DE24-838F-4396-AE29-0DF3783F8A90}"/>
    <cellStyle name="Nota 144 3 2 3" xfId="41216" xr:uid="{24B5783E-75E3-4281-A612-FFD5E89109F6}"/>
    <cellStyle name="Nota 144 3 2 4" xfId="41217" xr:uid="{B8E24D4D-A780-4C99-845B-FC7E028DA6D1}"/>
    <cellStyle name="Nota 144 3 3" xfId="41218" xr:uid="{6AB3AF37-3AE7-4439-BCE2-3514D66E16D9}"/>
    <cellStyle name="Nota 144 3 4" xfId="41219" xr:uid="{3883565C-1C5A-4F4E-AB9F-74394F3243C5}"/>
    <cellStyle name="Nota 144 3 5" xfId="41220" xr:uid="{1643A60F-6076-4B48-99C6-173AC570DFEE}"/>
    <cellStyle name="Nota 144 4" xfId="41221" xr:uid="{1C535DE6-9243-4293-BAEA-713AFAC745B0}"/>
    <cellStyle name="Nota 144 4 2" xfId="41222" xr:uid="{FAD356CB-DE2A-48BE-AB80-D1A46FC14CAF}"/>
    <cellStyle name="Nota 144 4 2 2" xfId="41223" xr:uid="{D5197168-AC32-4189-B216-10C56241A074}"/>
    <cellStyle name="Nota 144 4 2 3" xfId="41224" xr:uid="{73AABF52-B7F8-4D2B-963A-2B15F57C1AE4}"/>
    <cellStyle name="Nota 144 4 2 4" xfId="41225" xr:uid="{976D0A02-BB5E-4052-8ED4-6B571B3C1CFE}"/>
    <cellStyle name="Nota 144 4 3" xfId="41226" xr:uid="{75185D96-3130-447F-8246-B21D9F84880D}"/>
    <cellStyle name="Nota 144 4 4" xfId="41227" xr:uid="{E1A75DCB-2B3B-4A0D-9EA3-6198FB3966C8}"/>
    <cellStyle name="Nota 144 4 5" xfId="41228" xr:uid="{25B35E69-C773-4F8F-87E0-715B3CA9A92A}"/>
    <cellStyle name="Nota 144 5" xfId="41229" xr:uid="{6364D267-71C6-47DE-A40C-E17EFB909D26}"/>
    <cellStyle name="Nota 144 5 2" xfId="41230" xr:uid="{2F5B2232-E92C-43C7-940E-308756F5FEE5}"/>
    <cellStyle name="Nota 144 5 2 2" xfId="41231" xr:uid="{DF9C1554-5FC3-4F0D-AE77-F0DD972FFAFF}"/>
    <cellStyle name="Nota 144 5 2 3" xfId="41232" xr:uid="{CB580400-F788-48DD-803A-FFEBF65CA406}"/>
    <cellStyle name="Nota 144 5 2 4" xfId="41233" xr:uid="{3786570A-70D5-4AC6-A180-058E4BD4B899}"/>
    <cellStyle name="Nota 144 5 3" xfId="41234" xr:uid="{8D98EB64-7F72-4042-BF45-D97698953C8A}"/>
    <cellStyle name="Nota 144 5 4" xfId="41235" xr:uid="{B2DCFCEE-346E-4096-93A8-2EB53162E585}"/>
    <cellStyle name="Nota 144 5 5" xfId="41236" xr:uid="{A7A6BC1C-F850-43B2-8C43-6FB4693ECE16}"/>
    <cellStyle name="Nota 144 6" xfId="41237" xr:uid="{B0DB906C-4881-4758-840C-3F6B00D7CF5A}"/>
    <cellStyle name="Nota 144 6 2" xfId="41238" xr:uid="{85DC5F78-1891-4B84-82E9-8D2140929132}"/>
    <cellStyle name="Nota 144 6 2 2" xfId="41239" xr:uid="{F63587CD-8F4E-485F-959E-EFF6D2F88809}"/>
    <cellStyle name="Nota 144 6 2 3" xfId="41240" xr:uid="{47786A00-E844-4925-9903-51E161451111}"/>
    <cellStyle name="Nota 144 6 2 4" xfId="41241" xr:uid="{1652A150-9BBA-4E40-82CD-922E0D46200B}"/>
    <cellStyle name="Nota 144 6 3" xfId="41242" xr:uid="{C06B4472-6DB2-4112-A865-1AFC68A8BE00}"/>
    <cellStyle name="Nota 144 6 4" xfId="41243" xr:uid="{6AB2C26E-BC38-4029-9F47-5A18BF33D41F}"/>
    <cellStyle name="Nota 144 6 5" xfId="41244" xr:uid="{FFA342D8-D39B-418B-B2C3-DFD57C14A83B}"/>
    <cellStyle name="Nota 144 7" xfId="41245" xr:uid="{B31978A6-3600-4489-ABA3-4A1D21E65FD3}"/>
    <cellStyle name="Nota 144 7 2" xfId="41246" xr:uid="{4984AF81-48B2-4F4C-AD35-719C0B6DCE29}"/>
    <cellStyle name="Nota 144 7 2 2" xfId="41247" xr:uid="{7DF72B99-E640-4DEC-9507-F8BDB01B5AD4}"/>
    <cellStyle name="Nota 144 7 2 3" xfId="41248" xr:uid="{16D251E5-8C1E-4EF1-9D24-F4EFA480AAAC}"/>
    <cellStyle name="Nota 144 7 2 4" xfId="41249" xr:uid="{51486464-68E2-41F5-B982-0035E6125007}"/>
    <cellStyle name="Nota 144 7 3" xfId="41250" xr:uid="{2EB533DF-1C09-4B43-886E-42270181D5D5}"/>
    <cellStyle name="Nota 144 7 4" xfId="41251" xr:uid="{BA64858E-93A5-4C8E-A3B1-21E04816E428}"/>
    <cellStyle name="Nota 144 7 5" xfId="41252" xr:uid="{F64849D3-4C04-4FEA-A5B0-54C28F67A7C3}"/>
    <cellStyle name="Nota 144 8" xfId="41253" xr:uid="{83F558B3-0C21-447F-924A-53C8FC571399}"/>
    <cellStyle name="Nota 144 8 2" xfId="41254" xr:uid="{DA48B428-5F10-4FD0-B000-7177DF62AE6C}"/>
    <cellStyle name="Nota 144 8 2 2" xfId="41255" xr:uid="{4FD48A15-911D-4974-B925-849943A39B5C}"/>
    <cellStyle name="Nota 144 8 2 3" xfId="41256" xr:uid="{83D20711-6CE0-4F35-85C1-6689E8FDCE2D}"/>
    <cellStyle name="Nota 144 8 2 4" xfId="41257" xr:uid="{0F5C03A8-AAF5-4B51-8EF4-F7E6C4215F05}"/>
    <cellStyle name="Nota 144 8 3" xfId="41258" xr:uid="{6DC5676B-51F8-4028-90BC-7C88753F6514}"/>
    <cellStyle name="Nota 144 8 4" xfId="41259" xr:uid="{03DEE608-CEEA-4AFD-A49E-F07B6CB5AB68}"/>
    <cellStyle name="Nota 144 8 5" xfId="41260" xr:uid="{4F3464BF-AFC2-4135-90F6-8DB103A52A5A}"/>
    <cellStyle name="Nota 144 9" xfId="41261" xr:uid="{1F1A6572-C50D-4941-A631-34E0809302BF}"/>
    <cellStyle name="Nota 144 9 2" xfId="41262" xr:uid="{0BB727B3-33ED-4D41-871B-F237440D3763}"/>
    <cellStyle name="Nota 144 9 2 2" xfId="41263" xr:uid="{2F2B00B6-0972-4CC4-9536-38983A5295D1}"/>
    <cellStyle name="Nota 144 9 2 3" xfId="41264" xr:uid="{74840DA5-3A85-4A2F-9E27-E901AC154327}"/>
    <cellStyle name="Nota 144 9 2 4" xfId="41265" xr:uid="{B7E2E482-671C-4DBE-8358-03F756DC8150}"/>
    <cellStyle name="Nota 144 9 3" xfId="41266" xr:uid="{1E4CEA77-6159-4C6D-85E6-E1D98BCD2D45}"/>
    <cellStyle name="Nota 144 9 4" xfId="41267" xr:uid="{A6FE43FE-6180-491C-ACC5-180683FAD32F}"/>
    <cellStyle name="Nota 144 9 5" xfId="41268" xr:uid="{5DFE35E3-CC1D-4351-B3D1-B47B4EDB55C0}"/>
    <cellStyle name="Nota 145" xfId="41269" xr:uid="{8DDFCD5B-6F70-48EC-B74A-B3BA793135FC}"/>
    <cellStyle name="Nota 145 10" xfId="41270" xr:uid="{AC459069-AE77-44B4-B871-77C6EE17F222}"/>
    <cellStyle name="Nota 145 10 2" xfId="41271" xr:uid="{2A6CABA9-F3E4-4377-A8A8-D89120ECCE6C}"/>
    <cellStyle name="Nota 145 10 2 2" xfId="41272" xr:uid="{085BD43E-E75E-466D-AF61-6B4F529F50C1}"/>
    <cellStyle name="Nota 145 10 2 3" xfId="41273" xr:uid="{8C982FF4-CEB9-4301-85BE-5C37BE2D4202}"/>
    <cellStyle name="Nota 145 10 2 4" xfId="41274" xr:uid="{5472629B-29AF-427B-B8C0-EF0A6D482877}"/>
    <cellStyle name="Nota 145 10 3" xfId="41275" xr:uid="{F5BF6DA4-2A76-47FB-8307-C457C0BAA1BB}"/>
    <cellStyle name="Nota 145 10 4" xfId="41276" xr:uid="{7FB767C0-6012-409C-B88A-D7A305D4F79F}"/>
    <cellStyle name="Nota 145 10 5" xfId="41277" xr:uid="{DBD097E1-1282-4289-A989-5E10A0DC7A00}"/>
    <cellStyle name="Nota 145 11" xfId="41278" xr:uid="{8FAB88F6-8859-468C-9BA7-EBD648C08E05}"/>
    <cellStyle name="Nota 145 11 2" xfId="41279" xr:uid="{0A283F59-1D9F-4CC6-B8F6-B7F7F1971D16}"/>
    <cellStyle name="Nota 145 11 2 2" xfId="41280" xr:uid="{270FB177-1DF2-4E98-9CFA-523EF50399E2}"/>
    <cellStyle name="Nota 145 11 2 3" xfId="41281" xr:uid="{CEFE7A5C-6B8E-4E32-BC16-3DA89EE943FC}"/>
    <cellStyle name="Nota 145 11 2 4" xfId="41282" xr:uid="{B9822042-BE09-47CD-BE50-3F0B1C66993C}"/>
    <cellStyle name="Nota 145 11 3" xfId="41283" xr:uid="{33EF4543-1BA7-4EF0-81E0-952844FB9A8A}"/>
    <cellStyle name="Nota 145 11 4" xfId="41284" xr:uid="{8C9DD5B3-D3CB-45A0-B5D2-12FF7D0FACCA}"/>
    <cellStyle name="Nota 145 11 5" xfId="41285" xr:uid="{FFF8ABAE-7336-4CA4-AF95-13867D186163}"/>
    <cellStyle name="Nota 145 12" xfId="41286" xr:uid="{75D524C2-52AB-4C8C-AD1D-5FB249E61568}"/>
    <cellStyle name="Nota 145 12 2" xfId="41287" xr:uid="{DEBFAA2E-DEE3-450E-9D7C-D74356EE6961}"/>
    <cellStyle name="Nota 145 12 3" xfId="41288" xr:uid="{CE5C1FD0-6E84-4E0C-B622-83ED3C69F7FD}"/>
    <cellStyle name="Nota 145 12 4" xfId="41289" xr:uid="{25589CC8-41D5-4414-BCAA-A78FB4F64FB0}"/>
    <cellStyle name="Nota 145 13" xfId="41290" xr:uid="{B27659A1-99F1-4AFB-97F4-D04B64A49880}"/>
    <cellStyle name="Nota 145 14" xfId="41291" xr:uid="{F049F321-8E9A-4ACD-A90B-FD0556115193}"/>
    <cellStyle name="Nota 145 15" xfId="41292" xr:uid="{51F70A6E-DD73-4A9E-8F5A-D4FA6362545A}"/>
    <cellStyle name="Nota 145 2" xfId="41293" xr:uid="{279842E2-3A39-44B5-BBC3-2BD334149E76}"/>
    <cellStyle name="Nota 145 2 2" xfId="41294" xr:uid="{CD956ECD-0A95-4E72-B7C2-1633B9DA5A57}"/>
    <cellStyle name="Nota 145 2 2 2" xfId="41295" xr:uid="{10BD6251-A61E-4BEC-A73F-9233170907FC}"/>
    <cellStyle name="Nota 145 2 2 3" xfId="41296" xr:uid="{E1E64A70-C1A0-4226-B6F9-6A0D7B2BE31E}"/>
    <cellStyle name="Nota 145 2 2 4" xfId="41297" xr:uid="{D4580117-F532-411A-BF01-B16AE82769FC}"/>
    <cellStyle name="Nota 145 2 3" xfId="41298" xr:uid="{8F5A7D70-4E35-4810-8470-E4F30AA6BAED}"/>
    <cellStyle name="Nota 145 2 4" xfId="41299" xr:uid="{FF398C9F-7CCD-4414-B87C-6C6349899F43}"/>
    <cellStyle name="Nota 145 2 5" xfId="41300" xr:uid="{7CDFFCB9-2487-470F-957C-1065DC7B70C1}"/>
    <cellStyle name="Nota 145 3" xfId="41301" xr:uid="{1988A202-B117-47DB-90E8-2DFC6AC039D8}"/>
    <cellStyle name="Nota 145 3 2" xfId="41302" xr:uid="{C16F8F47-D62E-4C0E-B48F-233CF03ECBF2}"/>
    <cellStyle name="Nota 145 3 2 2" xfId="41303" xr:uid="{91894B6E-AC93-4EFA-8413-D46D1D6BA459}"/>
    <cellStyle name="Nota 145 3 2 3" xfId="41304" xr:uid="{B8B9371C-70A3-4854-B489-FEB515D07775}"/>
    <cellStyle name="Nota 145 3 2 4" xfId="41305" xr:uid="{FBDAB280-1133-4FB5-9655-7A37F422FB4F}"/>
    <cellStyle name="Nota 145 3 3" xfId="41306" xr:uid="{061FD0A9-4BE7-4F3C-A14B-94607AC8E39F}"/>
    <cellStyle name="Nota 145 3 4" xfId="41307" xr:uid="{D564E0EB-9B01-4C3B-8C10-648E566E85DA}"/>
    <cellStyle name="Nota 145 3 5" xfId="41308" xr:uid="{424A5DC6-7867-4719-BA59-91FEDA5B4521}"/>
    <cellStyle name="Nota 145 4" xfId="41309" xr:uid="{B6AED711-CC14-4388-9C29-45C0B0307D93}"/>
    <cellStyle name="Nota 145 4 2" xfId="41310" xr:uid="{EA91067D-871D-4462-BAD4-B1C52E1AD008}"/>
    <cellStyle name="Nota 145 4 2 2" xfId="41311" xr:uid="{72BDB32A-1FB7-4C76-8E4D-DB1DE0311A22}"/>
    <cellStyle name="Nota 145 4 2 3" xfId="41312" xr:uid="{93DD6F55-5B36-4515-B5B8-557183FE62C6}"/>
    <cellStyle name="Nota 145 4 2 4" xfId="41313" xr:uid="{FE576B1D-5C5D-4295-B04B-37B3FF3F0214}"/>
    <cellStyle name="Nota 145 4 3" xfId="41314" xr:uid="{8A6188BF-2FCC-4EB0-8F70-80C741FBFD00}"/>
    <cellStyle name="Nota 145 4 4" xfId="41315" xr:uid="{7B0E4891-6483-4F48-A7D3-2DB19113BC9E}"/>
    <cellStyle name="Nota 145 4 5" xfId="41316" xr:uid="{44CFC823-B737-4231-8E4D-89580F781422}"/>
    <cellStyle name="Nota 145 5" xfId="41317" xr:uid="{F3C4D41F-1D2C-4F91-8B84-F2FA295E0DBF}"/>
    <cellStyle name="Nota 145 5 2" xfId="41318" xr:uid="{CBC042CC-C87E-4F88-9417-47C540645E27}"/>
    <cellStyle name="Nota 145 5 2 2" xfId="41319" xr:uid="{4A35A15C-626E-44C8-B81C-1870E873EE7E}"/>
    <cellStyle name="Nota 145 5 2 3" xfId="41320" xr:uid="{E9E0EC4F-0876-49D8-8FAB-CAFE5F7B89EF}"/>
    <cellStyle name="Nota 145 5 2 4" xfId="41321" xr:uid="{6FFA99CE-5F6C-43E8-8DA4-058F3DFD49D0}"/>
    <cellStyle name="Nota 145 5 3" xfId="41322" xr:uid="{A74BC098-47AE-4D9F-B51B-F68F6BB9E705}"/>
    <cellStyle name="Nota 145 5 4" xfId="41323" xr:uid="{A6D7A3F9-98F0-4F81-A135-19F25EC34E3E}"/>
    <cellStyle name="Nota 145 5 5" xfId="41324" xr:uid="{13A05B75-4F4C-4E25-A322-8A4F947A388C}"/>
    <cellStyle name="Nota 145 6" xfId="41325" xr:uid="{D804FEB3-19C8-457C-B0AA-5322C1487DA6}"/>
    <cellStyle name="Nota 145 6 2" xfId="41326" xr:uid="{412B7204-B05D-4A37-84C4-82E92BE08687}"/>
    <cellStyle name="Nota 145 6 2 2" xfId="41327" xr:uid="{BB8C17FB-7DFC-4E83-A77F-F01D22EEFCE3}"/>
    <cellStyle name="Nota 145 6 2 3" xfId="41328" xr:uid="{E3E5711A-FD9F-4A16-A34F-A881547B6FC9}"/>
    <cellStyle name="Nota 145 6 2 4" xfId="41329" xr:uid="{6DAEC298-07CB-4866-AC0B-EC7551FD5E8C}"/>
    <cellStyle name="Nota 145 6 3" xfId="41330" xr:uid="{0AF1D9AE-5981-4936-AA27-3B19A01FCB87}"/>
    <cellStyle name="Nota 145 6 4" xfId="41331" xr:uid="{403E7147-8C68-4F96-99FF-0E99A6F9384F}"/>
    <cellStyle name="Nota 145 6 5" xfId="41332" xr:uid="{3727F599-12E9-4AEF-8D47-DFB54611A634}"/>
    <cellStyle name="Nota 145 7" xfId="41333" xr:uid="{4EAF50A4-93D6-446E-92AE-D07C14073FD7}"/>
    <cellStyle name="Nota 145 7 2" xfId="41334" xr:uid="{26D3CF10-A11B-4DFA-871D-4431BBEBC947}"/>
    <cellStyle name="Nota 145 7 2 2" xfId="41335" xr:uid="{A46C5057-2054-44FE-BAA6-59730EA4F4F3}"/>
    <cellStyle name="Nota 145 7 2 3" xfId="41336" xr:uid="{0A0CBE76-5478-4FA1-A5F2-2F71A10FB642}"/>
    <cellStyle name="Nota 145 7 2 4" xfId="41337" xr:uid="{9F05223D-F7C0-411E-BCE4-FE3CE9F43AC1}"/>
    <cellStyle name="Nota 145 7 3" xfId="41338" xr:uid="{E15D3E9B-EB8C-4E96-BABB-4B072B7FC62A}"/>
    <cellStyle name="Nota 145 7 4" xfId="41339" xr:uid="{D6EF58EB-EBD2-45A6-BEC2-E1EF9615A85D}"/>
    <cellStyle name="Nota 145 7 5" xfId="41340" xr:uid="{6942C1FB-A220-4680-A11A-7DB1EDC51CE3}"/>
    <cellStyle name="Nota 145 8" xfId="41341" xr:uid="{1ABCD33C-6AE6-44C2-A0E1-860DE34A7D0E}"/>
    <cellStyle name="Nota 145 8 2" xfId="41342" xr:uid="{716ACD90-A60D-4FC4-BF2B-5E1E956BFE6D}"/>
    <cellStyle name="Nota 145 8 2 2" xfId="41343" xr:uid="{0CEF66F2-A859-4E82-B562-D2118A7669CE}"/>
    <cellStyle name="Nota 145 8 2 3" xfId="41344" xr:uid="{FCB6CDE7-8520-44E6-8A6A-3C69063CF35F}"/>
    <cellStyle name="Nota 145 8 2 4" xfId="41345" xr:uid="{D00AA169-C3F6-409A-9A7B-32F68826F899}"/>
    <cellStyle name="Nota 145 8 3" xfId="41346" xr:uid="{278183FE-6EBE-4F13-AAB7-8A547283AE8E}"/>
    <cellStyle name="Nota 145 8 4" xfId="41347" xr:uid="{805E65F6-485F-4F28-B4B8-383D07552D0B}"/>
    <cellStyle name="Nota 145 8 5" xfId="41348" xr:uid="{1E7FBE2E-14F6-478D-A91F-6D0B2D7555A2}"/>
    <cellStyle name="Nota 145 9" xfId="41349" xr:uid="{B5316983-D901-4C1A-B6A9-69AD5D6C1656}"/>
    <cellStyle name="Nota 145 9 2" xfId="41350" xr:uid="{545CE1EA-B88B-4B0C-B97D-C28FA4A53013}"/>
    <cellStyle name="Nota 145 9 2 2" xfId="41351" xr:uid="{7BF129F6-6C5C-4767-B3E9-AC6641BFCF02}"/>
    <cellStyle name="Nota 145 9 2 3" xfId="41352" xr:uid="{46DF3CBB-D6A3-4491-95E3-4537EF47BD5A}"/>
    <cellStyle name="Nota 145 9 2 4" xfId="41353" xr:uid="{D882E612-42CE-4D3E-80BE-DCB1901559C8}"/>
    <cellStyle name="Nota 145 9 3" xfId="41354" xr:uid="{4C7500B5-1E75-4137-A26F-AFF9A11AFCFA}"/>
    <cellStyle name="Nota 145 9 4" xfId="41355" xr:uid="{A68B233A-99A7-428E-84D5-9244CDE960D5}"/>
    <cellStyle name="Nota 145 9 5" xfId="41356" xr:uid="{6B3F517C-91F5-468A-9963-7ABE880F5BCF}"/>
    <cellStyle name="Nota 146" xfId="41357" xr:uid="{5B301710-D981-4AB4-ACAF-51D48A5F910C}"/>
    <cellStyle name="Nota 146 10" xfId="41358" xr:uid="{2EBDF55F-CD4B-4665-B113-9FFC9DDFC1EE}"/>
    <cellStyle name="Nota 146 10 2" xfId="41359" xr:uid="{B3773108-39B1-4EEE-85D8-1B9290525627}"/>
    <cellStyle name="Nota 146 10 2 2" xfId="41360" xr:uid="{2DA87376-810C-4AAD-8D9D-008D858C39AF}"/>
    <cellStyle name="Nota 146 10 2 3" xfId="41361" xr:uid="{44488D1B-49FF-4D2A-B405-0D47F37F61C5}"/>
    <cellStyle name="Nota 146 10 2 4" xfId="41362" xr:uid="{D0A74AD4-4364-44EA-9353-A60097216E30}"/>
    <cellStyle name="Nota 146 10 3" xfId="41363" xr:uid="{70E6F29D-341F-4748-9A0D-D10FE29CB798}"/>
    <cellStyle name="Nota 146 10 4" xfId="41364" xr:uid="{8A4A1FD2-6655-47CF-A52F-AB0069D0BCF2}"/>
    <cellStyle name="Nota 146 10 5" xfId="41365" xr:uid="{1FA9083F-872B-4348-8EF3-2D351209F029}"/>
    <cellStyle name="Nota 146 11" xfId="41366" xr:uid="{71F3E011-DFB3-40E0-B982-DBD6AD157F01}"/>
    <cellStyle name="Nota 146 11 2" xfId="41367" xr:uid="{63E53487-27E6-4E70-BF3E-DABFF792C993}"/>
    <cellStyle name="Nota 146 11 2 2" xfId="41368" xr:uid="{9BC266BC-76CB-4D0A-9A0A-325F9E790A7A}"/>
    <cellStyle name="Nota 146 11 2 3" xfId="41369" xr:uid="{DD8ECF01-BB61-49D9-AEFE-AA4A06712AC8}"/>
    <cellStyle name="Nota 146 11 2 4" xfId="41370" xr:uid="{DD676EB4-48A2-4726-9B44-F358DBA57598}"/>
    <cellStyle name="Nota 146 11 3" xfId="41371" xr:uid="{2CAFB4BE-EBAD-41A7-8F4F-27BCCBAA3A22}"/>
    <cellStyle name="Nota 146 11 4" xfId="41372" xr:uid="{13874E66-F4B7-4ECC-A75D-1E7782D17B76}"/>
    <cellStyle name="Nota 146 11 5" xfId="41373" xr:uid="{31A2ABC2-EDFC-401C-A3F5-D2F3303549F3}"/>
    <cellStyle name="Nota 146 12" xfId="41374" xr:uid="{C8FF74A6-F420-48E3-8610-CB3C945079E5}"/>
    <cellStyle name="Nota 146 12 2" xfId="41375" xr:uid="{9B9A2EF7-4092-4CB1-956C-65E4E77E76A6}"/>
    <cellStyle name="Nota 146 12 3" xfId="41376" xr:uid="{92431537-4F02-4F30-96B4-43C96F9DB32D}"/>
    <cellStyle name="Nota 146 12 4" xfId="41377" xr:uid="{23255500-FFA9-46C0-A40A-1A3BEADC4E0A}"/>
    <cellStyle name="Nota 146 13" xfId="41378" xr:uid="{E5309287-6C15-4FE1-A2A9-5E17F069E6D7}"/>
    <cellStyle name="Nota 146 14" xfId="41379" xr:uid="{D1FD1B98-34F1-4386-991D-EB1D65B1D866}"/>
    <cellStyle name="Nota 146 15" xfId="41380" xr:uid="{5771087A-FCB3-4933-9D2A-0AC1F1849B63}"/>
    <cellStyle name="Nota 146 2" xfId="41381" xr:uid="{B143A12D-0E01-47F0-90C9-26CB86137480}"/>
    <cellStyle name="Nota 146 2 2" xfId="41382" xr:uid="{C83552BB-9AA2-4923-A165-75249EC4F210}"/>
    <cellStyle name="Nota 146 2 2 2" xfId="41383" xr:uid="{A4989A8E-17E8-4609-9FF7-EAC5646104D3}"/>
    <cellStyle name="Nota 146 2 2 3" xfId="41384" xr:uid="{9786E3F3-AFA6-4153-9E16-4CA5B95B3AD9}"/>
    <cellStyle name="Nota 146 2 2 4" xfId="41385" xr:uid="{EDB3887E-751A-4A40-AE34-0C97776CD97D}"/>
    <cellStyle name="Nota 146 2 3" xfId="41386" xr:uid="{00619A9F-ED9E-4DE7-9849-A4D877624D83}"/>
    <cellStyle name="Nota 146 2 4" xfId="41387" xr:uid="{03EBBD59-2157-4A56-9762-D83E97DB17C3}"/>
    <cellStyle name="Nota 146 2 5" xfId="41388" xr:uid="{97A92425-A0E3-4688-9C7A-924C88C255D2}"/>
    <cellStyle name="Nota 146 3" xfId="41389" xr:uid="{EBC32186-C2E7-4ED3-BB2E-E0160517A5D0}"/>
    <cellStyle name="Nota 146 3 2" xfId="41390" xr:uid="{6266DBE6-2337-4F7F-8BCF-689C22F7B11B}"/>
    <cellStyle name="Nota 146 3 2 2" xfId="41391" xr:uid="{B9B0A28B-E385-4593-9131-089D3452DCD5}"/>
    <cellStyle name="Nota 146 3 2 3" xfId="41392" xr:uid="{4F2A194D-DDB6-4FB9-B372-FCF17C26D0F0}"/>
    <cellStyle name="Nota 146 3 2 4" xfId="41393" xr:uid="{24150B61-BCAC-44DD-9223-854C12879135}"/>
    <cellStyle name="Nota 146 3 3" xfId="41394" xr:uid="{A6351B15-1BCD-40F4-9F9A-DEF646F683DD}"/>
    <cellStyle name="Nota 146 3 4" xfId="41395" xr:uid="{F6229D8E-9942-433C-ABF3-D4FC30675B79}"/>
    <cellStyle name="Nota 146 3 5" xfId="41396" xr:uid="{F3236E02-B4D6-4ACA-A961-F9A3798666AA}"/>
    <cellStyle name="Nota 146 4" xfId="41397" xr:uid="{9C10CE7B-BE30-4CC3-999E-84916761B702}"/>
    <cellStyle name="Nota 146 4 2" xfId="41398" xr:uid="{645DF6F3-92B4-4778-9628-C11673C05939}"/>
    <cellStyle name="Nota 146 4 2 2" xfId="41399" xr:uid="{2C681F87-C94D-4D30-A51F-2ED074B726F6}"/>
    <cellStyle name="Nota 146 4 2 3" xfId="41400" xr:uid="{9D4A9552-A245-4E8E-84D0-8FF632C4B3B7}"/>
    <cellStyle name="Nota 146 4 2 4" xfId="41401" xr:uid="{9FDCEBFB-088D-4109-8253-09F085260801}"/>
    <cellStyle name="Nota 146 4 3" xfId="41402" xr:uid="{1B2A44F7-92C0-4DFE-B5EF-462771003297}"/>
    <cellStyle name="Nota 146 4 4" xfId="41403" xr:uid="{082AABF6-2D89-411D-B47D-3509C78D6DC6}"/>
    <cellStyle name="Nota 146 4 5" xfId="41404" xr:uid="{E554A28F-7A66-4A36-8A15-8205B16E7FFD}"/>
    <cellStyle name="Nota 146 5" xfId="41405" xr:uid="{CD35E65C-6A95-4B01-AF61-FE5D39ACA41D}"/>
    <cellStyle name="Nota 146 5 2" xfId="41406" xr:uid="{14294278-2E92-495C-A487-27DE4283F36E}"/>
    <cellStyle name="Nota 146 5 2 2" xfId="41407" xr:uid="{AD1C4D15-6030-4733-A0CF-161BBEA92CBB}"/>
    <cellStyle name="Nota 146 5 2 3" xfId="41408" xr:uid="{04A56A17-4CC4-4DD0-AAB1-CA7152DCBAB9}"/>
    <cellStyle name="Nota 146 5 2 4" xfId="41409" xr:uid="{0A87DED5-2925-4B8F-9AA1-261F7774D76B}"/>
    <cellStyle name="Nota 146 5 3" xfId="41410" xr:uid="{AB6388FD-B813-4865-BEA4-A5C8C1D658DB}"/>
    <cellStyle name="Nota 146 5 4" xfId="41411" xr:uid="{A0D6F4DE-45F7-4912-842E-58AE502770D3}"/>
    <cellStyle name="Nota 146 5 5" xfId="41412" xr:uid="{5987C276-9BA9-4836-BD66-094E6037EAEA}"/>
    <cellStyle name="Nota 146 6" xfId="41413" xr:uid="{37985CC2-1F4C-4E1D-8C52-377CEA12F2B7}"/>
    <cellStyle name="Nota 146 6 2" xfId="41414" xr:uid="{03155825-3F38-4B3E-BA67-8233D5ADAB5B}"/>
    <cellStyle name="Nota 146 6 2 2" xfId="41415" xr:uid="{35E6CBF2-E543-4E89-8EF4-34CB0C672FC6}"/>
    <cellStyle name="Nota 146 6 2 3" xfId="41416" xr:uid="{886544C2-9142-4214-B370-42FDB8DA2194}"/>
    <cellStyle name="Nota 146 6 2 4" xfId="41417" xr:uid="{6BC09B92-341F-4A29-98DF-273FD04C3B87}"/>
    <cellStyle name="Nota 146 6 3" xfId="41418" xr:uid="{FFCAD049-321B-4585-9819-381211C79AE8}"/>
    <cellStyle name="Nota 146 6 4" xfId="41419" xr:uid="{F262E0E3-905F-4A3C-84F9-B3B8C0AEE213}"/>
    <cellStyle name="Nota 146 6 5" xfId="41420" xr:uid="{66825916-B7E4-4C0F-871B-F9AAC6BEC74E}"/>
    <cellStyle name="Nota 146 7" xfId="41421" xr:uid="{46C09C6A-8D4D-4B17-99F4-F502852510CC}"/>
    <cellStyle name="Nota 146 7 2" xfId="41422" xr:uid="{8E62F7A2-B6F7-427B-9EB1-D5427D7F1BAB}"/>
    <cellStyle name="Nota 146 7 2 2" xfId="41423" xr:uid="{E59C00E3-78D7-4FDB-9C86-4AF27692B3F3}"/>
    <cellStyle name="Nota 146 7 2 3" xfId="41424" xr:uid="{05262777-649E-4E16-90D9-AAF94D7EE821}"/>
    <cellStyle name="Nota 146 7 2 4" xfId="41425" xr:uid="{156C8D72-7661-4F8A-A462-59553E9DB961}"/>
    <cellStyle name="Nota 146 7 3" xfId="41426" xr:uid="{1040FC4B-0760-4138-BB95-296DA31A8D38}"/>
    <cellStyle name="Nota 146 7 4" xfId="41427" xr:uid="{8A64120C-AB43-401D-8461-7C3ED14BD469}"/>
    <cellStyle name="Nota 146 7 5" xfId="41428" xr:uid="{60540B02-C741-4755-9D6D-C546668B0EE9}"/>
    <cellStyle name="Nota 146 8" xfId="41429" xr:uid="{F4538918-9375-4A95-942C-87F29202D6C8}"/>
    <cellStyle name="Nota 146 8 2" xfId="41430" xr:uid="{0C102D87-53FF-49F9-A55F-C5DA68230CDD}"/>
    <cellStyle name="Nota 146 8 2 2" xfId="41431" xr:uid="{23D1B3DC-223D-4FBE-96F7-57A2C17CC110}"/>
    <cellStyle name="Nota 146 8 2 3" xfId="41432" xr:uid="{A3A1A0ED-3FD4-49A6-9DF4-F1C53E545C34}"/>
    <cellStyle name="Nota 146 8 2 4" xfId="41433" xr:uid="{18E2FEDD-83E9-414E-95C0-8FB3FFA33D94}"/>
    <cellStyle name="Nota 146 8 3" xfId="41434" xr:uid="{C5EFB8A1-ED26-4813-BC8C-3C256ED0A5FD}"/>
    <cellStyle name="Nota 146 8 4" xfId="41435" xr:uid="{45F2F9EE-79D7-48BC-B38D-5DD8CCC58881}"/>
    <cellStyle name="Nota 146 8 5" xfId="41436" xr:uid="{7466B303-EAEA-44DF-9640-A754C491CC66}"/>
    <cellStyle name="Nota 146 9" xfId="41437" xr:uid="{753D827B-E7D0-44B9-A180-3F2B4F86E758}"/>
    <cellStyle name="Nota 146 9 2" xfId="41438" xr:uid="{11F06B70-757D-4494-A202-10FB02F2A62B}"/>
    <cellStyle name="Nota 146 9 2 2" xfId="41439" xr:uid="{24F4EA3A-80D1-49D4-A807-BD25EB8639BB}"/>
    <cellStyle name="Nota 146 9 2 3" xfId="41440" xr:uid="{576160A7-9E46-4F1E-B427-C37940AC2DB0}"/>
    <cellStyle name="Nota 146 9 2 4" xfId="41441" xr:uid="{8CB937BA-F547-47D5-A472-F260F3E55162}"/>
    <cellStyle name="Nota 146 9 3" xfId="41442" xr:uid="{CBE6020E-47B9-4ACF-94DE-5C004E11329C}"/>
    <cellStyle name="Nota 146 9 4" xfId="41443" xr:uid="{96629A68-C943-4559-8081-A60B7D430A6E}"/>
    <cellStyle name="Nota 146 9 5" xfId="41444" xr:uid="{9B6DEB9B-C5A5-4595-BE67-2FB33C2CD8C5}"/>
    <cellStyle name="Nota 147" xfId="41445" xr:uid="{68D5DF28-BE1F-47C0-BA68-D62CE24B7A3B}"/>
    <cellStyle name="Nota 147 10" xfId="41446" xr:uid="{B686F3A9-64F3-4D81-BE73-57555B26CDEB}"/>
    <cellStyle name="Nota 147 10 2" xfId="41447" xr:uid="{4AB490A0-95C8-4535-98EE-F7BCD109FED6}"/>
    <cellStyle name="Nota 147 10 2 2" xfId="41448" xr:uid="{73CC9009-552B-4A5F-9620-49DD41B63379}"/>
    <cellStyle name="Nota 147 10 2 3" xfId="41449" xr:uid="{0E1302C3-3745-46F2-BC7E-A041B8D1A9ED}"/>
    <cellStyle name="Nota 147 10 2 4" xfId="41450" xr:uid="{D1604488-D7F1-4BD1-AD94-26DA1E5D90BD}"/>
    <cellStyle name="Nota 147 10 3" xfId="41451" xr:uid="{0C2152DF-B9E0-4C70-88A4-E7EC4F4B003A}"/>
    <cellStyle name="Nota 147 10 4" xfId="41452" xr:uid="{AA800D35-10C4-4F24-A8F2-A311B7BF1047}"/>
    <cellStyle name="Nota 147 10 5" xfId="41453" xr:uid="{51F30A48-5CCF-468F-91B9-9128CCA5C231}"/>
    <cellStyle name="Nota 147 11" xfId="41454" xr:uid="{35F82D44-C4EF-4D5E-BA1F-B7FCC9030786}"/>
    <cellStyle name="Nota 147 11 2" xfId="41455" xr:uid="{8DBC291D-528D-474A-AFE3-D71A97578C6E}"/>
    <cellStyle name="Nota 147 11 2 2" xfId="41456" xr:uid="{B6C89D69-D358-4EB8-86F3-7F0DC85E14A9}"/>
    <cellStyle name="Nota 147 11 2 3" xfId="41457" xr:uid="{DD6481B2-4CD1-4C8B-A51F-3373A94094C9}"/>
    <cellStyle name="Nota 147 11 2 4" xfId="41458" xr:uid="{6CBDC20C-3DA0-4B48-9D25-86D9440E52A4}"/>
    <cellStyle name="Nota 147 11 3" xfId="41459" xr:uid="{FA3ECC22-4496-4C51-AFF3-3F638A433513}"/>
    <cellStyle name="Nota 147 11 4" xfId="41460" xr:uid="{BD4304D4-5A90-44AD-816F-4C9C07E8C2A2}"/>
    <cellStyle name="Nota 147 11 5" xfId="41461" xr:uid="{254DFBCD-2394-407B-8900-6B544553BFBE}"/>
    <cellStyle name="Nota 147 12" xfId="41462" xr:uid="{C1265993-1B29-41E1-8513-5E172BE3AEE2}"/>
    <cellStyle name="Nota 147 12 2" xfId="41463" xr:uid="{722CC3B8-2629-4596-A774-5A1F4BCA7F4C}"/>
    <cellStyle name="Nota 147 12 3" xfId="41464" xr:uid="{A279E5F5-4762-4765-BDAE-FC768A975719}"/>
    <cellStyle name="Nota 147 12 4" xfId="41465" xr:uid="{BD415C14-C1B2-4A8F-8042-D0AE148F7F76}"/>
    <cellStyle name="Nota 147 13" xfId="41466" xr:uid="{05D8AC90-E9C7-484E-B981-CB2B7813C325}"/>
    <cellStyle name="Nota 147 14" xfId="41467" xr:uid="{F41943D8-73C7-4DD1-8E7F-DECA75772E43}"/>
    <cellStyle name="Nota 147 15" xfId="41468" xr:uid="{6E19E1D1-1A46-4DA0-AC2B-0FCA20C6095F}"/>
    <cellStyle name="Nota 147 2" xfId="41469" xr:uid="{6ACF1A03-3E72-4356-9B10-758694ABFEC9}"/>
    <cellStyle name="Nota 147 2 2" xfId="41470" xr:uid="{ACCA4594-D1FB-4F92-99DB-603ED96E442B}"/>
    <cellStyle name="Nota 147 2 2 2" xfId="41471" xr:uid="{1FAFBD2F-3C9A-424C-B2B0-D8BF8C2F094A}"/>
    <cellStyle name="Nota 147 2 2 3" xfId="41472" xr:uid="{7283383E-A8F5-4A3F-8522-607A5BEADEA2}"/>
    <cellStyle name="Nota 147 2 2 4" xfId="41473" xr:uid="{93A5FE0D-036B-4C12-9D8A-C7F9A077C4A5}"/>
    <cellStyle name="Nota 147 2 3" xfId="41474" xr:uid="{C370270C-A628-411D-A69B-06C60E8D9C38}"/>
    <cellStyle name="Nota 147 2 4" xfId="41475" xr:uid="{06385D4E-0697-4237-8186-88B684797282}"/>
    <cellStyle name="Nota 147 2 5" xfId="41476" xr:uid="{EF6FB97B-4C02-43C6-8C7D-D582B25A3AD2}"/>
    <cellStyle name="Nota 147 3" xfId="41477" xr:uid="{8EDAC200-CFD2-4DB1-A031-B22547FD6EED}"/>
    <cellStyle name="Nota 147 3 2" xfId="41478" xr:uid="{3DE11E82-87C9-49B6-B503-80E16FD5CBD7}"/>
    <cellStyle name="Nota 147 3 2 2" xfId="41479" xr:uid="{59267E34-D326-4315-8F07-9FB3C8A72885}"/>
    <cellStyle name="Nota 147 3 2 3" xfId="41480" xr:uid="{53F52CD2-16D8-4A16-B729-1156DF429A6D}"/>
    <cellStyle name="Nota 147 3 2 4" xfId="41481" xr:uid="{A4D09AD7-4B51-490A-A474-2103D360E8DE}"/>
    <cellStyle name="Nota 147 3 3" xfId="41482" xr:uid="{0AC3829A-F537-4C6B-A8B7-A544D8051D18}"/>
    <cellStyle name="Nota 147 3 4" xfId="41483" xr:uid="{CD44E613-CD5A-47D2-AF14-487B08BBF610}"/>
    <cellStyle name="Nota 147 3 5" xfId="41484" xr:uid="{90CDC0A3-8A70-456B-909C-47B467BA25B7}"/>
    <cellStyle name="Nota 147 4" xfId="41485" xr:uid="{E9818A11-680F-4EF7-9914-D7A45989DF1C}"/>
    <cellStyle name="Nota 147 4 2" xfId="41486" xr:uid="{752653D6-98A7-4A94-9809-646CFF2A6BB0}"/>
    <cellStyle name="Nota 147 4 2 2" xfId="41487" xr:uid="{8EA144B9-7E36-4586-AE94-7B0A0CB0E4C0}"/>
    <cellStyle name="Nota 147 4 2 3" xfId="41488" xr:uid="{BE2D2A58-9B90-4F1A-943A-7D15D8B70761}"/>
    <cellStyle name="Nota 147 4 2 4" xfId="41489" xr:uid="{9C2D0589-C152-471B-A629-2824E8805238}"/>
    <cellStyle name="Nota 147 4 3" xfId="41490" xr:uid="{317F8875-0157-4406-BAE2-944AABFBC845}"/>
    <cellStyle name="Nota 147 4 4" xfId="41491" xr:uid="{139E3C1C-4668-46A9-990C-9253784B009D}"/>
    <cellStyle name="Nota 147 4 5" xfId="41492" xr:uid="{9F63A3E8-BD1B-4EDA-A40A-51CFD0ECD0EA}"/>
    <cellStyle name="Nota 147 5" xfId="41493" xr:uid="{FB8D2F01-FA85-444D-8B51-A88C7550A23F}"/>
    <cellStyle name="Nota 147 5 2" xfId="41494" xr:uid="{55DD71CC-7EC8-482F-A393-BBA5359C2C7D}"/>
    <cellStyle name="Nota 147 5 2 2" xfId="41495" xr:uid="{990DB7B8-3286-45B3-8640-72BDF86B7D53}"/>
    <cellStyle name="Nota 147 5 2 3" xfId="41496" xr:uid="{680CD165-B8B6-47C2-83E7-055366AB9C3A}"/>
    <cellStyle name="Nota 147 5 2 4" xfId="41497" xr:uid="{A25B3D09-5B96-4C84-96B6-2AEE0F156A86}"/>
    <cellStyle name="Nota 147 5 3" xfId="41498" xr:uid="{0A5676A5-DC57-46A0-B9D3-3B63CC835850}"/>
    <cellStyle name="Nota 147 5 4" xfId="41499" xr:uid="{5EC417DC-DDEA-44B0-9E5D-B2F2AC022307}"/>
    <cellStyle name="Nota 147 5 5" xfId="41500" xr:uid="{E79D96F2-06E4-4361-8F62-CFAB158E3740}"/>
    <cellStyle name="Nota 147 6" xfId="41501" xr:uid="{732AA92D-98CE-40D8-9E52-E7F4FE879E1D}"/>
    <cellStyle name="Nota 147 6 2" xfId="41502" xr:uid="{A57CC132-A802-45CC-A578-9DB62CC53671}"/>
    <cellStyle name="Nota 147 6 2 2" xfId="41503" xr:uid="{28E3569F-F732-460B-997F-1DCC6EDD2E37}"/>
    <cellStyle name="Nota 147 6 2 3" xfId="41504" xr:uid="{FC377D76-42E0-4027-A84D-26AD7D7EB529}"/>
    <cellStyle name="Nota 147 6 2 4" xfId="41505" xr:uid="{0B23AD07-43F7-4488-9C21-AD0B178AD36B}"/>
    <cellStyle name="Nota 147 6 3" xfId="41506" xr:uid="{783AA467-84EA-443D-B56E-4A70F235E8DA}"/>
    <cellStyle name="Nota 147 6 4" xfId="41507" xr:uid="{DD374E55-0AB9-4288-98C0-FA6F5EDABA88}"/>
    <cellStyle name="Nota 147 6 5" xfId="41508" xr:uid="{E0B1B1EB-3A57-4AB2-83DC-07D539EACBC8}"/>
    <cellStyle name="Nota 147 7" xfId="41509" xr:uid="{9082C72A-6777-441B-904F-B6D9ED887BC0}"/>
    <cellStyle name="Nota 147 7 2" xfId="41510" xr:uid="{4820FDF1-88C9-494B-B356-FD0068955B3B}"/>
    <cellStyle name="Nota 147 7 2 2" xfId="41511" xr:uid="{5A3D089D-7DBD-4A12-8A7F-5EF46DB3E4B1}"/>
    <cellStyle name="Nota 147 7 2 3" xfId="41512" xr:uid="{00995571-8F5E-4E62-9A05-94BBECA1CA64}"/>
    <cellStyle name="Nota 147 7 2 4" xfId="41513" xr:uid="{07EC734C-139F-4AF6-99C6-89BA2F3A223D}"/>
    <cellStyle name="Nota 147 7 3" xfId="41514" xr:uid="{849C18B5-750A-41B5-9148-8BB14A5ED24C}"/>
    <cellStyle name="Nota 147 7 4" xfId="41515" xr:uid="{4945EBF0-C347-49C0-9FD0-9FFF578A0998}"/>
    <cellStyle name="Nota 147 7 5" xfId="41516" xr:uid="{40050EF5-384A-4263-A029-441801F84D77}"/>
    <cellStyle name="Nota 147 8" xfId="41517" xr:uid="{2E5BB080-84EA-4F29-BBA8-632D1FD95994}"/>
    <cellStyle name="Nota 147 8 2" xfId="41518" xr:uid="{37C348CB-0806-4976-A50D-0F9B568662C6}"/>
    <cellStyle name="Nota 147 8 2 2" xfId="41519" xr:uid="{64182BF0-CC83-43D9-B3D7-E5020B640279}"/>
    <cellStyle name="Nota 147 8 2 3" xfId="41520" xr:uid="{38A8CD1D-05F2-4315-ADEA-8A6B858EE728}"/>
    <cellStyle name="Nota 147 8 2 4" xfId="41521" xr:uid="{F92884AF-DC36-44D5-911B-D60475FDE0B7}"/>
    <cellStyle name="Nota 147 8 3" xfId="41522" xr:uid="{D311332D-FB8D-4B3E-9B20-D2199A23DC21}"/>
    <cellStyle name="Nota 147 8 4" xfId="41523" xr:uid="{F32683C7-7181-4874-8608-0AC0E666EB6E}"/>
    <cellStyle name="Nota 147 8 5" xfId="41524" xr:uid="{0B4E2E83-9339-4DC9-B2F6-1BE3545A0AFB}"/>
    <cellStyle name="Nota 147 9" xfId="41525" xr:uid="{DF08BFFF-B7B4-4B42-9CCD-E384B1EFC25A}"/>
    <cellStyle name="Nota 147 9 2" xfId="41526" xr:uid="{199FF8E4-1AE5-4959-A752-151D54F64BFD}"/>
    <cellStyle name="Nota 147 9 2 2" xfId="41527" xr:uid="{F385B876-20E2-4403-8435-2D91E1920033}"/>
    <cellStyle name="Nota 147 9 2 3" xfId="41528" xr:uid="{D0F9291B-DD6A-4BA9-873E-9886A95022A6}"/>
    <cellStyle name="Nota 147 9 2 4" xfId="41529" xr:uid="{CE6E1789-6F0A-49E4-80C2-5F39264DD055}"/>
    <cellStyle name="Nota 147 9 3" xfId="41530" xr:uid="{C48AEB15-5549-439C-80CE-257661D4D009}"/>
    <cellStyle name="Nota 147 9 4" xfId="41531" xr:uid="{65934D8D-ED85-46FE-8A79-A991281602BF}"/>
    <cellStyle name="Nota 147 9 5" xfId="41532" xr:uid="{6A2C5ABE-8F4C-4493-810E-5608220DBE69}"/>
    <cellStyle name="Nota 148" xfId="41533" xr:uid="{75DB8CE9-1DF6-44C9-B9AF-5894AE356C27}"/>
    <cellStyle name="Nota 148 10" xfId="41534" xr:uid="{90DFD474-8FAB-44A3-BACA-BD471CBFEB6B}"/>
    <cellStyle name="Nota 148 10 2" xfId="41535" xr:uid="{2170828B-71D4-4072-9190-7581CE948E0F}"/>
    <cellStyle name="Nota 148 10 2 2" xfId="41536" xr:uid="{DFE57122-2B8E-4DD4-8100-C539B1E21F55}"/>
    <cellStyle name="Nota 148 10 2 3" xfId="41537" xr:uid="{EBD382B3-6162-41F8-8EEA-9F002B7D2A3D}"/>
    <cellStyle name="Nota 148 10 2 4" xfId="41538" xr:uid="{D864A436-07BE-4B73-BE6F-E5E9B6E7AF05}"/>
    <cellStyle name="Nota 148 10 3" xfId="41539" xr:uid="{598ED149-BB96-4F0F-8BE3-D3B4C28C842B}"/>
    <cellStyle name="Nota 148 10 4" xfId="41540" xr:uid="{CBA343C4-520E-4DB8-B30F-CC3D45E2D4EE}"/>
    <cellStyle name="Nota 148 10 5" xfId="41541" xr:uid="{01898ACD-66C1-42DC-B52B-277F3A5260D6}"/>
    <cellStyle name="Nota 148 11" xfId="41542" xr:uid="{EC0D63B5-F97E-467F-88E6-ADDE47F5140F}"/>
    <cellStyle name="Nota 148 11 2" xfId="41543" xr:uid="{2D51FE1A-DD51-4404-B82C-B033F1E2E6C3}"/>
    <cellStyle name="Nota 148 11 2 2" xfId="41544" xr:uid="{E4DE717D-414B-41A2-9357-03F96F8239FA}"/>
    <cellStyle name="Nota 148 11 2 3" xfId="41545" xr:uid="{741FC0C5-559F-4940-B4EB-7F62347956C5}"/>
    <cellStyle name="Nota 148 11 2 4" xfId="41546" xr:uid="{75AC1A59-3AB2-4767-9F57-3A4977DE4666}"/>
    <cellStyle name="Nota 148 11 3" xfId="41547" xr:uid="{EA9EFAA8-27AF-414A-A91B-3E504A529130}"/>
    <cellStyle name="Nota 148 11 4" xfId="41548" xr:uid="{BDA1AB6E-F000-482B-B546-34A4D2BBCA23}"/>
    <cellStyle name="Nota 148 11 5" xfId="41549" xr:uid="{42118991-4A0E-4B29-B94B-C269AA85CD98}"/>
    <cellStyle name="Nota 148 12" xfId="41550" xr:uid="{C22D2F31-D0E4-42ED-8D59-2CF83872372B}"/>
    <cellStyle name="Nota 148 12 2" xfId="41551" xr:uid="{9DD4348B-C127-495B-AD5C-16CBC582A03F}"/>
    <cellStyle name="Nota 148 12 3" xfId="41552" xr:uid="{F911E17D-7115-4BA6-A1DA-F6CA0F5DFB0F}"/>
    <cellStyle name="Nota 148 12 4" xfId="41553" xr:uid="{2A6839B3-4CDB-435D-AC8D-D4BBA94A18AA}"/>
    <cellStyle name="Nota 148 13" xfId="41554" xr:uid="{8B00B980-9778-4B90-81AB-82E4A016E2D0}"/>
    <cellStyle name="Nota 148 14" xfId="41555" xr:uid="{DA130AC3-0E03-489F-980E-416C913120F5}"/>
    <cellStyle name="Nota 148 15" xfId="41556" xr:uid="{5A934695-FF97-4E0E-B962-6CC81ACA6B9E}"/>
    <cellStyle name="Nota 148 2" xfId="41557" xr:uid="{008821F7-7618-4155-94DC-A92C19F537B0}"/>
    <cellStyle name="Nota 148 2 2" xfId="41558" xr:uid="{AD723518-483C-4293-84B5-D951871D9A73}"/>
    <cellStyle name="Nota 148 2 2 2" xfId="41559" xr:uid="{B4BA7510-8429-44F9-A473-C2A98F6ECE88}"/>
    <cellStyle name="Nota 148 2 2 3" xfId="41560" xr:uid="{AFA65677-F466-42D3-B054-539498DD52B5}"/>
    <cellStyle name="Nota 148 2 2 4" xfId="41561" xr:uid="{445364C3-A89C-435E-9D67-5FEE541703B1}"/>
    <cellStyle name="Nota 148 2 3" xfId="41562" xr:uid="{E1E207A6-1BAC-4005-A6A8-7F92EABB8ADD}"/>
    <cellStyle name="Nota 148 2 4" xfId="41563" xr:uid="{B804AC63-667E-4AF1-9E68-C2F980A13845}"/>
    <cellStyle name="Nota 148 2 5" xfId="41564" xr:uid="{DDC738D2-70E9-4CB4-83F3-EA4BAFDFE671}"/>
    <cellStyle name="Nota 148 3" xfId="41565" xr:uid="{10A860CE-B20B-4B93-B23C-C1F6DBE5CD5C}"/>
    <cellStyle name="Nota 148 3 2" xfId="41566" xr:uid="{9B8D86DF-FEAB-4FF8-9558-CC871FB85C84}"/>
    <cellStyle name="Nota 148 3 2 2" xfId="41567" xr:uid="{39D86309-D016-4457-B58F-AE5E6B5EE643}"/>
    <cellStyle name="Nota 148 3 2 3" xfId="41568" xr:uid="{D5E9766F-43C0-4642-9FD4-3B904BA5E93A}"/>
    <cellStyle name="Nota 148 3 2 4" xfId="41569" xr:uid="{278708F2-877F-4448-AAFC-2B9C79E4E0F9}"/>
    <cellStyle name="Nota 148 3 3" xfId="41570" xr:uid="{CB820B47-F7C5-4F7F-A377-BA2B3A3EB903}"/>
    <cellStyle name="Nota 148 3 4" xfId="41571" xr:uid="{871B3744-BCDE-4423-8C19-8B8700CD1C44}"/>
    <cellStyle name="Nota 148 3 5" xfId="41572" xr:uid="{DFBD360B-B787-40C5-88D7-911179BA7DE1}"/>
    <cellStyle name="Nota 148 4" xfId="41573" xr:uid="{9CA482DE-E177-4D2D-B3BB-E6F9F1CDD984}"/>
    <cellStyle name="Nota 148 4 2" xfId="41574" xr:uid="{BC37BDB9-03DF-4B20-9B8D-C30F3632FCB5}"/>
    <cellStyle name="Nota 148 4 2 2" xfId="41575" xr:uid="{50C89B64-3F7B-46C1-B887-CD150C4F6EE8}"/>
    <cellStyle name="Nota 148 4 2 3" xfId="41576" xr:uid="{23715456-864A-4FA8-B929-A39F20E21E64}"/>
    <cellStyle name="Nota 148 4 2 4" xfId="41577" xr:uid="{B3EA800A-D421-4074-B6B5-9F7FC220F8FD}"/>
    <cellStyle name="Nota 148 4 3" xfId="41578" xr:uid="{C8C0ED54-A415-4510-B0F9-D5B50CE633C9}"/>
    <cellStyle name="Nota 148 4 4" xfId="41579" xr:uid="{84CADCBD-6C5F-488D-BD2D-209D9F2EC557}"/>
    <cellStyle name="Nota 148 4 5" xfId="41580" xr:uid="{6D8F1B18-0CCE-43E7-83A5-0D8E9E7CD515}"/>
    <cellStyle name="Nota 148 5" xfId="41581" xr:uid="{D77D412E-8E15-4757-80E2-3277EB560D07}"/>
    <cellStyle name="Nota 148 5 2" xfId="41582" xr:uid="{C44B2B7E-76C5-4A34-BBEA-638F2ACD4F6A}"/>
    <cellStyle name="Nota 148 5 2 2" xfId="41583" xr:uid="{DE4CB9BA-482C-46F7-A3F2-B051D6908463}"/>
    <cellStyle name="Nota 148 5 2 3" xfId="41584" xr:uid="{969C917B-9BD5-45B4-A3A8-39CBB6D83F97}"/>
    <cellStyle name="Nota 148 5 2 4" xfId="41585" xr:uid="{A5FB4434-B79F-4868-B18F-34FE8C2D75E4}"/>
    <cellStyle name="Nota 148 5 3" xfId="41586" xr:uid="{74B4560E-984B-4D85-AE2A-9AE3D58A2F51}"/>
    <cellStyle name="Nota 148 5 4" xfId="41587" xr:uid="{39CA43BA-0261-4D34-8AD1-6BE61A9CAD36}"/>
    <cellStyle name="Nota 148 5 5" xfId="41588" xr:uid="{93317C18-4805-4D47-9BC8-DE73F4E0B5C3}"/>
    <cellStyle name="Nota 148 6" xfId="41589" xr:uid="{67C1B34C-909D-4DD5-A0EB-BC48E63B9A5A}"/>
    <cellStyle name="Nota 148 6 2" xfId="41590" xr:uid="{DA8C2802-7A28-47C2-AB3F-F88033845E57}"/>
    <cellStyle name="Nota 148 6 2 2" xfId="41591" xr:uid="{ADE15F43-A51E-4FF8-AA49-D4C37B7B9870}"/>
    <cellStyle name="Nota 148 6 2 3" xfId="41592" xr:uid="{4B0C31D5-AB85-46C7-953E-86EDE379308B}"/>
    <cellStyle name="Nota 148 6 2 4" xfId="41593" xr:uid="{60541420-F2E2-4477-AE8B-6E1A6CE1661A}"/>
    <cellStyle name="Nota 148 6 3" xfId="41594" xr:uid="{576BF2C2-D86A-4834-98BE-05F9B8E3CCC8}"/>
    <cellStyle name="Nota 148 6 4" xfId="41595" xr:uid="{3E3DBCCC-7E8E-482F-97F7-BDED9754B6B5}"/>
    <cellStyle name="Nota 148 6 5" xfId="41596" xr:uid="{4F35F34F-742D-4046-AFAB-84F1409EC6EA}"/>
    <cellStyle name="Nota 148 7" xfId="41597" xr:uid="{DB0DEE6B-35F8-41B0-8BAC-529F488DFFD7}"/>
    <cellStyle name="Nota 148 7 2" xfId="41598" xr:uid="{969689E3-F531-4339-A0AC-4BD4D569F4D9}"/>
    <cellStyle name="Nota 148 7 2 2" xfId="41599" xr:uid="{91BB34DF-8485-4F69-A158-8E101363B38A}"/>
    <cellStyle name="Nota 148 7 2 3" xfId="41600" xr:uid="{CB761CD4-B3AD-41B5-A629-CE2A815FCCB9}"/>
    <cellStyle name="Nota 148 7 2 4" xfId="41601" xr:uid="{F6BC1DB3-BA19-4B62-BC3C-9C46262FABC8}"/>
    <cellStyle name="Nota 148 7 3" xfId="41602" xr:uid="{A9CD3AA8-E6A3-4465-A29E-4B326340D598}"/>
    <cellStyle name="Nota 148 7 4" xfId="41603" xr:uid="{7FAE2D0D-7244-452B-B510-345BB7B2B5CD}"/>
    <cellStyle name="Nota 148 7 5" xfId="41604" xr:uid="{D766BFDF-F4E0-44C9-AF3C-6A4D8A27EC9E}"/>
    <cellStyle name="Nota 148 8" xfId="41605" xr:uid="{611ED289-71AC-4944-83D9-0F6F7EED9741}"/>
    <cellStyle name="Nota 148 8 2" xfId="41606" xr:uid="{BB080C2F-29C9-4994-952D-DB020EF7AF54}"/>
    <cellStyle name="Nota 148 8 2 2" xfId="41607" xr:uid="{C09A85BA-1209-4A4F-85D0-ED94183FA262}"/>
    <cellStyle name="Nota 148 8 2 3" xfId="41608" xr:uid="{021B799E-F0D6-4E0E-BECB-9BF5FA4366FE}"/>
    <cellStyle name="Nota 148 8 2 4" xfId="41609" xr:uid="{376E70D2-158D-46F0-B37B-5251873124DB}"/>
    <cellStyle name="Nota 148 8 3" xfId="41610" xr:uid="{1FE16323-28CA-4597-A0F3-AC00B936C62F}"/>
    <cellStyle name="Nota 148 8 4" xfId="41611" xr:uid="{4BE4B0EB-EFC0-44A6-BEC9-F3C1293079C3}"/>
    <cellStyle name="Nota 148 8 5" xfId="41612" xr:uid="{852834F8-3BCB-4F62-94E7-C534C8DE112E}"/>
    <cellStyle name="Nota 148 9" xfId="41613" xr:uid="{F3EB6A6B-8258-434B-AF48-B2B34A11EAEE}"/>
    <cellStyle name="Nota 148 9 2" xfId="41614" xr:uid="{9473ECAF-F68F-4659-AC1C-7D0305F9F433}"/>
    <cellStyle name="Nota 148 9 2 2" xfId="41615" xr:uid="{C6FF632B-101D-4478-807D-74B48B557661}"/>
    <cellStyle name="Nota 148 9 2 3" xfId="41616" xr:uid="{80BE852B-9744-4AD8-9D3F-C33ABBA0E57E}"/>
    <cellStyle name="Nota 148 9 2 4" xfId="41617" xr:uid="{1E5F0F79-1177-40F0-A7FC-B1100F775525}"/>
    <cellStyle name="Nota 148 9 3" xfId="41618" xr:uid="{B8463DE8-C6F7-4893-8A45-C172E397B461}"/>
    <cellStyle name="Nota 148 9 4" xfId="41619" xr:uid="{D781463D-B12E-4372-96FE-8B409C7E9CA8}"/>
    <cellStyle name="Nota 148 9 5" xfId="41620" xr:uid="{CAB66938-6D7E-477A-A97A-F739FC3B3F78}"/>
    <cellStyle name="Nota 149" xfId="41621" xr:uid="{DE4D387A-5484-4184-AB8C-C9FF25E800C4}"/>
    <cellStyle name="Nota 149 10" xfId="41622" xr:uid="{D260AFAC-2303-415B-89D8-DF0B564C167F}"/>
    <cellStyle name="Nota 149 10 2" xfId="41623" xr:uid="{9D5A35EF-FE08-4FDF-A739-3634F2339DF5}"/>
    <cellStyle name="Nota 149 10 2 2" xfId="41624" xr:uid="{386E1F61-5216-4265-9019-F293299BD4BF}"/>
    <cellStyle name="Nota 149 10 2 3" xfId="41625" xr:uid="{D37F7468-BF36-4C5E-A8A7-B835AA5E0403}"/>
    <cellStyle name="Nota 149 10 2 4" xfId="41626" xr:uid="{A887BEB5-1F32-447D-BC8B-F151FA765643}"/>
    <cellStyle name="Nota 149 10 3" xfId="41627" xr:uid="{3049721A-2DA7-4648-BA0A-4D1ACE3E98B8}"/>
    <cellStyle name="Nota 149 10 4" xfId="41628" xr:uid="{6A8E4CB1-149D-4BA3-89F8-7343EDBF3FFF}"/>
    <cellStyle name="Nota 149 10 5" xfId="41629" xr:uid="{036E5A1C-514B-47D6-95F6-388E7FE872DA}"/>
    <cellStyle name="Nota 149 11" xfId="41630" xr:uid="{69544B95-A95D-4C62-95B5-2CEDCFF7A3C3}"/>
    <cellStyle name="Nota 149 11 2" xfId="41631" xr:uid="{60DFAD7C-BFCE-40A9-98E3-AFABD6B0EA93}"/>
    <cellStyle name="Nota 149 11 2 2" xfId="41632" xr:uid="{106395EE-7060-49E4-9AC2-AC5F51C5AEA6}"/>
    <cellStyle name="Nota 149 11 2 3" xfId="41633" xr:uid="{A952529D-A8B4-4A6F-BD20-E242E0F90A38}"/>
    <cellStyle name="Nota 149 11 2 4" xfId="41634" xr:uid="{0D91338B-4FCE-4122-BDAB-6F6FF90E5775}"/>
    <cellStyle name="Nota 149 11 3" xfId="41635" xr:uid="{57A6BE09-3E2A-4765-9619-C51F610CDA85}"/>
    <cellStyle name="Nota 149 11 4" xfId="41636" xr:uid="{47378FEE-8DA5-4798-926A-D907B3F6FE20}"/>
    <cellStyle name="Nota 149 11 5" xfId="41637" xr:uid="{51D44B7B-E66F-4C83-A967-F989E2FD9B84}"/>
    <cellStyle name="Nota 149 12" xfId="41638" xr:uid="{8B667C6E-09B1-400D-8801-56613C098E18}"/>
    <cellStyle name="Nota 149 12 2" xfId="41639" xr:uid="{90C95CC6-7CA6-40AA-AFF3-F33F8638D965}"/>
    <cellStyle name="Nota 149 12 3" xfId="41640" xr:uid="{AE1BC973-3BBD-4C23-A88F-335842D32B30}"/>
    <cellStyle name="Nota 149 12 4" xfId="41641" xr:uid="{7132BB9C-6C44-43EB-A370-1BD25A76D9DC}"/>
    <cellStyle name="Nota 149 13" xfId="41642" xr:uid="{AECEE694-762F-45A8-86F9-7E56CE13ECBC}"/>
    <cellStyle name="Nota 149 14" xfId="41643" xr:uid="{BA713A72-FFC4-43CF-B666-F9FFCBE6C1AF}"/>
    <cellStyle name="Nota 149 15" xfId="41644" xr:uid="{F00B5B2F-34CD-4C13-B313-575BD7820FE4}"/>
    <cellStyle name="Nota 149 2" xfId="41645" xr:uid="{41F44392-6DB8-4D28-B5D8-44259C3B1F19}"/>
    <cellStyle name="Nota 149 2 2" xfId="41646" xr:uid="{D48AF3B2-6F08-40BC-805D-DD8BF3EF527C}"/>
    <cellStyle name="Nota 149 2 2 2" xfId="41647" xr:uid="{6D3925F3-E0A7-4CFA-97D6-6949F616B5AF}"/>
    <cellStyle name="Nota 149 2 2 3" xfId="41648" xr:uid="{A5D57121-0627-4893-9DF7-7D9088D10097}"/>
    <cellStyle name="Nota 149 2 2 4" xfId="41649" xr:uid="{4E7FB31B-3BB3-4CB2-A913-7B71A2AA4F32}"/>
    <cellStyle name="Nota 149 2 3" xfId="41650" xr:uid="{2D029B12-D0A3-4DD4-A55C-7A1E04EF7B9E}"/>
    <cellStyle name="Nota 149 2 4" xfId="41651" xr:uid="{EFCBA957-1736-4F0C-9FF1-7DB1AF95F8E3}"/>
    <cellStyle name="Nota 149 2 5" xfId="41652" xr:uid="{7263079A-E41C-4254-B799-C0055CA3FCB5}"/>
    <cellStyle name="Nota 149 3" xfId="41653" xr:uid="{AE848540-D513-4EED-A91B-F918DBE653F9}"/>
    <cellStyle name="Nota 149 3 2" xfId="41654" xr:uid="{63A8D763-6AB9-47FE-8536-1CD4BFAD181A}"/>
    <cellStyle name="Nota 149 3 2 2" xfId="41655" xr:uid="{20FE5962-6048-4D6D-85DE-3A354759B27E}"/>
    <cellStyle name="Nota 149 3 2 3" xfId="41656" xr:uid="{DF2C9892-C48E-4553-8713-427D4B7E95C6}"/>
    <cellStyle name="Nota 149 3 2 4" xfId="41657" xr:uid="{32A2C5F3-225C-4472-A3B9-84205920E3B7}"/>
    <cellStyle name="Nota 149 3 3" xfId="41658" xr:uid="{800CC3FC-A0E1-4FC4-B4A2-42D722F4D6BB}"/>
    <cellStyle name="Nota 149 3 4" xfId="41659" xr:uid="{77C3A740-99AC-4E54-A1DE-6A5E25EC2665}"/>
    <cellStyle name="Nota 149 3 5" xfId="41660" xr:uid="{22BFE979-A6C7-4111-B87D-8CA05AC69A76}"/>
    <cellStyle name="Nota 149 4" xfId="41661" xr:uid="{7767BBE0-ED68-4BCE-AAE5-6F9F6141E07B}"/>
    <cellStyle name="Nota 149 4 2" xfId="41662" xr:uid="{1705943C-85E3-4C3C-81D3-2EDD2DB1593D}"/>
    <cellStyle name="Nota 149 4 2 2" xfId="41663" xr:uid="{DBCE7387-F19E-44FA-9A82-208EF62D3963}"/>
    <cellStyle name="Nota 149 4 2 3" xfId="41664" xr:uid="{9D540573-A0B5-4DAD-95CD-7D361760E54C}"/>
    <cellStyle name="Nota 149 4 2 4" xfId="41665" xr:uid="{CADE2BFA-0E12-4CB1-B4C6-F929D700F152}"/>
    <cellStyle name="Nota 149 4 3" xfId="41666" xr:uid="{F2C02059-87E7-4729-87BC-2175DBC37BAC}"/>
    <cellStyle name="Nota 149 4 4" xfId="41667" xr:uid="{C6C86F79-B159-47AE-8CE3-63B66677931D}"/>
    <cellStyle name="Nota 149 4 5" xfId="41668" xr:uid="{022596AF-3CD3-46DE-B43F-1463E32FC12A}"/>
    <cellStyle name="Nota 149 5" xfId="41669" xr:uid="{779187F4-1231-4523-A887-FF1A8DB8165F}"/>
    <cellStyle name="Nota 149 5 2" xfId="41670" xr:uid="{40C00686-C1B5-4039-8214-72D77DCAF762}"/>
    <cellStyle name="Nota 149 5 2 2" xfId="41671" xr:uid="{B0688EDA-CA1D-497B-9FA4-3FE3CA7E43BB}"/>
    <cellStyle name="Nota 149 5 2 3" xfId="41672" xr:uid="{FBBF4254-445F-492F-8F08-E45F6BB1DB4C}"/>
    <cellStyle name="Nota 149 5 2 4" xfId="41673" xr:uid="{04174FB1-BB34-45C2-A710-FDA8A1B686BE}"/>
    <cellStyle name="Nota 149 5 3" xfId="41674" xr:uid="{E4FCEA6B-A5FF-4076-80C1-D610B57E8A61}"/>
    <cellStyle name="Nota 149 5 4" xfId="41675" xr:uid="{DF4E133F-E572-4141-B47B-C8B8E71315CE}"/>
    <cellStyle name="Nota 149 5 5" xfId="41676" xr:uid="{E0958917-336F-4E8D-9355-548398E15B93}"/>
    <cellStyle name="Nota 149 6" xfId="41677" xr:uid="{192C1C01-5EDB-45C1-92AD-A34A495DC9A0}"/>
    <cellStyle name="Nota 149 6 2" xfId="41678" xr:uid="{BC57B6FA-CFB7-4A35-9A98-FD09B376A8C7}"/>
    <cellStyle name="Nota 149 6 2 2" xfId="41679" xr:uid="{6478495A-1E0F-4F16-B4A2-C74085392064}"/>
    <cellStyle name="Nota 149 6 2 3" xfId="41680" xr:uid="{008D8243-039B-4BEA-ABEE-900B115EA3D8}"/>
    <cellStyle name="Nota 149 6 2 4" xfId="41681" xr:uid="{7318E82A-B611-41AF-96A3-1BFF177CBE32}"/>
    <cellStyle name="Nota 149 6 3" xfId="41682" xr:uid="{9789BD3F-16EA-43CE-AAD0-E72967C65F9A}"/>
    <cellStyle name="Nota 149 6 4" xfId="41683" xr:uid="{B69E4D4D-A2AC-4286-A41D-0EAABF1F6F82}"/>
    <cellStyle name="Nota 149 6 5" xfId="41684" xr:uid="{B5B11E4A-521B-41A8-9076-79960C55A981}"/>
    <cellStyle name="Nota 149 7" xfId="41685" xr:uid="{762672C8-EAD2-45C4-8448-2840E4E3EAFA}"/>
    <cellStyle name="Nota 149 7 2" xfId="41686" xr:uid="{6D81E57B-8125-408B-820B-D56F31977544}"/>
    <cellStyle name="Nota 149 7 2 2" xfId="41687" xr:uid="{FAFC0E32-C01D-4C05-9286-EB6389D5FCED}"/>
    <cellStyle name="Nota 149 7 2 3" xfId="41688" xr:uid="{FDA2E1FE-067F-400A-9357-E848D1D56CDC}"/>
    <cellStyle name="Nota 149 7 2 4" xfId="41689" xr:uid="{3DB02954-8FA2-4CB6-BC65-F36F7666D6C7}"/>
    <cellStyle name="Nota 149 7 3" xfId="41690" xr:uid="{552CD4D7-705D-44A7-AABB-E3329F327858}"/>
    <cellStyle name="Nota 149 7 4" xfId="41691" xr:uid="{B349FB91-8B38-42ED-A6EC-BBA43684A454}"/>
    <cellStyle name="Nota 149 7 5" xfId="41692" xr:uid="{4F2494C2-30B1-49C8-AE89-198991317E9F}"/>
    <cellStyle name="Nota 149 8" xfId="41693" xr:uid="{D348E31B-7A9A-47AA-AC53-5BBB455EF090}"/>
    <cellStyle name="Nota 149 8 2" xfId="41694" xr:uid="{CAA39E10-C646-488E-BFF0-3000D5606D36}"/>
    <cellStyle name="Nota 149 8 2 2" xfId="41695" xr:uid="{FC958EB6-62BA-4C7E-93EF-3917EB3E6DD1}"/>
    <cellStyle name="Nota 149 8 2 3" xfId="41696" xr:uid="{9968B6E7-3A5B-4079-ABC4-6D1381052B96}"/>
    <cellStyle name="Nota 149 8 2 4" xfId="41697" xr:uid="{CC13C353-B055-4E36-9472-980914938E3A}"/>
    <cellStyle name="Nota 149 8 3" xfId="41698" xr:uid="{21384F2C-967A-492E-A471-B91349390569}"/>
    <cellStyle name="Nota 149 8 4" xfId="41699" xr:uid="{FCA96C33-596C-4772-BA24-01CF8CA2DB4D}"/>
    <cellStyle name="Nota 149 8 5" xfId="41700" xr:uid="{9F88A168-AA80-4D32-9960-7F71F334B182}"/>
    <cellStyle name="Nota 149 9" xfId="41701" xr:uid="{77CE250D-32DE-4CC1-AD93-FF64A6E337A0}"/>
    <cellStyle name="Nota 149 9 2" xfId="41702" xr:uid="{1CF27EA1-AAD7-4840-9E47-25AFCEB677B5}"/>
    <cellStyle name="Nota 149 9 2 2" xfId="41703" xr:uid="{B92BE4B9-561F-49FC-8852-12AA83569575}"/>
    <cellStyle name="Nota 149 9 2 3" xfId="41704" xr:uid="{A21FFA88-C101-43A6-8759-0917591FBC0D}"/>
    <cellStyle name="Nota 149 9 2 4" xfId="41705" xr:uid="{EACC8F2F-5209-4CD6-872F-7D5593A493D8}"/>
    <cellStyle name="Nota 149 9 3" xfId="41706" xr:uid="{D5D325E8-E91D-4D65-BABE-CD23887CA3CD}"/>
    <cellStyle name="Nota 149 9 4" xfId="41707" xr:uid="{1C647B16-2609-45A0-8523-CC1B8D8C4368}"/>
    <cellStyle name="Nota 149 9 5" xfId="41708" xr:uid="{62799D99-9E77-4C57-A6CB-928077996D69}"/>
    <cellStyle name="Nota 15" xfId="2685" xr:uid="{266C9171-642C-4B62-AA3D-37ACDE1216C0}"/>
    <cellStyle name="Nota 15 10" xfId="41709" xr:uid="{3801838D-1186-4643-A50F-6715051EA16B}"/>
    <cellStyle name="Nota 15 11" xfId="41710" xr:uid="{9ACF7DE5-6FD6-44F0-82D1-8660B0C15476}"/>
    <cellStyle name="Nota 15 12" xfId="41711" xr:uid="{EE8905C5-B624-41A1-B351-483EB9F40CD5}"/>
    <cellStyle name="Nota 15 13" xfId="41712" xr:uid="{B26761F9-40DB-4074-A467-AC46B4AA5612}"/>
    <cellStyle name="Nota 15 14" xfId="41713" xr:uid="{CC7EBB84-FCAC-4EED-9E34-82ED140D149D}"/>
    <cellStyle name="Nota 15 15" xfId="41714" xr:uid="{EC5811F2-2618-4AF6-B543-D4A3C1AB1C44}"/>
    <cellStyle name="Nota 15 16" xfId="41715" xr:uid="{9F3EB5A4-76E3-4925-9B41-BE5829E7C0DF}"/>
    <cellStyle name="Nota 15 2" xfId="2686" xr:uid="{86765DAA-2824-4F70-9AE3-A0068D845FA1}"/>
    <cellStyle name="Nota 15 2 2" xfId="41716" xr:uid="{59565ABB-3B0F-4196-B710-FE761BA97704}"/>
    <cellStyle name="Nota 15 2 3" xfId="41717" xr:uid="{B89D9D95-7DA8-45C1-BEF2-02CA74D1C686}"/>
    <cellStyle name="Nota 15 3" xfId="41718" xr:uid="{9F0C861D-08E2-4742-9FDE-E60BCAE463F7}"/>
    <cellStyle name="Nota 15 4" xfId="41719" xr:uid="{F323B744-A7FB-41D0-9472-0941F91051D6}"/>
    <cellStyle name="Nota 15 5" xfId="41720" xr:uid="{5C85B704-0ECE-42DC-BF4D-92823CB38265}"/>
    <cellStyle name="Nota 15 6" xfId="41721" xr:uid="{15D1FE4F-D3ED-4046-9D38-01EA9BCF56FC}"/>
    <cellStyle name="Nota 15 7" xfId="41722" xr:uid="{793C1516-D22D-472C-8285-195CDEADA2DC}"/>
    <cellStyle name="Nota 15 8" xfId="41723" xr:uid="{5A4CD46B-8C36-41D5-80AF-3CEB90DB709E}"/>
    <cellStyle name="Nota 15 9" xfId="41724" xr:uid="{2D2F9164-934C-4FC4-B3F7-F7262D8EB057}"/>
    <cellStyle name="Nota 150" xfId="41725" xr:uid="{BCCE5FB0-BAC4-441E-9697-13F93AEC4307}"/>
    <cellStyle name="Nota 150 10" xfId="41726" xr:uid="{1FB0567E-DF4A-4A74-9973-3A70724414D5}"/>
    <cellStyle name="Nota 150 10 2" xfId="41727" xr:uid="{537951E4-FF73-42E4-9C15-EA05CF611F5D}"/>
    <cellStyle name="Nota 150 10 2 2" xfId="41728" xr:uid="{11AA5D49-D5FB-42CA-8B9A-984FEEB49CE0}"/>
    <cellStyle name="Nota 150 10 2 3" xfId="41729" xr:uid="{98D44441-3FFF-4B5F-A998-071668950AD4}"/>
    <cellStyle name="Nota 150 10 2 4" xfId="41730" xr:uid="{7BEFA57F-BEE4-4E03-8FC6-439A02A67B85}"/>
    <cellStyle name="Nota 150 10 3" xfId="41731" xr:uid="{C038943F-7A3D-49C6-9E05-51EF2407E53B}"/>
    <cellStyle name="Nota 150 10 4" xfId="41732" xr:uid="{9692D2CF-B87F-449D-9AF6-C8D6F4567116}"/>
    <cellStyle name="Nota 150 10 5" xfId="41733" xr:uid="{218F8204-FE68-4A76-B44F-344232A8531F}"/>
    <cellStyle name="Nota 150 11" xfId="41734" xr:uid="{9F347D64-31C6-4432-A2E9-73B0585AA58A}"/>
    <cellStyle name="Nota 150 11 2" xfId="41735" xr:uid="{F64A779B-9DFD-4111-B9CA-27F8D0166ECC}"/>
    <cellStyle name="Nota 150 11 2 2" xfId="41736" xr:uid="{AB29022C-73DC-44B2-A18D-2F777F359023}"/>
    <cellStyle name="Nota 150 11 2 3" xfId="41737" xr:uid="{62FE6B4A-FD38-48DF-9F40-A1D676CB7570}"/>
    <cellStyle name="Nota 150 11 2 4" xfId="41738" xr:uid="{CBB7B6A3-C943-4580-8112-A013C3AC1561}"/>
    <cellStyle name="Nota 150 11 3" xfId="41739" xr:uid="{FD643CB0-E29B-4518-8496-F60A388A3679}"/>
    <cellStyle name="Nota 150 11 4" xfId="41740" xr:uid="{AB8CD022-0757-4511-ABB1-AA21A65B38FC}"/>
    <cellStyle name="Nota 150 11 5" xfId="41741" xr:uid="{F5324BEB-7193-440E-B617-890299274A33}"/>
    <cellStyle name="Nota 150 12" xfId="41742" xr:uid="{71A8DD70-6F90-4106-A3EC-77F1804D04DB}"/>
    <cellStyle name="Nota 150 12 2" xfId="41743" xr:uid="{A7B0FD80-2B03-4EF5-9721-1FAA8AFC254F}"/>
    <cellStyle name="Nota 150 12 3" xfId="41744" xr:uid="{4107D4BC-0CDB-4858-945A-A69BD120F568}"/>
    <cellStyle name="Nota 150 12 4" xfId="41745" xr:uid="{8A1BFD5A-E1C0-43B5-92CD-8EA7DDDB5EB2}"/>
    <cellStyle name="Nota 150 13" xfId="41746" xr:uid="{90C7789F-E0B5-4B93-A0A1-81572F942218}"/>
    <cellStyle name="Nota 150 14" xfId="41747" xr:uid="{A9E0AF8E-5656-45A6-82C2-68D89A4680AA}"/>
    <cellStyle name="Nota 150 15" xfId="41748" xr:uid="{C3698683-9237-4880-BC39-298BF8B94407}"/>
    <cellStyle name="Nota 150 2" xfId="41749" xr:uid="{82F31D1E-97B5-40B1-BBEF-9129364C3C20}"/>
    <cellStyle name="Nota 150 2 2" xfId="41750" xr:uid="{38EEE432-E312-4FD7-B5EF-EBC834A13D88}"/>
    <cellStyle name="Nota 150 2 2 2" xfId="41751" xr:uid="{DCA2F5BA-CE86-4FD7-A407-FCF7BE142E9C}"/>
    <cellStyle name="Nota 150 2 2 3" xfId="41752" xr:uid="{04BD0165-E0E0-4C0E-9B0B-A849F5CC5B36}"/>
    <cellStyle name="Nota 150 2 2 4" xfId="41753" xr:uid="{17AE0CF4-49F8-4075-8399-8723C709799D}"/>
    <cellStyle name="Nota 150 2 3" xfId="41754" xr:uid="{C6417531-8301-4EA8-BB0E-C99CC15E699D}"/>
    <cellStyle name="Nota 150 2 4" xfId="41755" xr:uid="{BE36B410-3077-49D9-9FF9-B2355E878DD9}"/>
    <cellStyle name="Nota 150 2 5" xfId="41756" xr:uid="{CA2EAE8C-AEEC-48D3-91DA-7777B76395F9}"/>
    <cellStyle name="Nota 150 3" xfId="41757" xr:uid="{97803A1B-3C0F-4F96-80FA-D71EBA1FBB12}"/>
    <cellStyle name="Nota 150 3 2" xfId="41758" xr:uid="{C11C201A-E43B-45A8-9ABD-11A26F914451}"/>
    <cellStyle name="Nota 150 3 2 2" xfId="41759" xr:uid="{810B679A-7171-4A3B-8D0F-3035ECADD735}"/>
    <cellStyle name="Nota 150 3 2 3" xfId="41760" xr:uid="{EF9D7366-7F5A-4C9F-A716-7445D812BC76}"/>
    <cellStyle name="Nota 150 3 2 4" xfId="41761" xr:uid="{D913F542-E715-4F12-A46A-94D03D7672C2}"/>
    <cellStyle name="Nota 150 3 3" xfId="41762" xr:uid="{D2E3EF2E-5AAC-410C-B024-7175B317ED3B}"/>
    <cellStyle name="Nota 150 3 4" xfId="41763" xr:uid="{506F8163-CFC5-4D83-BBF5-2F7C680DDBEA}"/>
    <cellStyle name="Nota 150 3 5" xfId="41764" xr:uid="{EA4DDA23-2CA9-4632-AAA5-1237F00515C9}"/>
    <cellStyle name="Nota 150 4" xfId="41765" xr:uid="{35ABC9DA-09EB-481E-91E0-3C55430DB382}"/>
    <cellStyle name="Nota 150 4 2" xfId="41766" xr:uid="{BC6EA4EC-2058-40FD-ABE8-5E6CE890DBDF}"/>
    <cellStyle name="Nota 150 4 2 2" xfId="41767" xr:uid="{E0DA77E4-EDC6-4ED9-B96E-D4F94D29B150}"/>
    <cellStyle name="Nota 150 4 2 3" xfId="41768" xr:uid="{C980117E-EB90-42B8-9C01-62D0D41C1BF0}"/>
    <cellStyle name="Nota 150 4 2 4" xfId="41769" xr:uid="{FE98679F-4567-4AE2-A3C6-5FF7A4050844}"/>
    <cellStyle name="Nota 150 4 3" xfId="41770" xr:uid="{6E50FCF3-79D7-4CE5-992A-8094C6A17F14}"/>
    <cellStyle name="Nota 150 4 4" xfId="41771" xr:uid="{67A18DC1-B07A-4D29-9926-728597B91C58}"/>
    <cellStyle name="Nota 150 4 5" xfId="41772" xr:uid="{0BC2F1EB-DEBC-4B5D-BA62-EEE8691DC617}"/>
    <cellStyle name="Nota 150 5" xfId="41773" xr:uid="{52423E8E-19C6-47BD-A7F9-17825F917CE6}"/>
    <cellStyle name="Nota 150 5 2" xfId="41774" xr:uid="{EA28897B-C414-4309-A2EC-9CAA02329B27}"/>
    <cellStyle name="Nota 150 5 2 2" xfId="41775" xr:uid="{5A71D862-F76D-4FC3-82CA-CFB0389DFC78}"/>
    <cellStyle name="Nota 150 5 2 3" xfId="41776" xr:uid="{0580E523-F232-4952-978B-369D827CB85F}"/>
    <cellStyle name="Nota 150 5 2 4" xfId="41777" xr:uid="{2641BEBF-3036-4517-898B-A2176CB54B0D}"/>
    <cellStyle name="Nota 150 5 3" xfId="41778" xr:uid="{C62F2F22-02AF-4224-8078-595DFDCC48F0}"/>
    <cellStyle name="Nota 150 5 4" xfId="41779" xr:uid="{5AE6BC3F-6760-4F6D-B0F2-32470076B230}"/>
    <cellStyle name="Nota 150 5 5" xfId="41780" xr:uid="{5DCF450A-2018-4C3E-95ED-2F793FB0AAA1}"/>
    <cellStyle name="Nota 150 6" xfId="41781" xr:uid="{334A629B-CF3B-4DA0-95FF-A130F72569A1}"/>
    <cellStyle name="Nota 150 6 2" xfId="41782" xr:uid="{23651952-CF77-47EC-94C7-370A08E32307}"/>
    <cellStyle name="Nota 150 6 2 2" xfId="41783" xr:uid="{AC968826-7151-4230-A4D0-605D32E7A5B3}"/>
    <cellStyle name="Nota 150 6 2 3" xfId="41784" xr:uid="{67E227F6-E0F5-4946-AD3C-4AEE314757EA}"/>
    <cellStyle name="Nota 150 6 2 4" xfId="41785" xr:uid="{CB67D197-5FFA-4DFD-B3BF-01D7F50B1D0A}"/>
    <cellStyle name="Nota 150 6 3" xfId="41786" xr:uid="{23A47990-7697-4E50-9A97-C316CA86605C}"/>
    <cellStyle name="Nota 150 6 4" xfId="41787" xr:uid="{9F72157A-3AA5-4B36-AA6C-122493DCB664}"/>
    <cellStyle name="Nota 150 6 5" xfId="41788" xr:uid="{B623D6FE-0375-4B81-AE32-05E728883B57}"/>
    <cellStyle name="Nota 150 7" xfId="41789" xr:uid="{D644F1E6-AB72-4B43-BF1E-E9854F5B1AB2}"/>
    <cellStyle name="Nota 150 7 2" xfId="41790" xr:uid="{2189266C-C4A6-4B88-9E32-59AA141035AC}"/>
    <cellStyle name="Nota 150 7 2 2" xfId="41791" xr:uid="{410496DD-AC8D-4094-9273-718A4D0F70DD}"/>
    <cellStyle name="Nota 150 7 2 3" xfId="41792" xr:uid="{A870A041-43E4-42E9-AC98-0AE552CF4953}"/>
    <cellStyle name="Nota 150 7 2 4" xfId="41793" xr:uid="{B5872F5F-477C-441B-8A4A-77DBE0FD4657}"/>
    <cellStyle name="Nota 150 7 3" xfId="41794" xr:uid="{0C9A9D3E-C091-401C-9744-02B41F320979}"/>
    <cellStyle name="Nota 150 7 4" xfId="41795" xr:uid="{510B5A4E-736B-4ED1-941D-B60017AC0237}"/>
    <cellStyle name="Nota 150 7 5" xfId="41796" xr:uid="{6C00962E-59A2-4DE7-AC88-B1A8AB5640D6}"/>
    <cellStyle name="Nota 150 8" xfId="41797" xr:uid="{002A044A-A4A9-4071-9E77-16D0FB43F41C}"/>
    <cellStyle name="Nota 150 8 2" xfId="41798" xr:uid="{2529B747-4819-4D48-A101-6BE4B139953D}"/>
    <cellStyle name="Nota 150 8 2 2" xfId="41799" xr:uid="{C725D317-C771-4C48-9F24-C502DC03EB38}"/>
    <cellStyle name="Nota 150 8 2 3" xfId="41800" xr:uid="{5439ECCF-845C-417C-AF65-54181D5EB972}"/>
    <cellStyle name="Nota 150 8 2 4" xfId="41801" xr:uid="{F5B94F0F-22FD-45A8-B1DA-29E45E5B99C7}"/>
    <cellStyle name="Nota 150 8 3" xfId="41802" xr:uid="{7209B941-81DD-4F82-AD7D-D88D5259DEAC}"/>
    <cellStyle name="Nota 150 8 4" xfId="41803" xr:uid="{3AC9BF31-6400-4608-9EFB-84BA93047E7E}"/>
    <cellStyle name="Nota 150 8 5" xfId="41804" xr:uid="{7053EB31-1B4B-49A6-9E28-ABA64877D38B}"/>
    <cellStyle name="Nota 150 9" xfId="41805" xr:uid="{23A36F22-0DBC-416E-B90C-9FAB2B6F8F07}"/>
    <cellStyle name="Nota 150 9 2" xfId="41806" xr:uid="{1F8B65BA-757B-4DC6-9388-6CF73E1AF211}"/>
    <cellStyle name="Nota 150 9 2 2" xfId="41807" xr:uid="{929750E8-60CB-427A-ADB0-0CA2B2A6E277}"/>
    <cellStyle name="Nota 150 9 2 3" xfId="41808" xr:uid="{4B0B8B05-A7EF-4A4C-8036-48930951CFEA}"/>
    <cellStyle name="Nota 150 9 2 4" xfId="41809" xr:uid="{6A76AA6F-030F-4423-ADD3-84C3DAFBC94D}"/>
    <cellStyle name="Nota 150 9 3" xfId="41810" xr:uid="{958786B0-6123-4707-B626-859E8B968FF3}"/>
    <cellStyle name="Nota 150 9 4" xfId="41811" xr:uid="{B51D44EC-7F8A-4513-906E-2F84EB451EF9}"/>
    <cellStyle name="Nota 150 9 5" xfId="41812" xr:uid="{30321E78-3DF2-4059-9A64-11786EA1207E}"/>
    <cellStyle name="Nota 151" xfId="41813" xr:uid="{BD1F75FF-459C-4DCA-907E-2A87A5968409}"/>
    <cellStyle name="Nota 151 10" xfId="41814" xr:uid="{6D9E7573-E90C-4C75-86C8-7ECB5D7FECA2}"/>
    <cellStyle name="Nota 151 10 2" xfId="41815" xr:uid="{246801B1-6B67-4162-B846-CE7626906EAC}"/>
    <cellStyle name="Nota 151 10 2 2" xfId="41816" xr:uid="{DBB48C70-6201-4E66-8392-01F7FEA3C0B8}"/>
    <cellStyle name="Nota 151 10 2 3" xfId="41817" xr:uid="{EEA5F6F5-A78A-4D2B-86BF-ADD0E50A507B}"/>
    <cellStyle name="Nota 151 10 2 4" xfId="41818" xr:uid="{5F7EDC2E-94C3-4454-B988-3D7DC2C5F4A5}"/>
    <cellStyle name="Nota 151 10 3" xfId="41819" xr:uid="{1A72C30C-C157-485E-A5C2-4FBF62A83EE7}"/>
    <cellStyle name="Nota 151 10 4" xfId="41820" xr:uid="{E6D360DD-029F-4D36-A848-690F0D7E993A}"/>
    <cellStyle name="Nota 151 10 5" xfId="41821" xr:uid="{60FD9DAD-6994-4C12-AE42-6EE4D198DBC3}"/>
    <cellStyle name="Nota 151 11" xfId="41822" xr:uid="{45258C81-73B3-47E6-BA5C-1CFCBBFCD6D5}"/>
    <cellStyle name="Nota 151 11 2" xfId="41823" xr:uid="{1BE29C86-F9C9-433B-80B1-BFF6B3488969}"/>
    <cellStyle name="Nota 151 11 2 2" xfId="41824" xr:uid="{72E6E6E0-2B6D-4496-9C96-E997F497223A}"/>
    <cellStyle name="Nota 151 11 2 3" xfId="41825" xr:uid="{1E64B113-7892-49EB-B18A-B63B2D0963A9}"/>
    <cellStyle name="Nota 151 11 2 4" xfId="41826" xr:uid="{D07AD567-47C6-4E4F-860B-33DCE6FD7C3C}"/>
    <cellStyle name="Nota 151 11 3" xfId="41827" xr:uid="{E6BE2442-24FB-4DDA-9CB7-3E792DACBE91}"/>
    <cellStyle name="Nota 151 11 4" xfId="41828" xr:uid="{872D395F-22EA-4F7D-AB35-848381247768}"/>
    <cellStyle name="Nota 151 11 5" xfId="41829" xr:uid="{F329A32B-BF26-480E-A78D-1388AD6CC25A}"/>
    <cellStyle name="Nota 151 12" xfId="41830" xr:uid="{47CFA127-2A52-4A03-A9DA-F8FD7A619E51}"/>
    <cellStyle name="Nota 151 12 2" xfId="41831" xr:uid="{4CDA919E-8305-4ED7-8954-9D2195857EB0}"/>
    <cellStyle name="Nota 151 12 3" xfId="41832" xr:uid="{6186A63E-DA7C-4FA8-9B2A-2E700B6F4C3D}"/>
    <cellStyle name="Nota 151 12 4" xfId="41833" xr:uid="{DAF5C99A-377B-4933-849F-3D6BC1A9B631}"/>
    <cellStyle name="Nota 151 13" xfId="41834" xr:uid="{72AC9E06-6F11-44A4-BA3F-A0EDF01022E6}"/>
    <cellStyle name="Nota 151 14" xfId="41835" xr:uid="{26780B24-ABD8-4952-B456-9250BB949FEA}"/>
    <cellStyle name="Nota 151 15" xfId="41836" xr:uid="{66E95B32-27AA-4858-816A-3D2759661DDB}"/>
    <cellStyle name="Nota 151 2" xfId="41837" xr:uid="{D6F80EA4-17FD-4ACE-9FD9-03A7A360F9AE}"/>
    <cellStyle name="Nota 151 2 2" xfId="41838" xr:uid="{480682BB-18D8-4A50-B775-840E02DA22D2}"/>
    <cellStyle name="Nota 151 2 2 2" xfId="41839" xr:uid="{01D7A476-21AA-4BBC-91DC-5D69D7EEDEF1}"/>
    <cellStyle name="Nota 151 2 2 3" xfId="41840" xr:uid="{089AFAC7-4FA7-4DEB-92F9-A7AEA4519835}"/>
    <cellStyle name="Nota 151 2 2 4" xfId="41841" xr:uid="{BDA0D4A0-9329-43DA-94BA-462C0B2AA682}"/>
    <cellStyle name="Nota 151 2 3" xfId="41842" xr:uid="{34349306-EA92-4395-9CD5-22EB0054ACC6}"/>
    <cellStyle name="Nota 151 2 4" xfId="41843" xr:uid="{AB4FFA35-20EC-45A6-89FE-05506F7A4C20}"/>
    <cellStyle name="Nota 151 2 5" xfId="41844" xr:uid="{840EF564-84AD-48DF-B24E-E7DE8FA14879}"/>
    <cellStyle name="Nota 151 3" xfId="41845" xr:uid="{6985EE39-30A9-414E-9313-4A9FF2A1C2B3}"/>
    <cellStyle name="Nota 151 3 2" xfId="41846" xr:uid="{C19AD3F2-06DF-4167-B2D8-DEFDD04326E8}"/>
    <cellStyle name="Nota 151 3 2 2" xfId="41847" xr:uid="{4685C11C-5F14-4B81-9745-67A94B3FB011}"/>
    <cellStyle name="Nota 151 3 2 3" xfId="41848" xr:uid="{1674EFFC-4E79-43D7-909A-17A0E35BAF00}"/>
    <cellStyle name="Nota 151 3 2 4" xfId="41849" xr:uid="{B8620EE2-0B00-498D-9C2D-FEA5884E7BA4}"/>
    <cellStyle name="Nota 151 3 3" xfId="41850" xr:uid="{7BE7558A-B0A4-4DB3-ADA2-B67DD803A663}"/>
    <cellStyle name="Nota 151 3 4" xfId="41851" xr:uid="{76A58F6D-339C-462D-83B1-9A35F8C7AACA}"/>
    <cellStyle name="Nota 151 3 5" xfId="41852" xr:uid="{55A83D9B-DF5C-4B3C-9DCE-3850253DE85E}"/>
    <cellStyle name="Nota 151 4" xfId="41853" xr:uid="{207E98A5-CD29-43EA-AD8E-BE515D8A1A32}"/>
    <cellStyle name="Nota 151 4 2" xfId="41854" xr:uid="{E5F0D9AB-C4C0-42B2-9312-9178129B0148}"/>
    <cellStyle name="Nota 151 4 2 2" xfId="41855" xr:uid="{EE2FB619-18A0-4F00-A707-7A42A8CC744C}"/>
    <cellStyle name="Nota 151 4 2 3" xfId="41856" xr:uid="{99D4B32B-A5B0-4C99-ADD3-9AEF1278BC2F}"/>
    <cellStyle name="Nota 151 4 2 4" xfId="41857" xr:uid="{22556334-ABBA-417B-BC29-7CCB06FECDA3}"/>
    <cellStyle name="Nota 151 4 3" xfId="41858" xr:uid="{A321B91E-F139-4322-8503-C2258CBD2974}"/>
    <cellStyle name="Nota 151 4 4" xfId="41859" xr:uid="{123E942A-61B9-4984-84AD-89D6036DF184}"/>
    <cellStyle name="Nota 151 4 5" xfId="41860" xr:uid="{3491F55E-A8FF-47C2-B055-2FF2EDF040B2}"/>
    <cellStyle name="Nota 151 5" xfId="41861" xr:uid="{B95B8261-2BED-423B-B7FA-225492A65BD9}"/>
    <cellStyle name="Nota 151 5 2" xfId="41862" xr:uid="{9ED5DE04-ACBC-4DED-A1D4-5C497365C6AD}"/>
    <cellStyle name="Nota 151 5 2 2" xfId="41863" xr:uid="{A311A1E6-A5B4-4FAB-B3FF-E47E8592E342}"/>
    <cellStyle name="Nota 151 5 2 3" xfId="41864" xr:uid="{CD74FE4B-DE01-430D-9F5F-AC21059623B7}"/>
    <cellStyle name="Nota 151 5 2 4" xfId="41865" xr:uid="{173667DF-687A-4929-9C43-6E31F84877EA}"/>
    <cellStyle name="Nota 151 5 3" xfId="41866" xr:uid="{EE76ACE9-3F00-4E03-98BA-91D923042895}"/>
    <cellStyle name="Nota 151 5 4" xfId="41867" xr:uid="{8C131D3D-F00B-46D7-B94E-C8B54C20A61A}"/>
    <cellStyle name="Nota 151 5 5" xfId="41868" xr:uid="{C2D68D88-1707-4598-B1DF-3A44B15E59CE}"/>
    <cellStyle name="Nota 151 6" xfId="41869" xr:uid="{CD9BE2CA-A14F-4BF9-B51A-56ED858F2FA2}"/>
    <cellStyle name="Nota 151 6 2" xfId="41870" xr:uid="{25A40B31-20EB-4185-9A0B-A8DB3C58ED29}"/>
    <cellStyle name="Nota 151 6 2 2" xfId="41871" xr:uid="{E3F7BD14-D325-4F1C-A341-33E2B07B66BC}"/>
    <cellStyle name="Nota 151 6 2 3" xfId="41872" xr:uid="{B147A86A-7EF6-45F8-91B6-D60C4A4C79C6}"/>
    <cellStyle name="Nota 151 6 2 4" xfId="41873" xr:uid="{AC9D8532-0E75-4509-8E82-3B3E36D36F6F}"/>
    <cellStyle name="Nota 151 6 3" xfId="41874" xr:uid="{AE8F45A9-FE4F-4CF2-BF74-AA7787500D0C}"/>
    <cellStyle name="Nota 151 6 4" xfId="41875" xr:uid="{B697FB68-3CE8-4CA7-A632-69FBADEAC266}"/>
    <cellStyle name="Nota 151 6 5" xfId="41876" xr:uid="{3278DB68-2A75-4FC9-B5A7-11075D044DAD}"/>
    <cellStyle name="Nota 151 7" xfId="41877" xr:uid="{DCC535C1-258C-483E-8C5F-EE16BAA3BD87}"/>
    <cellStyle name="Nota 151 7 2" xfId="41878" xr:uid="{8E6361DA-615D-4AAF-9858-87715EC69BB4}"/>
    <cellStyle name="Nota 151 7 2 2" xfId="41879" xr:uid="{837596F1-351B-4301-82F7-06E903C369C0}"/>
    <cellStyle name="Nota 151 7 2 3" xfId="41880" xr:uid="{99EBBC4A-F8F0-4838-BA87-0A96AE440ACB}"/>
    <cellStyle name="Nota 151 7 2 4" xfId="41881" xr:uid="{7CC6B7B2-14B9-4616-85C1-8D9615A928FA}"/>
    <cellStyle name="Nota 151 7 3" xfId="41882" xr:uid="{9C20BAAE-5523-4726-A219-D5A0E5D574EF}"/>
    <cellStyle name="Nota 151 7 4" xfId="41883" xr:uid="{395DE284-9F61-43B7-A245-B3DDB75B906A}"/>
    <cellStyle name="Nota 151 7 5" xfId="41884" xr:uid="{03ADE7D1-DB2E-4C01-BF32-E31AAE55457D}"/>
    <cellStyle name="Nota 151 8" xfId="41885" xr:uid="{B2DDA4E2-3D63-4962-AB15-2FA7295D4033}"/>
    <cellStyle name="Nota 151 8 2" xfId="41886" xr:uid="{AB936731-7E9A-41D9-91B4-45852D04B893}"/>
    <cellStyle name="Nota 151 8 2 2" xfId="41887" xr:uid="{94CDD484-DB94-4765-B06D-A137B82B8923}"/>
    <cellStyle name="Nota 151 8 2 3" xfId="41888" xr:uid="{D258449B-5DBA-439A-A9B6-53AC2CD8F31E}"/>
    <cellStyle name="Nota 151 8 2 4" xfId="41889" xr:uid="{29E49701-E6EB-41C3-9419-5566CDDABE6B}"/>
    <cellStyle name="Nota 151 8 3" xfId="41890" xr:uid="{3629753B-9D78-41A3-9D0B-10965C7BE7B5}"/>
    <cellStyle name="Nota 151 8 4" xfId="41891" xr:uid="{4206702C-BF13-40CB-B7AC-CD241F23EEFC}"/>
    <cellStyle name="Nota 151 8 5" xfId="41892" xr:uid="{A5981AF8-95AC-47BC-9BE5-DEF7847D3C6E}"/>
    <cellStyle name="Nota 151 9" xfId="41893" xr:uid="{FCE1376B-9559-4C7F-AEB4-E5021725BD58}"/>
    <cellStyle name="Nota 151 9 2" xfId="41894" xr:uid="{F4B965B5-F706-4BAD-9518-243B33DE0856}"/>
    <cellStyle name="Nota 151 9 2 2" xfId="41895" xr:uid="{EC6F7275-9205-491B-B11F-8502F6AC98BF}"/>
    <cellStyle name="Nota 151 9 2 3" xfId="41896" xr:uid="{94858D60-62F0-4760-9C65-674F07F8B64C}"/>
    <cellStyle name="Nota 151 9 2 4" xfId="41897" xr:uid="{DD3CF9FD-2343-47F0-AD23-C30FD793ED81}"/>
    <cellStyle name="Nota 151 9 3" xfId="41898" xr:uid="{BB609178-433B-473D-84D5-57203289C61E}"/>
    <cellStyle name="Nota 151 9 4" xfId="41899" xr:uid="{BECC8B00-E343-4A9E-80A4-C939D4123239}"/>
    <cellStyle name="Nota 151 9 5" xfId="41900" xr:uid="{3DCA3C77-73AC-4EC7-BD69-D881375350AD}"/>
    <cellStyle name="Nota 152" xfId="41901" xr:uid="{95868F8A-AC0A-4CC3-B678-A08405246F37}"/>
    <cellStyle name="Nota 152 10" xfId="41902" xr:uid="{58EF7736-7787-4D07-823F-211270EBD18A}"/>
    <cellStyle name="Nota 152 10 2" xfId="41903" xr:uid="{2B965EC8-6D3E-4C52-841B-4F6DB8ACD801}"/>
    <cellStyle name="Nota 152 10 2 2" xfId="41904" xr:uid="{3545C57F-8BB8-4E03-8794-CF380BAA6BCB}"/>
    <cellStyle name="Nota 152 10 2 3" xfId="41905" xr:uid="{8FDAE42E-9FE4-445A-ABAA-3ADB828EE3E7}"/>
    <cellStyle name="Nota 152 10 2 4" xfId="41906" xr:uid="{EA901BF1-F9C0-4E0D-9CCC-FB53AFC19BB2}"/>
    <cellStyle name="Nota 152 10 3" xfId="41907" xr:uid="{0C4A1513-7979-491C-BFFF-CD162A35974E}"/>
    <cellStyle name="Nota 152 10 4" xfId="41908" xr:uid="{F24CA93D-E5F6-4AB4-99AC-56FE4C343DF5}"/>
    <cellStyle name="Nota 152 10 5" xfId="41909" xr:uid="{8F3AF037-CE27-45DF-94AC-4C8392679C1C}"/>
    <cellStyle name="Nota 152 11" xfId="41910" xr:uid="{B79F7F6A-F5D6-4CAC-8793-EDBD3374BF76}"/>
    <cellStyle name="Nota 152 11 2" xfId="41911" xr:uid="{A53A39BE-0ABE-4AC2-B888-F4057C6B77F2}"/>
    <cellStyle name="Nota 152 11 2 2" xfId="41912" xr:uid="{9F6D4768-2910-4BFF-BFC2-AF2D6A30B237}"/>
    <cellStyle name="Nota 152 11 2 3" xfId="41913" xr:uid="{8BF17D11-0D57-40F4-B42C-5E53F36EE315}"/>
    <cellStyle name="Nota 152 11 2 4" xfId="41914" xr:uid="{7945639E-4062-472C-95AC-E6104DBB5700}"/>
    <cellStyle name="Nota 152 11 3" xfId="41915" xr:uid="{98905EB7-B081-4E17-A62D-1416BB5A08F9}"/>
    <cellStyle name="Nota 152 11 4" xfId="41916" xr:uid="{8A53BA00-6F7B-4156-BED6-CCC2B7BECDE8}"/>
    <cellStyle name="Nota 152 11 5" xfId="41917" xr:uid="{1175CCAC-1235-4784-8FB0-EB721A2BDB52}"/>
    <cellStyle name="Nota 152 12" xfId="41918" xr:uid="{68014301-2E3F-4010-BE5F-FB7644E1267B}"/>
    <cellStyle name="Nota 152 12 2" xfId="41919" xr:uid="{B7E68C27-BEB8-472D-A9DD-DBF4A2184DE5}"/>
    <cellStyle name="Nota 152 12 3" xfId="41920" xr:uid="{7039C7AA-A4F0-4D28-82D3-9F035E2000F6}"/>
    <cellStyle name="Nota 152 12 4" xfId="41921" xr:uid="{B8301EBF-A286-43FB-802D-9074D429D2B7}"/>
    <cellStyle name="Nota 152 13" xfId="41922" xr:uid="{773FFDE5-D499-4AFC-9BDC-A47F3D41BAAE}"/>
    <cellStyle name="Nota 152 14" xfId="41923" xr:uid="{612ECFB2-0C80-46FD-9F8E-5632C1E14EB2}"/>
    <cellStyle name="Nota 152 15" xfId="41924" xr:uid="{A7D44BA7-D416-4B60-801B-AA08A345BB71}"/>
    <cellStyle name="Nota 152 2" xfId="41925" xr:uid="{49FD8699-3FF6-40AC-8939-60FD8CDC12CB}"/>
    <cellStyle name="Nota 152 2 2" xfId="41926" xr:uid="{B2C174A6-4113-4E26-8AA4-C0A13E699887}"/>
    <cellStyle name="Nota 152 2 2 2" xfId="41927" xr:uid="{42DAB59A-3A2C-463D-9DB4-DDF3ACDD16D3}"/>
    <cellStyle name="Nota 152 2 2 3" xfId="41928" xr:uid="{E2EB2E45-86DB-438D-A2E6-B51A545294AB}"/>
    <cellStyle name="Nota 152 2 2 4" xfId="41929" xr:uid="{EBA8EF8D-5226-4F76-913F-3DA2C0EB0748}"/>
    <cellStyle name="Nota 152 2 3" xfId="41930" xr:uid="{888F8912-80A5-49B6-87E3-E3CF93E3C912}"/>
    <cellStyle name="Nota 152 2 4" xfId="41931" xr:uid="{E12C990A-1769-4A7A-B3F2-D6AF21FF11F4}"/>
    <cellStyle name="Nota 152 2 5" xfId="41932" xr:uid="{34193A8E-CCAC-4F81-AA79-0CAFB242BD86}"/>
    <cellStyle name="Nota 152 3" xfId="41933" xr:uid="{098BC059-3BF4-42F2-8E1A-E0C2F691D454}"/>
    <cellStyle name="Nota 152 3 2" xfId="41934" xr:uid="{46251414-4672-4B77-BB7E-5AFD09D779C6}"/>
    <cellStyle name="Nota 152 3 2 2" xfId="41935" xr:uid="{228A2738-279C-4261-B5B5-ACCFC55F7549}"/>
    <cellStyle name="Nota 152 3 2 3" xfId="41936" xr:uid="{99830A52-4E2E-4EC7-BE95-0298DD4972D1}"/>
    <cellStyle name="Nota 152 3 2 4" xfId="41937" xr:uid="{5D8D9CC5-EBB6-4C30-9CE1-84F2B2803BC3}"/>
    <cellStyle name="Nota 152 3 3" xfId="41938" xr:uid="{445B3E5F-8EBB-44CD-8B99-AC003E290679}"/>
    <cellStyle name="Nota 152 3 4" xfId="41939" xr:uid="{37C21C7C-EEAF-45FD-AFD4-71F4078DE4F0}"/>
    <cellStyle name="Nota 152 3 5" xfId="41940" xr:uid="{29BBEBDF-DE30-44E8-93C6-B53C3A1CC476}"/>
    <cellStyle name="Nota 152 4" xfId="41941" xr:uid="{F084181A-862A-4F8D-BC72-973B339786DA}"/>
    <cellStyle name="Nota 152 4 2" xfId="41942" xr:uid="{66C27A71-A701-4A07-A1A2-8199DF226114}"/>
    <cellStyle name="Nota 152 4 2 2" xfId="41943" xr:uid="{53CC0CA9-989C-4186-A3C7-51152D05BF8A}"/>
    <cellStyle name="Nota 152 4 2 3" xfId="41944" xr:uid="{0120B4A2-554D-4FCD-91E4-055B8ACA3259}"/>
    <cellStyle name="Nota 152 4 2 4" xfId="41945" xr:uid="{E215C395-702C-4C4D-B8F2-FDFD5A2CA5B3}"/>
    <cellStyle name="Nota 152 4 3" xfId="41946" xr:uid="{1E0F49E9-735B-4485-9050-8153804CAD35}"/>
    <cellStyle name="Nota 152 4 4" xfId="41947" xr:uid="{F6694116-70D9-477F-94D0-B1B8C0B9F3B8}"/>
    <cellStyle name="Nota 152 4 5" xfId="41948" xr:uid="{F79520FF-D30A-4804-8B98-61A90967C91F}"/>
    <cellStyle name="Nota 152 5" xfId="41949" xr:uid="{2493A028-6021-4B53-BECE-C70548B11AB8}"/>
    <cellStyle name="Nota 152 5 2" xfId="41950" xr:uid="{7177382E-82DE-44CF-990A-960758663D04}"/>
    <cellStyle name="Nota 152 5 2 2" xfId="41951" xr:uid="{49F2D6F6-6271-46D0-AC7B-8167B893AF18}"/>
    <cellStyle name="Nota 152 5 2 3" xfId="41952" xr:uid="{33FA66A3-A51A-4065-A703-F30237F125EC}"/>
    <cellStyle name="Nota 152 5 2 4" xfId="41953" xr:uid="{44B81124-D813-4DE8-81D0-6DC3D44273EA}"/>
    <cellStyle name="Nota 152 5 3" xfId="41954" xr:uid="{8259A9B2-6544-41C6-A933-769BE082846D}"/>
    <cellStyle name="Nota 152 5 4" xfId="41955" xr:uid="{A8990A20-2732-442E-BDC4-F137286BF82B}"/>
    <cellStyle name="Nota 152 5 5" xfId="41956" xr:uid="{E3672419-25A4-4221-924C-2798F592C8B3}"/>
    <cellStyle name="Nota 152 6" xfId="41957" xr:uid="{8F293B70-0AAF-4AF0-AE3D-A7217EE9829D}"/>
    <cellStyle name="Nota 152 6 2" xfId="41958" xr:uid="{229533CC-F158-47FA-8A9B-F5BB08D7E788}"/>
    <cellStyle name="Nota 152 6 2 2" xfId="41959" xr:uid="{8594DAEE-60A1-49F4-B9BD-D1AD7E361C8D}"/>
    <cellStyle name="Nota 152 6 2 3" xfId="41960" xr:uid="{55109CF6-0A7F-4F8F-A50A-2904224A1361}"/>
    <cellStyle name="Nota 152 6 2 4" xfId="41961" xr:uid="{5AB4499E-3F65-48F5-A3A2-36E4BECC2F7C}"/>
    <cellStyle name="Nota 152 6 3" xfId="41962" xr:uid="{E92F256E-C6D8-4A79-A5E2-74D4D429C206}"/>
    <cellStyle name="Nota 152 6 4" xfId="41963" xr:uid="{AA1D61A4-1C6C-4C2F-AEE0-2B52B45D21E2}"/>
    <cellStyle name="Nota 152 6 5" xfId="41964" xr:uid="{883D84C3-E90E-4662-AD3A-7C03DAFE0D9C}"/>
    <cellStyle name="Nota 152 7" xfId="41965" xr:uid="{93D435A5-3AEC-4D3A-9BDF-619B9D41B766}"/>
    <cellStyle name="Nota 152 7 2" xfId="41966" xr:uid="{A4DFFE1A-221D-4EF8-9332-CF885B452D22}"/>
    <cellStyle name="Nota 152 7 2 2" xfId="41967" xr:uid="{9142D976-6C12-45A5-A312-51AF789C1CE7}"/>
    <cellStyle name="Nota 152 7 2 3" xfId="41968" xr:uid="{E16979F5-FC9F-475B-BE50-449A419271C8}"/>
    <cellStyle name="Nota 152 7 2 4" xfId="41969" xr:uid="{024575F3-C1B4-4CF0-91E2-3BAE6F9E790C}"/>
    <cellStyle name="Nota 152 7 3" xfId="41970" xr:uid="{9CB7DFD1-9CE4-4A85-971F-5F99520B7747}"/>
    <cellStyle name="Nota 152 7 4" xfId="41971" xr:uid="{34033C82-EC8B-4C47-BB88-EE72C0B4F94F}"/>
    <cellStyle name="Nota 152 7 5" xfId="41972" xr:uid="{28FC3350-A9C0-45FD-BC8C-297532E7211D}"/>
    <cellStyle name="Nota 152 8" xfId="41973" xr:uid="{0DA252C3-C09E-4620-8B09-BA138372CFC4}"/>
    <cellStyle name="Nota 152 8 2" xfId="41974" xr:uid="{A139BA38-28C3-4005-8822-55404141B617}"/>
    <cellStyle name="Nota 152 8 2 2" xfId="41975" xr:uid="{4C95B4FF-E7A6-434E-BE03-B564BFF07E4F}"/>
    <cellStyle name="Nota 152 8 2 3" xfId="41976" xr:uid="{63B9E376-7C44-48AA-ABFB-1E73A37A47C3}"/>
    <cellStyle name="Nota 152 8 2 4" xfId="41977" xr:uid="{F8A5C78B-FD9C-46E0-A7F6-67C68359AF67}"/>
    <cellStyle name="Nota 152 8 3" xfId="41978" xr:uid="{4B3293EB-D845-4403-B253-C2E464F2784C}"/>
    <cellStyle name="Nota 152 8 4" xfId="41979" xr:uid="{D37C397F-ED32-4A4E-98F9-0D4E52944E05}"/>
    <cellStyle name="Nota 152 8 5" xfId="41980" xr:uid="{4D5CFDD4-0AC4-4189-B294-73A1515D453E}"/>
    <cellStyle name="Nota 152 9" xfId="41981" xr:uid="{ADB5A1F2-C1F4-4299-8354-3C308C83E279}"/>
    <cellStyle name="Nota 152 9 2" xfId="41982" xr:uid="{2DC18E05-9657-4225-A226-2CAFA6CF0E96}"/>
    <cellStyle name="Nota 152 9 2 2" xfId="41983" xr:uid="{E89F169A-1603-4568-B8D3-DDA484EAFF9D}"/>
    <cellStyle name="Nota 152 9 2 3" xfId="41984" xr:uid="{3D0AA891-940D-4C47-AB25-7646CBAA87BE}"/>
    <cellStyle name="Nota 152 9 2 4" xfId="41985" xr:uid="{9BBC5783-3528-4A7A-B715-C7580A9DEDBE}"/>
    <cellStyle name="Nota 152 9 3" xfId="41986" xr:uid="{E1644720-90FE-4F43-9763-7AEE0FA354D6}"/>
    <cellStyle name="Nota 152 9 4" xfId="41987" xr:uid="{096982AA-5077-448F-92D5-9D6F967A0B0C}"/>
    <cellStyle name="Nota 152 9 5" xfId="41988" xr:uid="{E5DD9892-7048-43B7-9D67-F26D78726D5E}"/>
    <cellStyle name="Nota 153" xfId="41989" xr:uid="{B75ABE4B-C445-4F4F-825D-AD4AE8A4F302}"/>
    <cellStyle name="Nota 153 10" xfId="41990" xr:uid="{A664B475-B518-4474-8548-8ED5C310E2CF}"/>
    <cellStyle name="Nota 153 10 2" xfId="41991" xr:uid="{C90ACDDD-7571-43B0-8AAB-87903D83002D}"/>
    <cellStyle name="Nota 153 10 2 2" xfId="41992" xr:uid="{79A9EA72-B183-4D4E-94E0-C36AC2213AC5}"/>
    <cellStyle name="Nota 153 10 2 3" xfId="41993" xr:uid="{9727BCE8-A1B5-477D-9610-657D5CD67AFC}"/>
    <cellStyle name="Nota 153 10 2 4" xfId="41994" xr:uid="{4ACC3717-A761-470A-9F6B-18CA1B50C2F4}"/>
    <cellStyle name="Nota 153 10 3" xfId="41995" xr:uid="{74A2E9D9-B49C-421C-B437-32841AC53F96}"/>
    <cellStyle name="Nota 153 10 4" xfId="41996" xr:uid="{5CA6EE5E-23B1-45B4-B974-64B18C02D41F}"/>
    <cellStyle name="Nota 153 10 5" xfId="41997" xr:uid="{3FF09C8F-2ED8-44CF-AF90-2952E938C012}"/>
    <cellStyle name="Nota 153 11" xfId="41998" xr:uid="{1D4AC525-425C-422E-968E-A28418ACD7AE}"/>
    <cellStyle name="Nota 153 11 2" xfId="41999" xr:uid="{560C4BB2-B25F-4D84-A81E-4B115BDCE01E}"/>
    <cellStyle name="Nota 153 11 2 2" xfId="42000" xr:uid="{4845AAB8-DEA8-45CB-83FD-F5B9726498EE}"/>
    <cellStyle name="Nota 153 11 2 3" xfId="42001" xr:uid="{81F5CEAE-A9A3-4AEF-BFA4-B05B3F83F4B4}"/>
    <cellStyle name="Nota 153 11 2 4" xfId="42002" xr:uid="{E702399C-D6EC-4C34-B35B-F443FF2A282D}"/>
    <cellStyle name="Nota 153 11 3" xfId="42003" xr:uid="{43DF5A7F-9958-4136-82E5-3371263F7BC7}"/>
    <cellStyle name="Nota 153 11 4" xfId="42004" xr:uid="{5E1E9AD5-2925-42A0-ADFF-A7E6E21913E8}"/>
    <cellStyle name="Nota 153 11 5" xfId="42005" xr:uid="{581D276C-1235-4E5C-952F-32E6EC8C7022}"/>
    <cellStyle name="Nota 153 12" xfId="42006" xr:uid="{7D562B79-BE3C-4E54-B7BA-20A85820C2EA}"/>
    <cellStyle name="Nota 153 12 2" xfId="42007" xr:uid="{F81A253C-AEC6-4224-8EED-CD666372E3FC}"/>
    <cellStyle name="Nota 153 12 3" xfId="42008" xr:uid="{D6FD1E71-490E-4642-967F-86F02C7CB2C0}"/>
    <cellStyle name="Nota 153 12 4" xfId="42009" xr:uid="{2C7854FD-CB4C-4CCF-966D-EA008A10276B}"/>
    <cellStyle name="Nota 153 13" xfId="42010" xr:uid="{96A0D858-1CE4-4770-9C82-3D4DFC0D16DB}"/>
    <cellStyle name="Nota 153 14" xfId="42011" xr:uid="{2E53B1CA-3729-497A-84B5-E6952A454075}"/>
    <cellStyle name="Nota 153 15" xfId="42012" xr:uid="{32379F52-1DA0-4886-8A8D-E045D9AFA36B}"/>
    <cellStyle name="Nota 153 2" xfId="42013" xr:uid="{6EBD7119-094A-4E21-B9CA-08368357EEB4}"/>
    <cellStyle name="Nota 153 2 2" xfId="42014" xr:uid="{B0CC31B1-00A0-4969-AD36-65F11589F0F1}"/>
    <cellStyle name="Nota 153 2 2 2" xfId="42015" xr:uid="{EC5827B8-D778-453E-8BC8-5FA0461A9C41}"/>
    <cellStyle name="Nota 153 2 2 3" xfId="42016" xr:uid="{D617D3C1-741A-4D3F-B68E-A4E0EF0C6835}"/>
    <cellStyle name="Nota 153 2 2 4" xfId="42017" xr:uid="{96D380C8-8A20-42BF-9322-B650C545A7AE}"/>
    <cellStyle name="Nota 153 2 3" xfId="42018" xr:uid="{151F9393-008A-4802-A99E-0C3379EC4450}"/>
    <cellStyle name="Nota 153 2 4" xfId="42019" xr:uid="{3D02B834-7390-4215-B65C-ED5C63222E21}"/>
    <cellStyle name="Nota 153 2 5" xfId="42020" xr:uid="{33B349EF-4D93-4EB0-8CE1-AE1335B02556}"/>
    <cellStyle name="Nota 153 3" xfId="42021" xr:uid="{FF8C5DF9-8E1E-43F4-B7A2-77C4B1788701}"/>
    <cellStyle name="Nota 153 3 2" xfId="42022" xr:uid="{91386475-F04D-4904-8B3B-57A97524E97A}"/>
    <cellStyle name="Nota 153 3 2 2" xfId="42023" xr:uid="{A29F54AA-F4D7-4478-88F0-B91CEC49B2EE}"/>
    <cellStyle name="Nota 153 3 2 3" xfId="42024" xr:uid="{3D7C459E-0CE9-48E3-B4D7-B58E28723D51}"/>
    <cellStyle name="Nota 153 3 2 4" xfId="42025" xr:uid="{C962F8AD-8101-4BB8-B9B0-8A670F365350}"/>
    <cellStyle name="Nota 153 3 3" xfId="42026" xr:uid="{3683D30E-EBE3-451C-A4DE-F7D340EE5371}"/>
    <cellStyle name="Nota 153 3 4" xfId="42027" xr:uid="{BC327DAA-2420-49AE-AF82-ED360D75D428}"/>
    <cellStyle name="Nota 153 3 5" xfId="42028" xr:uid="{04D6AD57-6156-4F78-A53A-C37CF09E6A7D}"/>
    <cellStyle name="Nota 153 4" xfId="42029" xr:uid="{D0075060-C0B0-4E16-B8DA-98A8993B47B2}"/>
    <cellStyle name="Nota 153 4 2" xfId="42030" xr:uid="{60CADE62-40EF-4214-A78C-1A278047BED0}"/>
    <cellStyle name="Nota 153 4 2 2" xfId="42031" xr:uid="{03094289-C8B0-414C-B2E2-C4107782FA7A}"/>
    <cellStyle name="Nota 153 4 2 3" xfId="42032" xr:uid="{6FECDBA9-477E-4182-B997-7651EC3F3A9B}"/>
    <cellStyle name="Nota 153 4 2 4" xfId="42033" xr:uid="{87CA2630-CB80-4E2D-8700-0DB66E4A0FF8}"/>
    <cellStyle name="Nota 153 4 3" xfId="42034" xr:uid="{A0A6C1D5-EFB6-48A6-A594-4E660033F702}"/>
    <cellStyle name="Nota 153 4 4" xfId="42035" xr:uid="{8D9FF6BF-2300-4D41-8B35-04CB502A4E84}"/>
    <cellStyle name="Nota 153 4 5" xfId="42036" xr:uid="{7A71B1E1-40AD-4BB3-A54D-B45083B47955}"/>
    <cellStyle name="Nota 153 5" xfId="42037" xr:uid="{B8F37C98-23FD-4FDB-B74F-8F44A227296D}"/>
    <cellStyle name="Nota 153 5 2" xfId="42038" xr:uid="{2BF45E8F-CE71-402B-99AA-2BDC06FC1B06}"/>
    <cellStyle name="Nota 153 5 2 2" xfId="42039" xr:uid="{A14CF2C5-F6D1-4A2C-AD22-B2971D4BB5A2}"/>
    <cellStyle name="Nota 153 5 2 3" xfId="42040" xr:uid="{6224265A-CCBC-440E-9A71-46214A1C1EA4}"/>
    <cellStyle name="Nota 153 5 2 4" xfId="42041" xr:uid="{F6D638F1-4C0F-4C54-9CB8-86BBA15CC3FA}"/>
    <cellStyle name="Nota 153 5 3" xfId="42042" xr:uid="{25059A08-B96C-45AD-AD13-E50AE99E59DD}"/>
    <cellStyle name="Nota 153 5 4" xfId="42043" xr:uid="{BFD12A27-BB30-45E1-8835-E355AA036CE0}"/>
    <cellStyle name="Nota 153 5 5" xfId="42044" xr:uid="{074B778D-E34B-4FC0-88E0-BB0BE27896EF}"/>
    <cellStyle name="Nota 153 6" xfId="42045" xr:uid="{EE489868-F866-4BEA-B863-C81FD77A5B3A}"/>
    <cellStyle name="Nota 153 6 2" xfId="42046" xr:uid="{8EBD59B1-3D9A-4AFD-BC69-949557EE3FB0}"/>
    <cellStyle name="Nota 153 6 2 2" xfId="42047" xr:uid="{E7171902-8E05-4439-AF0C-48A22D615D48}"/>
    <cellStyle name="Nota 153 6 2 3" xfId="42048" xr:uid="{CA6DD5BC-BE16-4BBD-B418-2265098199A2}"/>
    <cellStyle name="Nota 153 6 2 4" xfId="42049" xr:uid="{CB664D2E-1CC1-468F-80FA-8996EB5FE14F}"/>
    <cellStyle name="Nota 153 6 3" xfId="42050" xr:uid="{8424D155-E9E9-4A79-9AE5-1C7ACD7BA7A5}"/>
    <cellStyle name="Nota 153 6 4" xfId="42051" xr:uid="{8D583103-5434-4873-A703-C967A4CA40E3}"/>
    <cellStyle name="Nota 153 6 5" xfId="42052" xr:uid="{C90B705E-34B6-40F6-9DFB-1EA171767BBD}"/>
    <cellStyle name="Nota 153 7" xfId="42053" xr:uid="{66C3AFF9-FFE8-4F80-91EB-4DEB739A84E7}"/>
    <cellStyle name="Nota 153 7 2" xfId="42054" xr:uid="{7C69F77F-9A66-4B61-AEB9-28D78BD9987D}"/>
    <cellStyle name="Nota 153 7 2 2" xfId="42055" xr:uid="{576821A1-F2F7-4D70-BD5A-E59489697D27}"/>
    <cellStyle name="Nota 153 7 2 3" xfId="42056" xr:uid="{C501D0B9-500F-4718-A09A-DEAD7D4605E5}"/>
    <cellStyle name="Nota 153 7 2 4" xfId="42057" xr:uid="{B91AA96D-81C1-4217-B5D6-857BF87B172E}"/>
    <cellStyle name="Nota 153 7 3" xfId="42058" xr:uid="{D79F85A4-CD06-45EB-9CDF-1CF1267573A4}"/>
    <cellStyle name="Nota 153 7 4" xfId="42059" xr:uid="{75FEF722-3352-43DA-A595-86BC5C4871C1}"/>
    <cellStyle name="Nota 153 7 5" xfId="42060" xr:uid="{4A2F94E6-EA77-4856-A410-126CCA8CB25F}"/>
    <cellStyle name="Nota 153 8" xfId="42061" xr:uid="{5B6184C4-2D91-49A5-BD0C-38E9CB0F6AAC}"/>
    <cellStyle name="Nota 153 8 2" xfId="42062" xr:uid="{3CDCCEEC-6D2E-40BA-80FD-4AD357804C3B}"/>
    <cellStyle name="Nota 153 8 2 2" xfId="42063" xr:uid="{F3BAC5AC-3A42-48FE-B1EB-F88073145340}"/>
    <cellStyle name="Nota 153 8 2 3" xfId="42064" xr:uid="{4871FB3D-0CE5-4C2F-AA2E-EF9B083211E1}"/>
    <cellStyle name="Nota 153 8 2 4" xfId="42065" xr:uid="{2407FB30-C0F9-4E6B-B078-E9F65BF70FBA}"/>
    <cellStyle name="Nota 153 8 3" xfId="42066" xr:uid="{ABCDA8F0-5F65-4134-917A-DE699301C7FB}"/>
    <cellStyle name="Nota 153 8 4" xfId="42067" xr:uid="{45192576-E02B-43E2-AD5F-86146FD66EB0}"/>
    <cellStyle name="Nota 153 8 5" xfId="42068" xr:uid="{B7B483A0-370E-4D39-9031-CDDC159DAF49}"/>
    <cellStyle name="Nota 153 9" xfId="42069" xr:uid="{60F6BD2F-C091-47AA-8249-10F646101301}"/>
    <cellStyle name="Nota 153 9 2" xfId="42070" xr:uid="{82A5459C-6B4F-43D5-BEF0-CF1190DE9FCF}"/>
    <cellStyle name="Nota 153 9 2 2" xfId="42071" xr:uid="{CFD45D09-E851-4EED-BA9A-CD0F502270BF}"/>
    <cellStyle name="Nota 153 9 2 3" xfId="42072" xr:uid="{05508B1B-F164-4028-9614-D3D7BD7FA934}"/>
    <cellStyle name="Nota 153 9 2 4" xfId="42073" xr:uid="{9EFAD2E2-D55D-400F-8D2E-C1DBC108890C}"/>
    <cellStyle name="Nota 153 9 3" xfId="42074" xr:uid="{3468B0A4-7EF5-4F73-BF02-60B10D350E74}"/>
    <cellStyle name="Nota 153 9 4" xfId="42075" xr:uid="{D807AD32-E912-4D61-ADCE-2CFC28E3980D}"/>
    <cellStyle name="Nota 153 9 5" xfId="42076" xr:uid="{C01827CF-5CB4-4CB3-84C0-C8210F79F010}"/>
    <cellStyle name="Nota 154" xfId="42077" xr:uid="{47CC8E25-862F-4843-88DF-DABF19625AD8}"/>
    <cellStyle name="Nota 155" xfId="42078" xr:uid="{8C6C056E-E7B4-429E-B0B9-86DC421F1F51}"/>
    <cellStyle name="Nota 156" xfId="42079" xr:uid="{868DB435-9068-483B-9B3F-36649CC7D3DF}"/>
    <cellStyle name="Nota 157" xfId="42080" xr:uid="{D43B09E7-C2CF-45CF-9735-C22E57CF2219}"/>
    <cellStyle name="Nota 158" xfId="42081" xr:uid="{688A8B28-2162-4866-AC4A-64179EC96D30}"/>
    <cellStyle name="Nota 159" xfId="42082" xr:uid="{C7B5A1BE-A176-438F-9C57-0AF5ED972B11}"/>
    <cellStyle name="Nota 16" xfId="2687" xr:uid="{7FE17510-6B4C-4560-B4CD-FDD7750BFF82}"/>
    <cellStyle name="Nota 16 10" xfId="42083" xr:uid="{ACC8647E-02A5-4ED0-BE52-5330D291F00A}"/>
    <cellStyle name="Nota 16 11" xfId="42084" xr:uid="{BC9B1F33-EFDE-4FC2-B0A7-D5BFFD09CEB3}"/>
    <cellStyle name="Nota 16 12" xfId="42085" xr:uid="{3C2E3F97-A1BE-45D4-9E78-72D11B6571DD}"/>
    <cellStyle name="Nota 16 13" xfId="42086" xr:uid="{08324F13-2683-4E93-999D-55D1916B58E2}"/>
    <cellStyle name="Nota 16 14" xfId="42087" xr:uid="{E807EE70-79B3-4532-AC2E-5ADFC948AEB1}"/>
    <cellStyle name="Nota 16 15" xfId="42088" xr:uid="{0FF2CFFD-0023-4F53-B3A1-4555186A8C40}"/>
    <cellStyle name="Nota 16 16" xfId="42089" xr:uid="{4303FB41-4295-4940-8208-33B8A8D7F064}"/>
    <cellStyle name="Nota 16 2" xfId="2688" xr:uid="{58859C91-7650-41CD-8015-3DD348980330}"/>
    <cellStyle name="Nota 16 2 2" xfId="42090" xr:uid="{292C260F-45D8-4EF2-BBB1-3EA52E3AB02E}"/>
    <cellStyle name="Nota 16 2 3" xfId="42091" xr:uid="{8CB8E883-17BD-4603-B67A-69CF1323936D}"/>
    <cellStyle name="Nota 16 3" xfId="42092" xr:uid="{00EF6C55-0255-4041-B58E-FBF1F611518E}"/>
    <cellStyle name="Nota 16 4" xfId="42093" xr:uid="{46840147-F2D1-4291-8919-88B456C78039}"/>
    <cellStyle name="Nota 16 5" xfId="42094" xr:uid="{A5F7F6FB-882B-4395-8129-E3A4FDB4FDF4}"/>
    <cellStyle name="Nota 16 6" xfId="42095" xr:uid="{CF12C7BB-4328-482F-A714-0F54B89C6532}"/>
    <cellStyle name="Nota 16 7" xfId="42096" xr:uid="{9734A218-4B1A-4D54-9DC1-99EE49013D4E}"/>
    <cellStyle name="Nota 16 8" xfId="42097" xr:uid="{ADCD281F-CA7D-43CB-898C-ADD53DA1ED20}"/>
    <cellStyle name="Nota 16 9" xfId="42098" xr:uid="{A1DCD82D-FD12-4793-A086-0DAE814003AA}"/>
    <cellStyle name="Nota 160" xfId="42099" xr:uid="{CAC8135B-E0E5-4EC9-9993-F2AC86FB822E}"/>
    <cellStyle name="Nota 161" xfId="42100" xr:uid="{3897E634-E5B8-4410-B891-BE6F17D5B89E}"/>
    <cellStyle name="Nota 162" xfId="42101" xr:uid="{DB02FC55-CD1D-4C0F-BC39-CB2D768ACAA4}"/>
    <cellStyle name="Nota 163" xfId="42102" xr:uid="{CE94E10F-5DB3-470B-9579-DC0590639D8B}"/>
    <cellStyle name="Nota 164" xfId="42103" xr:uid="{89FD1C3D-269D-45E7-9304-3120B871E09E}"/>
    <cellStyle name="Nota 165" xfId="42104" xr:uid="{7F22F33C-9D8A-4532-8B24-A77C7EC9EEB3}"/>
    <cellStyle name="Nota 166" xfId="42105" xr:uid="{C310103E-07AA-47A6-AFAF-30679AEC8ECB}"/>
    <cellStyle name="Nota 167" xfId="42106" xr:uid="{2F02F96E-F4A6-41C4-99B6-F5D2E3F78D5F}"/>
    <cellStyle name="Nota 168" xfId="42107" xr:uid="{1F545D1C-607B-49E0-AD06-47C4B3A4EB4D}"/>
    <cellStyle name="Nota 169" xfId="42108" xr:uid="{F7A1DCF1-021E-4A43-9058-21D37B4A5579}"/>
    <cellStyle name="Nota 17" xfId="2689" xr:uid="{EA97FC22-84BA-4A89-A37E-566460967D4E}"/>
    <cellStyle name="Nota 17 10" xfId="42109" xr:uid="{C1FACEA3-86AC-47A2-ACF5-4D9B2C5DC851}"/>
    <cellStyle name="Nota 17 11" xfId="42110" xr:uid="{8B7CED28-7B24-457F-9314-BCF89EF4B2AD}"/>
    <cellStyle name="Nota 17 12" xfId="42111" xr:uid="{7F596527-FF09-43F5-93D0-65C4AC20F00C}"/>
    <cellStyle name="Nota 17 13" xfId="42112" xr:uid="{AE1F7FCF-DC95-48FF-BF9E-4325F018D1E2}"/>
    <cellStyle name="Nota 17 14" xfId="42113" xr:uid="{C5373E6A-C406-43F2-966B-326A028909BA}"/>
    <cellStyle name="Nota 17 15" xfId="42114" xr:uid="{E1FC65A2-B7AD-473D-9DB2-A93E328DC23F}"/>
    <cellStyle name="Nota 17 16" xfId="42115" xr:uid="{45A4C56B-5634-4446-9028-4BF5178FCBC5}"/>
    <cellStyle name="Nota 17 2" xfId="2690" xr:uid="{E80CDE74-FD78-4487-9664-2BA10AD33CE6}"/>
    <cellStyle name="Nota 17 2 2" xfId="42116" xr:uid="{B203F1C4-8210-42EB-876F-1F3DFAA054B8}"/>
    <cellStyle name="Nota 17 2 3" xfId="42117" xr:uid="{CA2684A6-24EE-4F14-A763-4C25DE50894F}"/>
    <cellStyle name="Nota 17 3" xfId="42118" xr:uid="{DFE65A90-93FF-4380-B92B-754CB5CE1DB1}"/>
    <cellStyle name="Nota 17 4" xfId="42119" xr:uid="{6B66E2C5-86B0-4167-9E83-C331460176E4}"/>
    <cellStyle name="Nota 17 5" xfId="42120" xr:uid="{C3801251-AA6E-4CF9-81DF-0199921A4D3F}"/>
    <cellStyle name="Nota 17 6" xfId="42121" xr:uid="{1604BFF1-17BD-46F2-BF9D-50DF55C728AF}"/>
    <cellStyle name="Nota 17 7" xfId="42122" xr:uid="{FDC538D5-0277-4435-B1A0-990244B52543}"/>
    <cellStyle name="Nota 17 8" xfId="42123" xr:uid="{479828CD-BC8B-412B-9445-F7BF52F9800D}"/>
    <cellStyle name="Nota 17 9" xfId="42124" xr:uid="{06706502-8971-4FEB-951F-329B2E631819}"/>
    <cellStyle name="Nota 170" xfId="42125" xr:uid="{8D594007-1173-4655-85DC-E5B7A364657C}"/>
    <cellStyle name="Nota 171" xfId="42126" xr:uid="{A624752C-DE50-4A00-8310-742D037FB59E}"/>
    <cellStyle name="Nota 172" xfId="42127" xr:uid="{BC745CA8-1CF6-4081-92E4-1EF7E0DDC0AC}"/>
    <cellStyle name="Nota 173" xfId="42128" xr:uid="{BB451523-DEE0-4DE0-AE05-4F9611B6FF25}"/>
    <cellStyle name="Nota 174" xfId="42129" xr:uid="{DFFE650A-E2F6-4F71-A721-1E9C4A71BCA6}"/>
    <cellStyle name="Nota 175" xfId="42130" xr:uid="{04A1CF73-3705-4AD7-86D8-11D09C62F102}"/>
    <cellStyle name="Nota 176" xfId="42131" xr:uid="{EFE99995-13FA-4D46-B328-CA3EEA7AA1E1}"/>
    <cellStyle name="Nota 177" xfId="42132" xr:uid="{A5BEA22D-995B-42BC-AEA9-604725D47FE0}"/>
    <cellStyle name="Nota 178" xfId="42133" xr:uid="{5ABC77A0-CA07-45A6-BA2A-A82A694AD217}"/>
    <cellStyle name="Nota 179" xfId="42134" xr:uid="{9872EFBD-FDCF-4855-9492-4E5A26305C72}"/>
    <cellStyle name="Nota 18" xfId="2691" xr:uid="{D91A1339-4EB8-4F45-A2A5-1070900DB9AD}"/>
    <cellStyle name="Nota 18 10" xfId="42135" xr:uid="{E64E9E39-C963-4543-8E44-D1CC612B0103}"/>
    <cellStyle name="Nota 18 11" xfId="42136" xr:uid="{1D25EE80-8EB3-4D41-9175-246590F4664E}"/>
    <cellStyle name="Nota 18 12" xfId="42137" xr:uid="{5BFB531C-B417-4A5D-A6DB-2A5534CD4885}"/>
    <cellStyle name="Nota 18 13" xfId="42138" xr:uid="{0FEFE663-6804-4774-B289-582C538A588A}"/>
    <cellStyle name="Nota 18 14" xfId="42139" xr:uid="{2DFD54A0-CA7F-4AA6-8370-75160E1ABAE2}"/>
    <cellStyle name="Nota 18 15" xfId="42140" xr:uid="{DCFA8A63-DF9E-41C2-ACF5-8CFA6757CA13}"/>
    <cellStyle name="Nota 18 16" xfId="42141" xr:uid="{07555690-1CDB-4266-9727-95EFEC0F3901}"/>
    <cellStyle name="Nota 18 2" xfId="2692" xr:uid="{98C3BA53-033E-4D76-930F-FD9B7082971E}"/>
    <cellStyle name="Nota 18 2 2" xfId="42142" xr:uid="{05057677-4E46-42EB-9CE0-88FAEAF9D4B8}"/>
    <cellStyle name="Nota 18 2 3" xfId="42143" xr:uid="{0626E3D8-78B1-4703-B64D-50B03658D8FE}"/>
    <cellStyle name="Nota 18 3" xfId="42144" xr:uid="{35038751-C2E5-4A40-A07B-E48CE7108B3F}"/>
    <cellStyle name="Nota 18 4" xfId="42145" xr:uid="{B8186D32-AB81-4B42-A717-B97B5299E41C}"/>
    <cellStyle name="Nota 18 5" xfId="42146" xr:uid="{DEAE9B5D-4F4C-49AC-8581-99CC9F595D3B}"/>
    <cellStyle name="Nota 18 6" xfId="42147" xr:uid="{AC7C621A-1FF4-4055-8EFD-E0457EFB0CB8}"/>
    <cellStyle name="Nota 18 7" xfId="42148" xr:uid="{4E198B81-D004-4677-9757-CBF126D740A1}"/>
    <cellStyle name="Nota 18 8" xfId="42149" xr:uid="{B25EFD20-4F9F-4DA5-87E0-0A5B24A55A33}"/>
    <cellStyle name="Nota 18 9" xfId="42150" xr:uid="{D7BD5499-9A2C-4972-B4DC-4CD78CE1BF0E}"/>
    <cellStyle name="Nota 180" xfId="42151" xr:uid="{AA878FCE-61AD-4CCC-96C2-F58A5465C156}"/>
    <cellStyle name="Nota 181" xfId="42152" xr:uid="{166B1BF4-C883-4C29-9B13-B0101C2D8E66}"/>
    <cellStyle name="Nota 182" xfId="42153" xr:uid="{631ECBD8-96D7-4FCC-98CA-131FE0D5D006}"/>
    <cellStyle name="Nota 183" xfId="42154" xr:uid="{27F3A44C-D10F-402D-AC52-2552B15DBB28}"/>
    <cellStyle name="Nota 184" xfId="42155" xr:uid="{B118D28B-723F-4D2D-89B0-15AB0C542F6B}"/>
    <cellStyle name="Nota 185" xfId="42156" xr:uid="{85FC4690-A2D4-4B00-8EAF-9D79534463E2}"/>
    <cellStyle name="Nota 186" xfId="42157" xr:uid="{A6F15D2C-9B34-4D92-80A8-7EF92318117C}"/>
    <cellStyle name="Nota 187" xfId="42158" xr:uid="{29A6A583-DD24-47DC-B343-06CD26B5490A}"/>
    <cellStyle name="Nota 188" xfId="42159" xr:uid="{146F833E-FC99-40E9-9942-6C847A43CE6D}"/>
    <cellStyle name="Nota 189" xfId="42160" xr:uid="{C046248D-E440-493A-9AA9-7C518C123C65}"/>
    <cellStyle name="Nota 19" xfId="2693" xr:uid="{C7E878BA-8576-452D-A798-1C65878AC707}"/>
    <cellStyle name="Nota 19 10" xfId="42161" xr:uid="{38A89A1A-E9E0-47D5-9997-6EEDF083DE53}"/>
    <cellStyle name="Nota 19 11" xfId="42162" xr:uid="{1B64D89E-65C8-4554-AD88-8922BB5916F9}"/>
    <cellStyle name="Nota 19 12" xfId="42163" xr:uid="{BD334C3C-9055-4F87-8F97-EE6D92A47A39}"/>
    <cellStyle name="Nota 19 13" xfId="42164" xr:uid="{1978126E-68D0-4B59-A6F3-DB9689082ACB}"/>
    <cellStyle name="Nota 19 14" xfId="42165" xr:uid="{5FDD3B96-540B-4566-A616-074734EB0C04}"/>
    <cellStyle name="Nota 19 15" xfId="42166" xr:uid="{D12C81B1-7A8E-4E2E-B4FB-AA0084FA44FD}"/>
    <cellStyle name="Nota 19 16" xfId="42167" xr:uid="{B346F02C-6817-49A7-B39B-EBCB8D117EEB}"/>
    <cellStyle name="Nota 19 2" xfId="2694" xr:uid="{6CC8F422-7297-4C50-B51A-24799E8868A8}"/>
    <cellStyle name="Nota 19 2 2" xfId="42168" xr:uid="{35217997-4823-436A-AC41-871C853DE8E6}"/>
    <cellStyle name="Nota 19 2 3" xfId="42169" xr:uid="{F04EC9F5-E881-4E03-B583-69B58E215DE0}"/>
    <cellStyle name="Nota 19 3" xfId="42170" xr:uid="{29357D15-CC1A-4CC7-A68C-57A0F7DD0479}"/>
    <cellStyle name="Nota 19 4" xfId="42171" xr:uid="{5AC6539B-9134-45A5-8F40-B90C459307CB}"/>
    <cellStyle name="Nota 19 5" xfId="42172" xr:uid="{97672B0F-84A3-4E64-B67F-EAB69BFBF6E4}"/>
    <cellStyle name="Nota 19 6" xfId="42173" xr:uid="{210E4C39-61C9-49B6-B2B4-45EF931DAE72}"/>
    <cellStyle name="Nota 19 7" xfId="42174" xr:uid="{974A9B48-DA93-49A9-9060-FD678B27759A}"/>
    <cellStyle name="Nota 19 8" xfId="42175" xr:uid="{E458E1F2-35B8-402D-A8D8-FEB10FE47BB7}"/>
    <cellStyle name="Nota 19 9" xfId="42176" xr:uid="{ECF1A12B-FB9A-4733-B01A-2373BC739870}"/>
    <cellStyle name="Nota 190" xfId="42177" xr:uid="{380031E9-3E41-4FD4-8DC9-F3A7B1F3D393}"/>
    <cellStyle name="Nota 191" xfId="42178" xr:uid="{9D86993C-7C4F-40B7-9A95-7895EFEAF926}"/>
    <cellStyle name="Nota 192" xfId="42179" xr:uid="{7EB6CCFE-70EB-4B58-96F6-0C1A66B133F5}"/>
    <cellStyle name="Nota 193" xfId="42180" xr:uid="{652E1BE6-42DE-486C-AC56-90BFB061D9EE}"/>
    <cellStyle name="Nota 194" xfId="42181" xr:uid="{EBC066F3-D40C-44EF-B6E9-B80A131FC26C}"/>
    <cellStyle name="Nota 195" xfId="42182" xr:uid="{A16EEB17-15DE-4501-A5F2-8DCD9AB312E4}"/>
    <cellStyle name="Nota 196" xfId="42183" xr:uid="{8FCC5B0E-D044-40CB-9666-7A8DE3677AE2}"/>
    <cellStyle name="Nota 197" xfId="42184" xr:uid="{3E842722-2D65-469A-B3C9-2F2DCB7E8BFA}"/>
    <cellStyle name="Nota 198" xfId="42185" xr:uid="{D51FC12C-F1D6-4F72-A704-4FFF8ED290C0}"/>
    <cellStyle name="Nota 199" xfId="42186" xr:uid="{D1D3B780-7952-47F3-B75E-441A8A3722CF}"/>
    <cellStyle name="Nota 2" xfId="2695" xr:uid="{92904A2B-53E8-46B9-A954-A63A4197B022}"/>
    <cellStyle name="Nota 2 10" xfId="42187" xr:uid="{D0FBA64B-CC3D-4242-A84F-6F212A6F77DC}"/>
    <cellStyle name="Nota 2 11" xfId="42188" xr:uid="{02A4E1E9-B2E2-480B-AB00-8AECE56E8EF0}"/>
    <cellStyle name="Nota 2 12" xfId="42189" xr:uid="{88DA1CDF-231A-4EC4-8369-51EDBF93C424}"/>
    <cellStyle name="Nota 2 13" xfId="42190" xr:uid="{5D76CF30-211C-431B-B6B3-2C5738970CE7}"/>
    <cellStyle name="Nota 2 14" xfId="42191" xr:uid="{339BC0BB-E25A-4C71-A3C3-F5757D5EEA39}"/>
    <cellStyle name="Nota 2 15" xfId="42192" xr:uid="{F057D7EA-F1AB-42E1-A5B5-04B4D9545F1D}"/>
    <cellStyle name="Nota 2 16" xfId="42193" xr:uid="{9AEBBD28-BAD3-42D6-8F95-A52DE3334A7D}"/>
    <cellStyle name="Nota 2 17" xfId="42194" xr:uid="{D3DEEABC-5A77-4894-B931-358A272526F2}"/>
    <cellStyle name="Nota 2 18" xfId="42195" xr:uid="{5868506F-884D-4475-B914-CC11643C1334}"/>
    <cellStyle name="Nota 2 19" xfId="42196" xr:uid="{B85CFE8D-6AB3-475F-A12D-2AFBD550AD0F}"/>
    <cellStyle name="Nota 2 2" xfId="2696" xr:uid="{368CD6A2-3DEC-4671-B1D3-36E5820B9EB0}"/>
    <cellStyle name="Nota 2 2 10" xfId="42197" xr:uid="{1A5D2996-B68E-4295-891D-44C9F318A911}"/>
    <cellStyle name="Nota 2 2 11" xfId="42198" xr:uid="{CB8C4BDF-0101-4C3D-B9BD-EAAB4FFF6E89}"/>
    <cellStyle name="Nota 2 2 12" xfId="42199" xr:uid="{CD209CC6-4048-43F8-A642-7359E6171AF6}"/>
    <cellStyle name="Nota 2 2 13" xfId="42200" xr:uid="{74C76A74-FFA3-444C-A934-188E09903053}"/>
    <cellStyle name="Nota 2 2 14" xfId="42201" xr:uid="{B84CD52D-D9D8-43CD-A37E-FD199EEEF8AD}"/>
    <cellStyle name="Nota 2 2 15" xfId="42202" xr:uid="{5821BCCB-2C72-495A-BB7E-706BFC486183}"/>
    <cellStyle name="Nota 2 2 2" xfId="2697" xr:uid="{B6B7C7A2-821A-4F24-A2B0-420122598FEB}"/>
    <cellStyle name="Nota 2 2 2 10" xfId="42203" xr:uid="{9031B6D3-F397-4BA3-9336-446AA355F5C6}"/>
    <cellStyle name="Nota 2 2 2 11" xfId="42204" xr:uid="{CDCCD855-AD1B-4C6D-A874-B7CED7B2DE80}"/>
    <cellStyle name="Nota 2 2 2 12" xfId="42205" xr:uid="{4A2FB604-B6F4-48DB-BF60-9CF8BF7CE82C}"/>
    <cellStyle name="Nota 2 2 2 13" xfId="42206" xr:uid="{8C8139B2-8B16-474E-802E-533CFF7C62FC}"/>
    <cellStyle name="Nota 2 2 2 2" xfId="42207" xr:uid="{A67C4F7E-DCB7-4094-B672-CD6F39A0C447}"/>
    <cellStyle name="Nota 2 2 2 2 2" xfId="42208" xr:uid="{7E9DCD5F-DC16-40AB-B43A-8FE0FCDB4626}"/>
    <cellStyle name="Nota 2 2 2 2 3" xfId="42209" xr:uid="{A196890C-7631-4E4F-9C96-93BF52A89653}"/>
    <cellStyle name="Nota 2 2 2 2 4" xfId="42210" xr:uid="{2DF44B1A-0756-44F9-8F2A-DBBE8BE2C998}"/>
    <cellStyle name="Nota 2 2 2 3" xfId="42211" xr:uid="{9DC226DE-8FFF-495A-9BC0-6E49D2BC36A8}"/>
    <cellStyle name="Nota 2 2 2 4" xfId="42212" xr:uid="{987C9755-1298-4B30-818F-18259726810D}"/>
    <cellStyle name="Nota 2 2 2 5" xfId="42213" xr:uid="{AB1CD0C4-47DB-4C09-AF9B-12077C9F8D9F}"/>
    <cellStyle name="Nota 2 2 2 6" xfId="42214" xr:uid="{3BCEECCF-72B2-4C28-B0C4-80F2CBFE3826}"/>
    <cellStyle name="Nota 2 2 2 7" xfId="42215" xr:uid="{DCB8A5AC-4FAF-4CE1-AF12-E83622AC9D82}"/>
    <cellStyle name="Nota 2 2 2 8" xfId="42216" xr:uid="{441E6CFA-3283-481D-B491-6A54E6D78B3B}"/>
    <cellStyle name="Nota 2 2 2 9" xfId="42217" xr:uid="{81850A65-F4B8-45B3-A923-AA6A73937293}"/>
    <cellStyle name="Nota 2 2 3" xfId="42218" xr:uid="{BA1557DF-23F6-4090-918C-AFAC141E7BD7}"/>
    <cellStyle name="Nota 2 2 4" xfId="42219" xr:uid="{C84D3693-2679-4F03-A995-99D1A8FD1B78}"/>
    <cellStyle name="Nota 2 2 4 2" xfId="42220" xr:uid="{4A66C3ED-1F27-4826-8A9B-2D5E85B95708}"/>
    <cellStyle name="Nota 2 2 4 3" xfId="42221" xr:uid="{3C650288-BDFC-48F6-92C7-EB10FED738D3}"/>
    <cellStyle name="Nota 2 2 4 4" xfId="42222" xr:uid="{DA02D55C-BF4D-4D24-8D11-DB8902C03F08}"/>
    <cellStyle name="Nota 2 2 5" xfId="42223" xr:uid="{E73FF1D2-55F2-4230-B5A8-672A362D4751}"/>
    <cellStyle name="Nota 2 2 6" xfId="42224" xr:uid="{D0D7F777-89B8-44D5-B0AA-0F299641D904}"/>
    <cellStyle name="Nota 2 2 7" xfId="42225" xr:uid="{33E76197-F934-4FD3-9684-89E3B92F46D5}"/>
    <cellStyle name="Nota 2 2 8" xfId="42226" xr:uid="{564587C9-5B26-4068-BBC1-FD1C0BF012FE}"/>
    <cellStyle name="Nota 2 2 9" xfId="42227" xr:uid="{25E9A9C1-ACD1-46FC-AABC-CAE89CABF4A0}"/>
    <cellStyle name="Nota 2 20" xfId="42228" xr:uid="{7A813832-86B5-4D94-B858-C4586EB2CC6A}"/>
    <cellStyle name="Nota 2 21" xfId="42229" xr:uid="{397EB757-4247-4AE9-AEEF-04416ACD5C04}"/>
    <cellStyle name="Nota 2 22" xfId="42230" xr:uid="{9A7EECE7-931A-4979-AE6B-2678BBF1CDFC}"/>
    <cellStyle name="Nota 2 23" xfId="42231" xr:uid="{55244842-D995-4842-8F73-909D322CB957}"/>
    <cellStyle name="Nota 2 24" xfId="42232" xr:uid="{EC58AA4E-262B-4878-9454-4CCF5631F37A}"/>
    <cellStyle name="Nota 2 25" xfId="42233" xr:uid="{EA35C61E-2B83-4392-8F84-3E4B5AE98C1A}"/>
    <cellStyle name="Nota 2 3" xfId="2698" xr:uid="{30F19D66-9E0E-41C2-8E5B-04C03FAEF6CC}"/>
    <cellStyle name="Nota 2 3 2" xfId="2699" xr:uid="{CD46D67C-837E-432C-BA17-8B48FEC8B530}"/>
    <cellStyle name="Nota 2 4" xfId="2700" xr:uid="{9CE484F7-486D-40C1-8E47-3CB57A1CCD37}"/>
    <cellStyle name="Nota 2 4 2" xfId="2701" xr:uid="{C05703AB-EF49-458B-8FDA-1EB20CC543FF}"/>
    <cellStyle name="Nota 2 5" xfId="2702" xr:uid="{58044495-7E3A-4580-9D1C-1F3B9AF0179C}"/>
    <cellStyle name="Nota 2 5 2" xfId="2703" xr:uid="{61DEBBEE-1F0B-4A3C-8448-A80325C9ACE4}"/>
    <cellStyle name="Nota 2 6" xfId="2704" xr:uid="{D56F0873-8065-4322-9E66-69CB111CCD43}"/>
    <cellStyle name="Nota 2 6 2" xfId="2705" xr:uid="{2DEA0F25-CD3F-4BCF-8EEF-526B1E4D038C}"/>
    <cellStyle name="Nota 2 7" xfId="2706" xr:uid="{4A054A0B-F945-4FB2-AF63-00A307035CC3}"/>
    <cellStyle name="Nota 2 8" xfId="42234" xr:uid="{8985EE4E-974A-4378-BCB5-ADDC9EA6A461}"/>
    <cellStyle name="Nota 2 9" xfId="42235" xr:uid="{E9ACD4A9-1F9F-407F-A82D-6A0144A6612B}"/>
    <cellStyle name="Nota 20" xfId="2707" xr:uid="{5F53473F-6724-4FC0-B368-847267D42680}"/>
    <cellStyle name="Nota 20 10" xfId="42236" xr:uid="{E24CEDD3-8E2A-47DA-8DAE-640C3F4F0CB1}"/>
    <cellStyle name="Nota 20 11" xfId="42237" xr:uid="{E9A95805-8344-4C98-B4FF-52B14C96E791}"/>
    <cellStyle name="Nota 20 12" xfId="42238" xr:uid="{30F38A0E-B87D-4377-B6F1-038225A0274C}"/>
    <cellStyle name="Nota 20 13" xfId="42239" xr:uid="{60DFEA14-9E95-48F1-89ED-AEE096E76E5C}"/>
    <cellStyle name="Nota 20 14" xfId="42240" xr:uid="{F68D0231-4761-43E8-9997-C27A7CB442C6}"/>
    <cellStyle name="Nota 20 15" xfId="42241" xr:uid="{F684736D-F402-4D65-9F7E-D299C019D995}"/>
    <cellStyle name="Nota 20 16" xfId="42242" xr:uid="{91AF84A7-6DFC-4A3B-8DD1-22EC15516892}"/>
    <cellStyle name="Nota 20 2" xfId="2708" xr:uid="{CDB00565-DD2F-4AAE-B658-B714088704FD}"/>
    <cellStyle name="Nota 20 2 2" xfId="42243" xr:uid="{CC40F839-1E94-4C11-AE96-4DD0F19B4525}"/>
    <cellStyle name="Nota 20 2 3" xfId="42244" xr:uid="{9C4FB0AB-424D-4639-BB34-43FF6457DF1E}"/>
    <cellStyle name="Nota 20 3" xfId="42245" xr:uid="{4D5EF2A5-D659-49F4-A075-FBF19BE817FC}"/>
    <cellStyle name="Nota 20 4" xfId="42246" xr:uid="{6C3F5327-CC7C-4970-83B5-E101C2400564}"/>
    <cellStyle name="Nota 20 5" xfId="42247" xr:uid="{A2B40EE4-C90C-46D8-ADA8-07624CF6CF00}"/>
    <cellStyle name="Nota 20 6" xfId="42248" xr:uid="{66F43082-5708-45B8-9F83-08D7CEFBF0C6}"/>
    <cellStyle name="Nota 20 7" xfId="42249" xr:uid="{E2AB77AC-E6B7-4FF2-87E8-714F092D7550}"/>
    <cellStyle name="Nota 20 8" xfId="42250" xr:uid="{29CAC5CD-E5BB-4B53-9969-347094410FE5}"/>
    <cellStyle name="Nota 20 9" xfId="42251" xr:uid="{B255891B-140E-4E65-9BF5-3E6CA5184691}"/>
    <cellStyle name="Nota 200" xfId="42252" xr:uid="{2B1EA68C-2CF3-4E73-9873-17EED64D90FB}"/>
    <cellStyle name="Nota 201" xfId="42253" xr:uid="{8365449D-FB9C-4719-82EF-26D68C674261}"/>
    <cellStyle name="Nota 202" xfId="42254" xr:uid="{1AD01D7A-7B5D-46F2-A45E-D5C63B5EC73D}"/>
    <cellStyle name="Nota 203" xfId="42255" xr:uid="{985D0039-685B-4B2B-94E8-114AB971F89D}"/>
    <cellStyle name="Nota 204" xfId="42256" xr:uid="{114F3446-7F0F-4135-86FA-89260C5FAB37}"/>
    <cellStyle name="Nota 205" xfId="42257" xr:uid="{92E90ABB-8D31-4AA8-94C3-A4D0FEE0EB41}"/>
    <cellStyle name="Nota 206" xfId="42258" xr:uid="{678CE3EA-95C3-40F7-A005-EE2E43055CC0}"/>
    <cellStyle name="Nota 207" xfId="42259" xr:uid="{CF0E08BF-89FE-446D-9113-A24B7BAED1F4}"/>
    <cellStyle name="Nota 208" xfId="42260" xr:uid="{69D278DA-3CE4-41F6-9B31-F9B1BED054D9}"/>
    <cellStyle name="Nota 209" xfId="42261" xr:uid="{F5DC2009-6319-4032-BFF0-6AD846E285C7}"/>
    <cellStyle name="Nota 21" xfId="2709" xr:uid="{F501E132-330F-4A53-B035-08940D41F609}"/>
    <cellStyle name="Nota 21 10" xfId="42262" xr:uid="{06C13C8B-D7EB-42F8-A845-0D95BAAD02A1}"/>
    <cellStyle name="Nota 21 11" xfId="42263" xr:uid="{B3E16DD3-B465-4EEB-B77C-24CC55CA435B}"/>
    <cellStyle name="Nota 21 12" xfId="42264" xr:uid="{D0FCB3C1-7D44-4B0C-982A-484740DF06F3}"/>
    <cellStyle name="Nota 21 13" xfId="42265" xr:uid="{BC14FF84-BCA2-45AB-9906-0FB9D1FFA6CA}"/>
    <cellStyle name="Nota 21 14" xfId="42266" xr:uid="{B719516C-AC50-45E4-83CA-4D65AE4A3D67}"/>
    <cellStyle name="Nota 21 15" xfId="42267" xr:uid="{18ABEEB4-DEEE-4845-9E15-FEEBF15A19D2}"/>
    <cellStyle name="Nota 21 16" xfId="42268" xr:uid="{AB6280F8-0419-4184-91FF-28BEBA4F438A}"/>
    <cellStyle name="Nota 21 2" xfId="2710" xr:uid="{7381B3F5-1499-4F27-9AD3-00B3CDF7F436}"/>
    <cellStyle name="Nota 21 2 2" xfId="42269" xr:uid="{015F426A-455A-4D74-9226-043F3444EDCA}"/>
    <cellStyle name="Nota 21 2 3" xfId="42270" xr:uid="{59539F76-E7B4-4890-B95C-679B45FF03CE}"/>
    <cellStyle name="Nota 21 3" xfId="42271" xr:uid="{0CF74B1E-F864-4041-B8E9-36014BE777D9}"/>
    <cellStyle name="Nota 21 4" xfId="42272" xr:uid="{B96D8298-3557-4DE2-BC0F-419C690BB9CB}"/>
    <cellStyle name="Nota 21 5" xfId="42273" xr:uid="{024DA878-2BA8-4A6F-9890-EA09F62AFA81}"/>
    <cellStyle name="Nota 21 6" xfId="42274" xr:uid="{73026139-2134-40D9-959D-BF6B8DF955A9}"/>
    <cellStyle name="Nota 21 7" xfId="42275" xr:uid="{936C8CAD-3BEB-4C1F-8CFF-6649D3C55074}"/>
    <cellStyle name="Nota 21 8" xfId="42276" xr:uid="{D71E6B83-712D-489B-B3C5-318200B39440}"/>
    <cellStyle name="Nota 21 9" xfId="42277" xr:uid="{7967B565-CCCC-43A6-BE38-82A6ECD73D97}"/>
    <cellStyle name="Nota 210" xfId="42278" xr:uid="{9697A2F1-9471-4A50-90EB-1F3D92EA4892}"/>
    <cellStyle name="Nota 211" xfId="42279" xr:uid="{998CD9E7-2EA0-478B-A5A7-2668B48AF24A}"/>
    <cellStyle name="Nota 212" xfId="42280" xr:uid="{50BC939E-9A03-4236-B5B2-742E0FC321F8}"/>
    <cellStyle name="Nota 213" xfId="42281" xr:uid="{512941D4-CCE9-4635-84EB-DABBA01AB873}"/>
    <cellStyle name="Nota 214" xfId="42282" xr:uid="{A258764B-7CF7-4BA9-895D-CD9295C89FA0}"/>
    <cellStyle name="Nota 215" xfId="42283" xr:uid="{95ABEF17-268D-490A-B374-0CB31D795F59}"/>
    <cellStyle name="Nota 216" xfId="42284" xr:uid="{3B6B4E45-3E31-491A-8A67-9F1D5154A02B}"/>
    <cellStyle name="Nota 217" xfId="42285" xr:uid="{89E5F481-61FE-417D-B3BE-299C08B39503}"/>
    <cellStyle name="Nota 218" xfId="42286" xr:uid="{D4B4D23D-9250-45A3-A403-BF1FC1ACDCD6}"/>
    <cellStyle name="Nota 219" xfId="42287" xr:uid="{7D086D75-33FC-4423-A2E9-DF99AC33DF11}"/>
    <cellStyle name="Nota 22" xfId="2711" xr:uid="{D71D665A-0FA0-415B-8FD7-44225BBA3529}"/>
    <cellStyle name="Nota 22 10" xfId="42288" xr:uid="{1D4375F9-8AD5-40EC-9C87-0462A979723B}"/>
    <cellStyle name="Nota 22 11" xfId="42289" xr:uid="{8626BD1C-0D59-4C65-8EDC-9ABCA0B85A83}"/>
    <cellStyle name="Nota 22 12" xfId="42290" xr:uid="{A28D641E-E5B7-4C1A-9987-D52F64345E5A}"/>
    <cellStyle name="Nota 22 13" xfId="42291" xr:uid="{E6FF8ACF-DA2E-42DC-975F-1AE703454D51}"/>
    <cellStyle name="Nota 22 14" xfId="42292" xr:uid="{2D52784E-1AB3-4E85-85BF-B9F89648560E}"/>
    <cellStyle name="Nota 22 15" xfId="42293" xr:uid="{74B3EA12-40E7-4796-8B0B-E9D439C1DD5B}"/>
    <cellStyle name="Nota 22 16" xfId="42294" xr:uid="{123A0F86-08CD-4C0C-AFDF-BAD84AD9C7A3}"/>
    <cellStyle name="Nota 22 2" xfId="2712" xr:uid="{7F8491AD-70DD-4499-8AD6-8572FC2D52EF}"/>
    <cellStyle name="Nota 22 2 2" xfId="42295" xr:uid="{9A0E715A-3262-488B-9177-112CA85EA978}"/>
    <cellStyle name="Nota 22 2 3" xfId="42296" xr:uid="{748E63C6-2BCA-4706-A5D3-9AB57CF0F632}"/>
    <cellStyle name="Nota 22 3" xfId="42297" xr:uid="{650832B6-CB2D-47F1-90AC-4A535ED0D8A5}"/>
    <cellStyle name="Nota 22 4" xfId="42298" xr:uid="{4526EADD-D2FA-47C1-9EFD-7F29FCAB0666}"/>
    <cellStyle name="Nota 22 5" xfId="42299" xr:uid="{E0A8ACC1-1F10-4AFF-861B-658740BB7E74}"/>
    <cellStyle name="Nota 22 6" xfId="42300" xr:uid="{996F39D4-ADF5-4D19-A3C5-2ECFD3D14822}"/>
    <cellStyle name="Nota 22 7" xfId="42301" xr:uid="{4B0DCF2E-2C57-46B8-A871-E6F94826430A}"/>
    <cellStyle name="Nota 22 8" xfId="42302" xr:uid="{35918DEA-ECAC-44B6-A432-A93BB3EABF53}"/>
    <cellStyle name="Nota 22 9" xfId="42303" xr:uid="{8FC6202F-006E-464B-9636-51C400201CF5}"/>
    <cellStyle name="Nota 220" xfId="42304" xr:uid="{012BB81C-349B-4755-AA11-76ACFC4A72DD}"/>
    <cellStyle name="Nota 221" xfId="42305" xr:uid="{FCBABCCC-F588-4281-B751-0E55565BF0EB}"/>
    <cellStyle name="Nota 222" xfId="42306" xr:uid="{53025F64-C6AC-425B-9100-6E6A5B892523}"/>
    <cellStyle name="Nota 223" xfId="42307" xr:uid="{EBC01D83-9A17-477F-86EF-7F98F5E3B113}"/>
    <cellStyle name="Nota 224" xfId="42308" xr:uid="{1CE27F94-518E-4F70-B1C4-73CD278E5AA2}"/>
    <cellStyle name="Nota 225" xfId="42309" xr:uid="{9FC65D2F-94B4-4348-91D6-F13057033449}"/>
    <cellStyle name="Nota 226" xfId="42310" xr:uid="{3E963AA7-8846-4EDB-B6D2-C9CE1A762231}"/>
    <cellStyle name="Nota 227" xfId="42311" xr:uid="{0C110015-4DEB-4490-B0B4-8FA0B23FAA5B}"/>
    <cellStyle name="Nota 228" xfId="42312" xr:uid="{2B9B3655-8169-4A2E-B8EC-389527C9517F}"/>
    <cellStyle name="Nota 229" xfId="42313" xr:uid="{6A91749B-AA81-438D-A1BA-0B37C3016ADE}"/>
    <cellStyle name="Nota 23" xfId="2713" xr:uid="{74E71F0D-9178-4B68-960F-CBB4F4EB05CD}"/>
    <cellStyle name="Nota 23 10" xfId="42314" xr:uid="{9242F991-3D97-4C76-9688-8DAE3A962CCD}"/>
    <cellStyle name="Nota 23 11" xfId="42315" xr:uid="{D447F97B-92F9-4D41-8FD4-0B424CCCF9BE}"/>
    <cellStyle name="Nota 23 12" xfId="42316" xr:uid="{F43A6E13-1D9D-44ED-B12F-A24B29CB6943}"/>
    <cellStyle name="Nota 23 13" xfId="42317" xr:uid="{A05797D8-C2CB-4E06-8BA4-989558858A2E}"/>
    <cellStyle name="Nota 23 14" xfId="42318" xr:uid="{BAD8C089-6BCC-426F-89E8-0CBBFE993E27}"/>
    <cellStyle name="Nota 23 15" xfId="42319" xr:uid="{321386E9-2C8B-483E-8EFF-E5688A64903E}"/>
    <cellStyle name="Nota 23 16" xfId="42320" xr:uid="{4B2F84E0-0151-4522-937F-8DF9E2AAE6A6}"/>
    <cellStyle name="Nota 23 2" xfId="2714" xr:uid="{DB4F3B39-1A57-4736-AB5E-386577EFE416}"/>
    <cellStyle name="Nota 23 2 2" xfId="42321" xr:uid="{07FEDD63-87E8-486B-A77A-C348472E04D2}"/>
    <cellStyle name="Nota 23 2 3" xfId="42322" xr:uid="{B3AA3EBE-7542-41C0-BE62-9E0ABC7EA1EF}"/>
    <cellStyle name="Nota 23 3" xfId="42323" xr:uid="{0A70BB67-00E5-44A9-8272-6AA38C6D852D}"/>
    <cellStyle name="Nota 23 4" xfId="42324" xr:uid="{2E564D83-3660-4390-8F75-541A89BAA98E}"/>
    <cellStyle name="Nota 23 5" xfId="42325" xr:uid="{0AA17622-80CE-4CDA-A563-DFF2EC8F1BF5}"/>
    <cellStyle name="Nota 23 6" xfId="42326" xr:uid="{97F7A045-F100-4F0A-83BD-A1F5CF6A1F16}"/>
    <cellStyle name="Nota 23 7" xfId="42327" xr:uid="{4844BAE7-BD9B-488C-92AD-94808AFA18FA}"/>
    <cellStyle name="Nota 23 8" xfId="42328" xr:uid="{8A6DF5B8-ECF0-4219-94DA-764616210DBF}"/>
    <cellStyle name="Nota 23 9" xfId="42329" xr:uid="{4582BC1C-8C7C-4BE3-B9FC-138B963EE9E7}"/>
    <cellStyle name="Nota 230" xfId="42330" xr:uid="{3BE82A22-1C5D-4147-A663-B8E8B252A48F}"/>
    <cellStyle name="Nota 231" xfId="42331" xr:uid="{D87B915D-2109-4824-91EB-13D4E4BF0D0B}"/>
    <cellStyle name="Nota 232" xfId="42332" xr:uid="{184F84DD-6809-45DD-8B75-2F46F340792D}"/>
    <cellStyle name="Nota 233" xfId="42333" xr:uid="{7388FCFE-7F5B-4779-94AD-1FEC2D370843}"/>
    <cellStyle name="Nota 234" xfId="42334" xr:uid="{1D909C3F-C8B2-4D91-AAF8-22CAE7277907}"/>
    <cellStyle name="Nota 235" xfId="42335" xr:uid="{006EC025-2E18-4927-8C3B-A08F8869A947}"/>
    <cellStyle name="Nota 236" xfId="42336" xr:uid="{54B166B7-421E-4A93-A1BD-02F10E13898E}"/>
    <cellStyle name="Nota 237" xfId="42337" xr:uid="{41344740-01A4-476E-A2AC-4C24907083F8}"/>
    <cellStyle name="Nota 238" xfId="42338" xr:uid="{E693D99E-0731-4997-8EFA-AA3C281B60C4}"/>
    <cellStyle name="Nota 239" xfId="42339" xr:uid="{B0AD205B-AE64-4852-BE0D-A5F4E02A7043}"/>
    <cellStyle name="Nota 24" xfId="2715" xr:uid="{8524789D-FC83-4C82-AF02-DC1E9858D00C}"/>
    <cellStyle name="Nota 24 10" xfId="42340" xr:uid="{3F9AD55F-B303-4844-AB60-D4B3B9A74B5C}"/>
    <cellStyle name="Nota 24 11" xfId="42341" xr:uid="{56D12F23-D4BF-47A1-924D-25F2A0E3FAE0}"/>
    <cellStyle name="Nota 24 12" xfId="42342" xr:uid="{465E3808-693D-4F34-8DE4-246C9519C31D}"/>
    <cellStyle name="Nota 24 13" xfId="42343" xr:uid="{82D06CEF-3A0D-4C1E-ADDC-BC697D03BB07}"/>
    <cellStyle name="Nota 24 14" xfId="42344" xr:uid="{CCF3FD72-9B80-40CC-AAAA-921370CE0E50}"/>
    <cellStyle name="Nota 24 15" xfId="42345" xr:uid="{D2F4E73C-86C9-4B6F-A4B7-B8E1F4142B36}"/>
    <cellStyle name="Nota 24 16" xfId="42346" xr:uid="{91291DD4-EFA0-4B49-8ADC-0F9428B18B9D}"/>
    <cellStyle name="Nota 24 2" xfId="2716" xr:uid="{F9B9D70F-6E3F-444F-A660-ECDBAFAAE060}"/>
    <cellStyle name="Nota 24 2 2" xfId="42347" xr:uid="{A4C55F12-7156-41F7-B729-2F540516E017}"/>
    <cellStyle name="Nota 24 2 3" xfId="42348" xr:uid="{2E2BB566-A3D1-4028-A67C-333E009F57D2}"/>
    <cellStyle name="Nota 24 3" xfId="42349" xr:uid="{57BB22A5-9223-4768-A089-ECF413B67FBE}"/>
    <cellStyle name="Nota 24 4" xfId="42350" xr:uid="{82CD6C2D-136E-4F83-84FF-9DE6C90F19CB}"/>
    <cellStyle name="Nota 24 5" xfId="42351" xr:uid="{4F0A5D89-8709-456B-83CC-5C40EFD14DC7}"/>
    <cellStyle name="Nota 24 6" xfId="42352" xr:uid="{3E6F0318-BB24-4C5E-8AB9-560D26EB838C}"/>
    <cellStyle name="Nota 24 7" xfId="42353" xr:uid="{0FD622FE-68C5-4492-A5E1-DA6D19C9B35B}"/>
    <cellStyle name="Nota 24 8" xfId="42354" xr:uid="{83E7FBC8-CDBB-4BFC-9793-18C0BB86F30F}"/>
    <cellStyle name="Nota 24 9" xfId="42355" xr:uid="{09D55E85-6723-43C9-9E40-925A4CAC548D}"/>
    <cellStyle name="Nota 240" xfId="42356" xr:uid="{30148E38-34A3-496C-AF52-ACB6E462FCC2}"/>
    <cellStyle name="Nota 241" xfId="42357" xr:uid="{1C09B8C3-214F-433D-BAA9-115C5CE7456A}"/>
    <cellStyle name="Nota 242" xfId="44923" xr:uid="{75E36ECA-35BA-4CF5-BA73-54D88482F740}"/>
    <cellStyle name="Nota 25" xfId="2717" xr:uid="{318780EE-AC2F-4C42-A994-9150DBD30928}"/>
    <cellStyle name="Nota 25 10" xfId="42358" xr:uid="{77B4058E-F40D-4E27-A538-7760989DE29F}"/>
    <cellStyle name="Nota 25 11" xfId="42359" xr:uid="{6D504BD3-0B95-4948-A877-3B01F7A1759F}"/>
    <cellStyle name="Nota 25 12" xfId="42360" xr:uid="{C7B96E74-28F6-4C6F-A79C-27B6183FF5BE}"/>
    <cellStyle name="Nota 25 13" xfId="42361" xr:uid="{871DE99C-FAE6-4600-BA5C-9E22242B3879}"/>
    <cellStyle name="Nota 25 14" xfId="42362" xr:uid="{7DA5D62B-64DB-4BAC-939A-033772C43900}"/>
    <cellStyle name="Nota 25 15" xfId="42363" xr:uid="{05EB3C47-E902-4EBE-8A8E-716CAE671CAE}"/>
    <cellStyle name="Nota 25 16" xfId="42364" xr:uid="{3148AF7F-50DE-4E80-8387-B81DC3E29192}"/>
    <cellStyle name="Nota 25 2" xfId="2718" xr:uid="{0D09930A-3C7E-43B9-A9D7-B139D63B8B71}"/>
    <cellStyle name="Nota 25 2 2" xfId="42365" xr:uid="{1CBCD53D-58DD-404E-8CEA-50CDE4B0BED9}"/>
    <cellStyle name="Nota 25 2 3" xfId="42366" xr:uid="{06E0A3A5-2758-478C-97D3-C94EB9EB9586}"/>
    <cellStyle name="Nota 25 3" xfId="42367" xr:uid="{36924EAF-1AC6-4EDA-8019-25F70F43EF29}"/>
    <cellStyle name="Nota 25 4" xfId="42368" xr:uid="{5EDC675C-BAB8-43F9-A0B7-146E28ABE484}"/>
    <cellStyle name="Nota 25 5" xfId="42369" xr:uid="{21741927-F927-48F9-9150-EEA8AAD6E4CD}"/>
    <cellStyle name="Nota 25 6" xfId="42370" xr:uid="{4435B1E5-8070-4876-9283-2954536BCE2B}"/>
    <cellStyle name="Nota 25 7" xfId="42371" xr:uid="{914D08F1-4531-4350-8871-D14BF6E20F08}"/>
    <cellStyle name="Nota 25 8" xfId="42372" xr:uid="{41330020-C426-4762-8B72-05FCA129CA42}"/>
    <cellStyle name="Nota 25 9" xfId="42373" xr:uid="{639E5147-85C2-4D12-9862-76A85B05A67E}"/>
    <cellStyle name="Nota 26" xfId="2719" xr:uid="{50728502-3829-4F23-9E4E-A0B4CF1C072F}"/>
    <cellStyle name="Nota 26 10" xfId="42374" xr:uid="{924201D1-37DB-439E-B400-6FADBCB9473C}"/>
    <cellStyle name="Nota 26 11" xfId="42375" xr:uid="{751E37E2-54D7-4873-952F-02A6E8DDA260}"/>
    <cellStyle name="Nota 26 12" xfId="42376" xr:uid="{5C95697D-5CF3-4636-B55E-C52DE60D34C9}"/>
    <cellStyle name="Nota 26 13" xfId="42377" xr:uid="{D3FA8F46-40D0-476D-A41B-293BC66E8E55}"/>
    <cellStyle name="Nota 26 14" xfId="42378" xr:uid="{BD0CFBEF-2520-403D-9663-B10E18B1CA68}"/>
    <cellStyle name="Nota 26 15" xfId="42379" xr:uid="{9803104F-26D2-4C85-9FE3-2E3D716E28D4}"/>
    <cellStyle name="Nota 26 16" xfId="42380" xr:uid="{848A0258-C29D-4C88-B571-CC8F58DF4618}"/>
    <cellStyle name="Nota 26 2" xfId="2720" xr:uid="{02304433-9980-4DA3-928F-B8CCB177C4AF}"/>
    <cellStyle name="Nota 26 2 2" xfId="42381" xr:uid="{66642F5D-3C4B-415E-9929-CFBDCA664279}"/>
    <cellStyle name="Nota 26 2 3" xfId="42382" xr:uid="{D9D04BC5-044A-4D9F-B4E7-E581E4EBC3AD}"/>
    <cellStyle name="Nota 26 3" xfId="42383" xr:uid="{1D206966-0617-40A2-ADD8-ABADE0D130B7}"/>
    <cellStyle name="Nota 26 4" xfId="42384" xr:uid="{31D43189-E020-453F-BB06-D7746AC81A81}"/>
    <cellStyle name="Nota 26 5" xfId="42385" xr:uid="{F711D507-9071-4049-9BC2-F862411C82F0}"/>
    <cellStyle name="Nota 26 6" xfId="42386" xr:uid="{87BE9B8E-DE55-46F1-9946-5E52B9D46EB2}"/>
    <cellStyle name="Nota 26 7" xfId="42387" xr:uid="{1534BD00-CA5B-426E-A632-CAF070CE3C3E}"/>
    <cellStyle name="Nota 26 8" xfId="42388" xr:uid="{F9BFE67C-7A84-456D-9913-AE6DF67ACC7E}"/>
    <cellStyle name="Nota 26 9" xfId="42389" xr:uid="{FCF6E099-27EE-4708-B7E8-750116CFD426}"/>
    <cellStyle name="Nota 27" xfId="2721" xr:uid="{4F46E3EC-012C-40F4-BC35-2F6A6A6F19A8}"/>
    <cellStyle name="Nota 27 10" xfId="42390" xr:uid="{2E5B87A1-F942-43FF-A93B-60DE909220DE}"/>
    <cellStyle name="Nota 27 11" xfId="42391" xr:uid="{D4BECD79-CBC0-4AC1-B837-FAEF077A5EBE}"/>
    <cellStyle name="Nota 27 12" xfId="42392" xr:uid="{76373FB4-74C8-4B7F-89E9-CBB1534B8E3D}"/>
    <cellStyle name="Nota 27 13" xfId="42393" xr:uid="{F332134F-6EB0-4CEA-8C66-9E382895AA4C}"/>
    <cellStyle name="Nota 27 14" xfId="42394" xr:uid="{7C99EDB4-3FE2-4ED7-8789-7BC442D2AE7D}"/>
    <cellStyle name="Nota 27 15" xfId="42395" xr:uid="{E99CCFA9-6DAF-41BB-A634-A4F6FAA9CEC0}"/>
    <cellStyle name="Nota 27 16" xfId="42396" xr:uid="{56446EDF-4485-4B5E-BA13-3A2A83C0CDE1}"/>
    <cellStyle name="Nota 27 2" xfId="2722" xr:uid="{A49FA43C-0A03-4F57-A385-09797A3A4899}"/>
    <cellStyle name="Nota 27 2 2" xfId="42397" xr:uid="{57F4A638-3F1C-4281-910F-DD5476876E3F}"/>
    <cellStyle name="Nota 27 2 3" xfId="42398" xr:uid="{FA3F648A-BC55-41D1-A456-E15A0939B26D}"/>
    <cellStyle name="Nota 27 3" xfId="42399" xr:uid="{82B72B0E-7F51-4FE6-A4A6-DE578059D98A}"/>
    <cellStyle name="Nota 27 4" xfId="42400" xr:uid="{71A2F27C-C1BC-419A-B860-F31B671D4264}"/>
    <cellStyle name="Nota 27 5" xfId="42401" xr:uid="{66DA7C2B-824D-4068-A0AA-92FE9B424B99}"/>
    <cellStyle name="Nota 27 6" xfId="42402" xr:uid="{75FBD20C-D720-42CC-9E2F-0D33B32C9E9B}"/>
    <cellStyle name="Nota 27 7" xfId="42403" xr:uid="{71EF544C-FD1C-4F21-AF9B-91E464A77C3C}"/>
    <cellStyle name="Nota 27 8" xfId="42404" xr:uid="{7111F477-670C-4C1A-988A-3A579C76A9FA}"/>
    <cellStyle name="Nota 27 9" xfId="42405" xr:uid="{4BB5A7EA-6BEB-4650-91C9-925E92F5EED6}"/>
    <cellStyle name="Nota 28" xfId="2723" xr:uid="{84E84D1B-0724-45C4-8790-27A5DA8CBC92}"/>
    <cellStyle name="Nota 28 10" xfId="42406" xr:uid="{D21279F8-0968-4926-B069-8704A494EF50}"/>
    <cellStyle name="Nota 28 11" xfId="42407" xr:uid="{C09BC8D7-1805-4122-BA17-933CEC9C8CC9}"/>
    <cellStyle name="Nota 28 12" xfId="42408" xr:uid="{90C4979B-897F-4CB4-8BA3-E22E6C2746F2}"/>
    <cellStyle name="Nota 28 13" xfId="42409" xr:uid="{0F02254D-4391-46BB-B373-C92B4B440FBC}"/>
    <cellStyle name="Nota 28 14" xfId="42410" xr:uid="{0AAFE12F-970C-47ED-9933-E7A6B40CE5A8}"/>
    <cellStyle name="Nota 28 15" xfId="42411" xr:uid="{681A8861-627C-4D7F-9FD2-E9D16EACE1C3}"/>
    <cellStyle name="Nota 28 16" xfId="42412" xr:uid="{FBC91753-DB8F-403A-A7C7-96D92027082F}"/>
    <cellStyle name="Nota 28 2" xfId="2724" xr:uid="{8840936C-3668-45F7-85C9-F6F6EF8B0BE5}"/>
    <cellStyle name="Nota 28 2 2" xfId="42413" xr:uid="{8416B22C-9C8B-4302-9177-3AAD6FF1D695}"/>
    <cellStyle name="Nota 28 2 3" xfId="42414" xr:uid="{6AE61284-70BA-46ED-B046-ECAE7965A0DC}"/>
    <cellStyle name="Nota 28 3" xfId="42415" xr:uid="{E4461C8C-AB36-427B-8EA7-06D828A647E5}"/>
    <cellStyle name="Nota 28 4" xfId="42416" xr:uid="{607AA157-FB56-45B0-A6AE-E239A5699475}"/>
    <cellStyle name="Nota 28 5" xfId="42417" xr:uid="{D51BB359-6715-46E2-B8D2-BCF92A81555B}"/>
    <cellStyle name="Nota 28 6" xfId="42418" xr:uid="{FA9351DE-54F2-40D9-8BEF-A4B39CCEDC21}"/>
    <cellStyle name="Nota 28 7" xfId="42419" xr:uid="{663BAF40-6547-4DDC-91DF-B5AF28B9FAB5}"/>
    <cellStyle name="Nota 28 8" xfId="42420" xr:uid="{AE5CAADE-9A47-4EFB-B9D0-FFC8E1733755}"/>
    <cellStyle name="Nota 28 9" xfId="42421" xr:uid="{A545D631-D8C1-4075-880F-3B3A1903D81A}"/>
    <cellStyle name="Nota 29" xfId="2725" xr:uid="{429CCE6D-FC2B-40D5-9AA5-00B7EAB53190}"/>
    <cellStyle name="Nota 29 10" xfId="42422" xr:uid="{31F1A16E-2A95-48F2-A859-74D3428DD81D}"/>
    <cellStyle name="Nota 29 11" xfId="42423" xr:uid="{111AD74F-B4E8-41AA-9B71-57A2C6324F96}"/>
    <cellStyle name="Nota 29 12" xfId="42424" xr:uid="{BE053D91-1322-4957-B2E6-4C3BF2975648}"/>
    <cellStyle name="Nota 29 13" xfId="42425" xr:uid="{763D506B-27DA-49FC-9867-249E53F28BDD}"/>
    <cellStyle name="Nota 29 14" xfId="42426" xr:uid="{E3FE3648-1CEA-4BBA-AA9A-BBDF7C4F3433}"/>
    <cellStyle name="Nota 29 15" xfId="42427" xr:uid="{D5DB851A-2A1A-49CF-AFAF-CD058DC81B6F}"/>
    <cellStyle name="Nota 29 16" xfId="42428" xr:uid="{0E0D93F4-2C25-4639-AF61-7F85AB51DC62}"/>
    <cellStyle name="Nota 29 2" xfId="2726" xr:uid="{BC9D0446-B57D-465A-91E4-C39F1CE626FE}"/>
    <cellStyle name="Nota 29 2 2" xfId="42429" xr:uid="{980F52BD-489F-470E-A535-6EA721A35D47}"/>
    <cellStyle name="Nota 29 2 3" xfId="42430" xr:uid="{EF9F1DEE-3C44-4D30-B409-E879790F032F}"/>
    <cellStyle name="Nota 29 3" xfId="42431" xr:uid="{83B86E60-35F5-4F56-B60B-4C122CE3BB74}"/>
    <cellStyle name="Nota 29 4" xfId="42432" xr:uid="{7F7D0DAF-1602-467C-B6FC-E3D379A967A9}"/>
    <cellStyle name="Nota 29 5" xfId="42433" xr:uid="{F7061414-D66D-42B4-A46E-29346816D841}"/>
    <cellStyle name="Nota 29 6" xfId="42434" xr:uid="{70E6E525-0F3C-4E1D-B165-8057EEE60EAE}"/>
    <cellStyle name="Nota 29 7" xfId="42435" xr:uid="{DC504BD7-0DDC-44AA-BC0B-C4FA7BCF91FC}"/>
    <cellStyle name="Nota 29 8" xfId="42436" xr:uid="{696DC6C8-E647-44A2-AA48-119BF751B297}"/>
    <cellStyle name="Nota 29 9" xfId="42437" xr:uid="{1166C7AE-0079-4C0D-B3FC-1B5E10F58E18}"/>
    <cellStyle name="Nota 3" xfId="2727" xr:uid="{FBB670FF-9400-44A5-A63E-82DAF657861B}"/>
    <cellStyle name="Nota 3 10" xfId="42438" xr:uid="{83AAE2F5-5DAE-4894-AF8E-34EA60A5DA14}"/>
    <cellStyle name="Nota 3 11" xfId="42439" xr:uid="{263ADF57-F024-426E-AEEE-6298C60C8C65}"/>
    <cellStyle name="Nota 3 12" xfId="42440" xr:uid="{550DD587-A5D7-4CFF-A2FF-65E6CB81DDC1}"/>
    <cellStyle name="Nota 3 13" xfId="42441" xr:uid="{DE81B427-3A75-4589-BC38-18E25839C11F}"/>
    <cellStyle name="Nota 3 14" xfId="42442" xr:uid="{2E7C8667-A291-46F4-8012-BC9E3398F196}"/>
    <cellStyle name="Nota 3 15" xfId="42443" xr:uid="{D438F502-E792-4BA5-AEB1-B95FE0B98A21}"/>
    <cellStyle name="Nota 3 16" xfId="42444" xr:uid="{20B6CAB9-7DCD-4FBE-B69A-ABCE253AEE3B}"/>
    <cellStyle name="Nota 3 17" xfId="42445" xr:uid="{6669A7CD-34C5-4E27-8AB0-3B45CC388A42}"/>
    <cellStyle name="Nota 3 2" xfId="2728" xr:uid="{C45797F3-B8A5-47E5-ABE8-4D9946F3D99C}"/>
    <cellStyle name="Nota 3 2 2" xfId="2729" xr:uid="{C7C4FF00-3994-48B5-8203-D5988553EDD5}"/>
    <cellStyle name="Nota 3 2 3" xfId="42446" xr:uid="{77DB9BED-5014-456A-A4C5-B15FC3DCC7BE}"/>
    <cellStyle name="Nota 3 2 4" xfId="42447" xr:uid="{1FB7E31C-B399-4B64-80D1-BBF43B97E748}"/>
    <cellStyle name="Nota 3 3" xfId="2730" xr:uid="{E14EBAB6-4053-45FE-80A0-E5E97BD78FC9}"/>
    <cellStyle name="Nota 3 3 2" xfId="2731" xr:uid="{99302B7B-596D-40CF-8880-95FB619895DE}"/>
    <cellStyle name="Nota 3 4" xfId="2732" xr:uid="{E46CAC11-02EF-4313-A5DA-959601C4955D}"/>
    <cellStyle name="Nota 3 4 2" xfId="2733" xr:uid="{77663763-2E8F-40B6-BCB5-91BAC6D2B05D}"/>
    <cellStyle name="Nota 3 5" xfId="2734" xr:uid="{3C0DA122-28B8-4F89-884F-F92DCA65414F}"/>
    <cellStyle name="Nota 3 5 2" xfId="2735" xr:uid="{A2D97EF6-138B-419C-BE92-E10765FB3869}"/>
    <cellStyle name="Nota 3 6" xfId="2736" xr:uid="{555CA7C2-4421-4BD2-B9D9-A59D2D1D4B71}"/>
    <cellStyle name="Nota 3 6 2" xfId="2737" xr:uid="{0111D97A-5C42-4B2A-886C-383531DDF7F6}"/>
    <cellStyle name="Nota 3 7" xfId="2738" xr:uid="{69EC29B5-1459-4026-B878-5AF71C238CB5}"/>
    <cellStyle name="Nota 3 8" xfId="42448" xr:uid="{843BEA8F-2D05-4EED-8B03-07C598217990}"/>
    <cellStyle name="Nota 3 9" xfId="42449" xr:uid="{004C0385-E55B-45DD-9C0E-8298F7A12A9C}"/>
    <cellStyle name="Nota 30" xfId="2739" xr:uid="{4E3CC6B0-2C4B-4231-AE72-38DCD6A25C88}"/>
    <cellStyle name="Nota 30 10" xfId="42450" xr:uid="{3695911F-F1B5-428D-98BE-824DF0706D9E}"/>
    <cellStyle name="Nota 30 11" xfId="42451" xr:uid="{9DF3C194-DDB9-458D-92DF-A4A14A974111}"/>
    <cellStyle name="Nota 30 12" xfId="42452" xr:uid="{1ED7C9BA-0506-493F-84CE-98C4ED04E3AA}"/>
    <cellStyle name="Nota 30 13" xfId="42453" xr:uid="{9A1C6F82-6C69-4074-AA02-D4FA3F4F3C87}"/>
    <cellStyle name="Nota 30 14" xfId="42454" xr:uid="{B216BF41-ECB4-4235-8B6B-D0881FAB677B}"/>
    <cellStyle name="Nota 30 15" xfId="42455" xr:uid="{FD9CB645-AF3F-4124-82F7-78C6B3C9BC7A}"/>
    <cellStyle name="Nota 30 16" xfId="42456" xr:uid="{DE31E193-172F-4D5E-84B6-EDA3721DF282}"/>
    <cellStyle name="Nota 30 2" xfId="2740" xr:uid="{B6FE9033-0C72-4149-A82A-7ACC00B0C288}"/>
    <cellStyle name="Nota 30 2 2" xfId="42457" xr:uid="{1CA6C5EB-347D-490A-B6CC-A2855C0316F3}"/>
    <cellStyle name="Nota 30 2 3" xfId="42458" xr:uid="{7825D1F9-E51F-43FB-85DF-7E9243B99662}"/>
    <cellStyle name="Nota 30 3" xfId="42459" xr:uid="{2A7D72F0-F2DA-4233-B3AB-85D3B8CBC046}"/>
    <cellStyle name="Nota 30 4" xfId="42460" xr:uid="{B1D27DFE-5952-461A-AE3C-112E8752B18A}"/>
    <cellStyle name="Nota 30 5" xfId="42461" xr:uid="{71262D53-6EBF-4745-B25C-7E7965FE4C19}"/>
    <cellStyle name="Nota 30 6" xfId="42462" xr:uid="{508F2FAB-29B4-48B5-BDC7-16C39D8858BB}"/>
    <cellStyle name="Nota 30 7" xfId="42463" xr:uid="{E6148AC3-66B1-4A4F-ABD9-950BE7829C8F}"/>
    <cellStyle name="Nota 30 8" xfId="42464" xr:uid="{D04ECBF3-9A00-40FB-89C7-2497D149AE9F}"/>
    <cellStyle name="Nota 30 9" xfId="42465" xr:uid="{E784AA29-DADE-4F4B-A038-6F49BC995136}"/>
    <cellStyle name="Nota 31" xfId="2741" xr:uid="{154D9C5C-2066-43CA-B557-015FAED370C0}"/>
    <cellStyle name="Nota 31 10" xfId="42466" xr:uid="{690D6589-76D2-4636-BDED-CF556E796B15}"/>
    <cellStyle name="Nota 31 11" xfId="42467" xr:uid="{F1C4907E-856F-49AD-8DEC-9B15C3664FB2}"/>
    <cellStyle name="Nota 31 12" xfId="42468" xr:uid="{BF8495B2-CF77-4320-B86F-13228B177B2E}"/>
    <cellStyle name="Nota 31 13" xfId="42469" xr:uid="{22740571-88F7-4295-A92B-4E9E453DF138}"/>
    <cellStyle name="Nota 31 14" xfId="42470" xr:uid="{8C9F6821-79F7-4FFB-B1AF-2E36CFE7A8DE}"/>
    <cellStyle name="Nota 31 15" xfId="42471" xr:uid="{5E8705E2-D638-4929-852C-8C82DDBE9753}"/>
    <cellStyle name="Nota 31 16" xfId="42472" xr:uid="{2E3294D4-6A5C-4688-A1AF-5688ADD805F9}"/>
    <cellStyle name="Nota 31 2" xfId="2742" xr:uid="{C48533E0-4D06-442D-BF9E-89B3BA9AAB4E}"/>
    <cellStyle name="Nota 31 2 2" xfId="42473" xr:uid="{8452EC8F-D1A8-45CE-A2BA-25E5B19D01BA}"/>
    <cellStyle name="Nota 31 2 3" xfId="42474" xr:uid="{475B83EB-BDC0-45B9-B532-BE4168505D70}"/>
    <cellStyle name="Nota 31 3" xfId="42475" xr:uid="{D7F623CF-636D-4C6D-9A90-ED9D6EF2683F}"/>
    <cellStyle name="Nota 31 4" xfId="42476" xr:uid="{D48ABCBA-EE69-45E1-8698-EBA5EDD5A7CC}"/>
    <cellStyle name="Nota 31 5" xfId="42477" xr:uid="{E3F8B098-ACB5-4246-B58D-6005E937314A}"/>
    <cellStyle name="Nota 31 6" xfId="42478" xr:uid="{2F87F420-3AF5-4E05-B0F5-EC1F0B665926}"/>
    <cellStyle name="Nota 31 7" xfId="42479" xr:uid="{23545A04-5F41-40B4-8823-778F3E2116C8}"/>
    <cellStyle name="Nota 31 8" xfId="42480" xr:uid="{60B40106-5090-44AB-BBDE-6EA09F767460}"/>
    <cellStyle name="Nota 31 9" xfId="42481" xr:uid="{5320212B-85B2-4F7C-9B9B-28E66A20E69C}"/>
    <cellStyle name="Nota 32" xfId="2743" xr:uid="{7E04C651-9810-4772-A545-ABF37A9573F2}"/>
    <cellStyle name="Nota 32 10" xfId="42482" xr:uid="{849FB71E-2850-40C4-BD68-29A6CD709AE0}"/>
    <cellStyle name="Nota 32 11" xfId="42483" xr:uid="{0B15E79B-66FD-4495-8749-F5ABCB0DC3CF}"/>
    <cellStyle name="Nota 32 12" xfId="42484" xr:uid="{82A52D17-09F1-4DA4-8A95-656F0EFA1838}"/>
    <cellStyle name="Nota 32 13" xfId="42485" xr:uid="{6E3F7C8C-2BF5-4567-917A-AFB98E787BD9}"/>
    <cellStyle name="Nota 32 14" xfId="42486" xr:uid="{AE9127AB-86B5-40D2-87AA-273A34619F5B}"/>
    <cellStyle name="Nota 32 15" xfId="42487" xr:uid="{CC8E2F08-CA0B-4AAE-9815-0F72686FBDC9}"/>
    <cellStyle name="Nota 32 16" xfId="42488" xr:uid="{8BF320CC-4810-4181-8ADE-707B6A170F2D}"/>
    <cellStyle name="Nota 32 2" xfId="2744" xr:uid="{3FE1AA28-EAAB-482D-965A-2DEF342DCA07}"/>
    <cellStyle name="Nota 32 2 2" xfId="42489" xr:uid="{FF053913-6108-4202-B886-C60FEF3F0CAE}"/>
    <cellStyle name="Nota 32 2 3" xfId="42490" xr:uid="{0DF20704-A973-4C1A-84DC-C86F3B00E2B3}"/>
    <cellStyle name="Nota 32 3" xfId="42491" xr:uid="{5256CE1F-B5D8-4DD5-9AB9-E106AF5F3CCE}"/>
    <cellStyle name="Nota 32 4" xfId="42492" xr:uid="{9B801FE9-CF84-4688-8BF9-6B6637CE7EB3}"/>
    <cellStyle name="Nota 32 5" xfId="42493" xr:uid="{A59F4F88-7235-4AD3-9941-EE3EAC17E0B8}"/>
    <cellStyle name="Nota 32 6" xfId="42494" xr:uid="{2B81AA31-7551-4E81-9493-16459DFE426C}"/>
    <cellStyle name="Nota 32 7" xfId="42495" xr:uid="{DBC3F4C8-F4F5-4158-9589-234783CCD960}"/>
    <cellStyle name="Nota 32 8" xfId="42496" xr:uid="{26B0BD6E-FF88-4A44-A035-E99B662FAD6D}"/>
    <cellStyle name="Nota 32 9" xfId="42497" xr:uid="{8EA575DC-B680-43CA-B925-AF2FA0BE1621}"/>
    <cellStyle name="Nota 33" xfId="2745" xr:uid="{9F62AA4E-114A-4D6C-83CA-58D4ED33518B}"/>
    <cellStyle name="Nota 33 10" xfId="42498" xr:uid="{63499E36-4716-46A5-ACDD-5D6F760F246F}"/>
    <cellStyle name="Nota 33 11" xfId="42499" xr:uid="{9CB91F66-DF18-4A8D-BD2D-C1DB53860D27}"/>
    <cellStyle name="Nota 33 12" xfId="42500" xr:uid="{5F61446D-D25E-42CC-B565-ACD3A1076841}"/>
    <cellStyle name="Nota 33 13" xfId="42501" xr:uid="{A2983E13-BCF5-4471-9AD6-6A1FD6325B7A}"/>
    <cellStyle name="Nota 33 14" xfId="42502" xr:uid="{97A9AC28-8E0F-42E3-B882-7CC0D9AD8AFE}"/>
    <cellStyle name="Nota 33 15" xfId="42503" xr:uid="{DC702E6E-F65D-425F-93E5-0F72B5050EA9}"/>
    <cellStyle name="Nota 33 16" xfId="42504" xr:uid="{D7139319-E535-46A8-9472-1B3F333BFBAE}"/>
    <cellStyle name="Nota 33 2" xfId="2746" xr:uid="{262F844D-7B83-41C1-A403-2C52B069B766}"/>
    <cellStyle name="Nota 33 2 2" xfId="42505" xr:uid="{7CCFE057-BC71-4692-B0C9-7E34E7FCB324}"/>
    <cellStyle name="Nota 33 2 3" xfId="42506" xr:uid="{507C9D41-4993-4BEE-A71E-07C3D2C474B3}"/>
    <cellStyle name="Nota 33 3" xfId="42507" xr:uid="{18EBA405-3A39-4CF4-BAD7-7003712DC25C}"/>
    <cellStyle name="Nota 33 4" xfId="42508" xr:uid="{C78B4EA0-6645-4E75-B397-F9BA3E4B2F58}"/>
    <cellStyle name="Nota 33 5" xfId="42509" xr:uid="{3EA141AA-2016-4ABB-99B1-1CCA53A6212E}"/>
    <cellStyle name="Nota 33 6" xfId="42510" xr:uid="{A5B99808-16F9-426A-BC60-88ADE8D77485}"/>
    <cellStyle name="Nota 33 7" xfId="42511" xr:uid="{82229B73-AB80-4A00-90F4-2AA8374046B7}"/>
    <cellStyle name="Nota 33 8" xfId="42512" xr:uid="{1BED671F-4F5E-4A6D-8C0F-DC96604F9821}"/>
    <cellStyle name="Nota 33 9" xfId="42513" xr:uid="{DCEA3A70-7D8C-4635-A81E-4EB73F38CB6D}"/>
    <cellStyle name="Nota 34" xfId="2747" xr:uid="{15359C88-F0B7-4A77-AFA5-380AC52EE092}"/>
    <cellStyle name="Nota 34 10" xfId="42514" xr:uid="{51AA2744-DFA9-4E19-BA0A-4BE91B3B36F1}"/>
    <cellStyle name="Nota 34 11" xfId="42515" xr:uid="{528C4899-9DF3-4ACE-A577-FA4BB3E337A4}"/>
    <cellStyle name="Nota 34 12" xfId="42516" xr:uid="{64AB4CF4-1751-4A93-8632-B566F7DC0C94}"/>
    <cellStyle name="Nota 34 13" xfId="42517" xr:uid="{2CFAFE0D-98CA-48DE-AC47-3D24DF04EAB3}"/>
    <cellStyle name="Nota 34 14" xfId="42518" xr:uid="{08CC4342-EFB5-4A41-BA12-3F662F8B44DD}"/>
    <cellStyle name="Nota 34 15" xfId="42519" xr:uid="{0DCD98FB-1F8D-44B3-9BA3-CD41973265FD}"/>
    <cellStyle name="Nota 34 16" xfId="42520" xr:uid="{FA4E4CAF-F643-4DC8-8FC7-43DF59ADDF0C}"/>
    <cellStyle name="Nota 34 2" xfId="2748" xr:uid="{5DEF88A7-84F3-4662-8BC1-4E26D5070595}"/>
    <cellStyle name="Nota 34 2 2" xfId="42521" xr:uid="{88BD03BC-9F6B-48FB-8B0B-A4EC0432AAA1}"/>
    <cellStyle name="Nota 34 2 3" xfId="42522" xr:uid="{A9DA6D84-8D61-4703-A416-73A2E6BF4EEF}"/>
    <cellStyle name="Nota 34 3" xfId="42523" xr:uid="{4A5BD6A9-384F-4520-99F9-199B50B512FA}"/>
    <cellStyle name="Nota 34 4" xfId="42524" xr:uid="{AD13A8A4-8EE4-4DA9-B262-7F509F05FEBF}"/>
    <cellStyle name="Nota 34 5" xfId="42525" xr:uid="{78DE4095-E00C-47C1-88F3-8C9C8C630878}"/>
    <cellStyle name="Nota 34 6" xfId="42526" xr:uid="{8CA0F0DE-C565-4DE7-9354-C37510DDCAF8}"/>
    <cellStyle name="Nota 34 7" xfId="42527" xr:uid="{BCAF5D73-F929-429F-AAA3-067C615CA480}"/>
    <cellStyle name="Nota 34 8" xfId="42528" xr:uid="{89E63965-A2B5-4F70-AE26-AAFC3EF240D4}"/>
    <cellStyle name="Nota 34 9" xfId="42529" xr:uid="{61EB944C-4688-4E3B-9A3D-35F3CEB11755}"/>
    <cellStyle name="Nota 35" xfId="2749" xr:uid="{58DE7C06-B57A-4667-ADFB-BF0F4AD860E4}"/>
    <cellStyle name="Nota 35 10" xfId="42530" xr:uid="{3FEBB10C-A0BA-4CE5-BD65-66738AD0BCF3}"/>
    <cellStyle name="Nota 35 11" xfId="42531" xr:uid="{428E27C8-9B41-44DF-9E40-7F41A008243D}"/>
    <cellStyle name="Nota 35 12" xfId="42532" xr:uid="{06F2291D-3468-4CDB-A3BC-E725523C0797}"/>
    <cellStyle name="Nota 35 13" xfId="42533" xr:uid="{B87AC7D1-FCA5-4D2C-81A7-9521FAE6A6E2}"/>
    <cellStyle name="Nota 35 14" xfId="42534" xr:uid="{4B279D23-8118-49D7-B153-B148F26C2D40}"/>
    <cellStyle name="Nota 35 15" xfId="42535" xr:uid="{2C656D4B-38C1-40D6-A8F7-C5821053888A}"/>
    <cellStyle name="Nota 35 16" xfId="42536" xr:uid="{9A051FB4-428E-4622-A8FE-55916F7496E1}"/>
    <cellStyle name="Nota 35 2" xfId="2750" xr:uid="{7CE72EDF-62C5-4FC8-AD82-01EA2FD3C4DF}"/>
    <cellStyle name="Nota 35 2 2" xfId="42537" xr:uid="{86C453F5-D99A-4A3F-8167-D6751E2DA152}"/>
    <cellStyle name="Nota 35 2 3" xfId="42538" xr:uid="{60A75D16-E3F9-43A5-A743-7D7410510B08}"/>
    <cellStyle name="Nota 35 3" xfId="42539" xr:uid="{41F86517-76A0-4EFC-A517-8E029B2D0D9D}"/>
    <cellStyle name="Nota 35 4" xfId="42540" xr:uid="{C20F0D66-2B30-4B83-8C2A-3ABC899C312D}"/>
    <cellStyle name="Nota 35 5" xfId="42541" xr:uid="{27832CDE-0DA1-4343-9643-EB874E3F29BC}"/>
    <cellStyle name="Nota 35 6" xfId="42542" xr:uid="{C0EA9439-852D-435C-83B6-F194E6FD56F7}"/>
    <cellStyle name="Nota 35 7" xfId="42543" xr:uid="{24827E7B-C91D-4E26-B994-41CE3F8EC3D5}"/>
    <cellStyle name="Nota 35 8" xfId="42544" xr:uid="{9F88F398-446A-4144-96A5-A2072A18EBA2}"/>
    <cellStyle name="Nota 35 9" xfId="42545" xr:uid="{9DBF61CA-3280-4F59-B4B2-5149710EB4DA}"/>
    <cellStyle name="Nota 36" xfId="2751" xr:uid="{BA3E6E83-39D7-46BE-B012-67DC6DEBFD91}"/>
    <cellStyle name="Nota 36 10" xfId="42546" xr:uid="{9355CC86-1DF8-4C33-A92E-5FFFEC5AC818}"/>
    <cellStyle name="Nota 36 11" xfId="42547" xr:uid="{E0A9C5C7-6CB8-4B75-A488-8B4270C42E6D}"/>
    <cellStyle name="Nota 36 12" xfId="42548" xr:uid="{C932B763-8D87-4996-B224-6961A7843541}"/>
    <cellStyle name="Nota 36 13" xfId="42549" xr:uid="{EF2FE94F-AAE5-45D2-BC74-817082072AD6}"/>
    <cellStyle name="Nota 36 14" xfId="42550" xr:uid="{57D3AF5E-903D-4079-B583-EBB80D107635}"/>
    <cellStyle name="Nota 36 15" xfId="42551" xr:uid="{A14EF024-CB0C-47DD-8C8B-CD8BFCEA815D}"/>
    <cellStyle name="Nota 36 16" xfId="42552" xr:uid="{E303EF65-643D-41D5-8724-0A0EEF0683B7}"/>
    <cellStyle name="Nota 36 2" xfId="2752" xr:uid="{B41D1928-EE4F-4310-88E5-D717DEB711B3}"/>
    <cellStyle name="Nota 36 2 2" xfId="42553" xr:uid="{BD0C32CB-0343-4061-8B55-5E383D7367F4}"/>
    <cellStyle name="Nota 36 2 3" xfId="42554" xr:uid="{999235F2-AB78-46CF-882F-CD8724CFEF3D}"/>
    <cellStyle name="Nota 36 3" xfId="42555" xr:uid="{35CD44DE-C05B-4B2D-BD8B-47E2C3E969A5}"/>
    <cellStyle name="Nota 36 4" xfId="42556" xr:uid="{23165B98-2A81-430C-847B-A7446BA4CD85}"/>
    <cellStyle name="Nota 36 5" xfId="42557" xr:uid="{ABBFAF80-7E42-4085-9027-C0869A807069}"/>
    <cellStyle name="Nota 36 6" xfId="42558" xr:uid="{7E136A7D-3FC4-4A01-AD11-0991699B5B01}"/>
    <cellStyle name="Nota 36 7" xfId="42559" xr:uid="{3932F9EF-310D-4773-B448-651CFEAA7D63}"/>
    <cellStyle name="Nota 36 8" xfId="42560" xr:uid="{42E9504D-7FB4-42EB-B002-0B1766F12DDF}"/>
    <cellStyle name="Nota 36 9" xfId="42561" xr:uid="{1F51CE25-A674-4B52-87EB-FE45920B5E0C}"/>
    <cellStyle name="Nota 37" xfId="2753" xr:uid="{BFC57B2C-11D3-461B-9B9D-DAFFE86A9E67}"/>
    <cellStyle name="Nota 37 10" xfId="42562" xr:uid="{58F3F59B-0308-497F-805A-5B3F97E022EE}"/>
    <cellStyle name="Nota 37 11" xfId="42563" xr:uid="{D41CE811-3A71-4A1B-A078-2446A751FB14}"/>
    <cellStyle name="Nota 37 12" xfId="42564" xr:uid="{7E652DE7-36FD-4B62-8CA9-8A7174F1DA90}"/>
    <cellStyle name="Nota 37 13" xfId="42565" xr:uid="{BBC1B602-B2B2-4DB6-9020-9A0C44831221}"/>
    <cellStyle name="Nota 37 14" xfId="42566" xr:uid="{1CEA8065-92F4-4566-9448-4B96D1EB8FAB}"/>
    <cellStyle name="Nota 37 15" xfId="42567" xr:uid="{3ACF6A54-82AA-47C0-8AA8-B6707ADFFCB1}"/>
    <cellStyle name="Nota 37 16" xfId="42568" xr:uid="{0A006B39-2146-4B96-BDFE-E208F37FC6C9}"/>
    <cellStyle name="Nota 37 2" xfId="2754" xr:uid="{B16EE4DE-3548-40B1-B9CE-A6A556ADDA8C}"/>
    <cellStyle name="Nota 37 2 2" xfId="42569" xr:uid="{C12C9B0A-E2E6-4F00-A39C-1925C9C2800A}"/>
    <cellStyle name="Nota 37 2 3" xfId="42570" xr:uid="{9F862635-ED40-4B76-8CF5-C59E74C621D5}"/>
    <cellStyle name="Nota 37 3" xfId="42571" xr:uid="{3A06346A-DE0B-42BC-8550-280669CA20B2}"/>
    <cellStyle name="Nota 37 4" xfId="42572" xr:uid="{E597765A-03F6-45EE-A385-9ECE095E181F}"/>
    <cellStyle name="Nota 37 5" xfId="42573" xr:uid="{8AA96AD3-67A3-4EE8-AAA2-2167BE637EE2}"/>
    <cellStyle name="Nota 37 6" xfId="42574" xr:uid="{0A062623-BB02-4ECE-9EC1-A60386463AD9}"/>
    <cellStyle name="Nota 37 7" xfId="42575" xr:uid="{11856C8F-01CB-4A40-9134-3CA02C1050DB}"/>
    <cellStyle name="Nota 37 8" xfId="42576" xr:uid="{1BFF64CB-7707-4AC3-A414-CB61DE3041AC}"/>
    <cellStyle name="Nota 37 9" xfId="42577" xr:uid="{32490D05-6542-4764-B65B-2572053C608E}"/>
    <cellStyle name="Nota 38" xfId="2755" xr:uid="{10605A6E-E496-4B3B-8E1F-9A3581802DEC}"/>
    <cellStyle name="Nota 38 10" xfId="42578" xr:uid="{89A01AF3-2D10-4C1C-B977-6A89BA5959F9}"/>
    <cellStyle name="Nota 38 11" xfId="42579" xr:uid="{99E8BAAC-A2C8-4717-9486-4484102E7B95}"/>
    <cellStyle name="Nota 38 12" xfId="42580" xr:uid="{1B1879F0-5212-4706-9741-6B5C24E9F6A8}"/>
    <cellStyle name="Nota 38 13" xfId="42581" xr:uid="{195509E8-760E-4E0D-BB06-5C794CD105FC}"/>
    <cellStyle name="Nota 38 14" xfId="42582" xr:uid="{27A4ECDF-4E70-4AD7-94DB-05A951BB7917}"/>
    <cellStyle name="Nota 38 15" xfId="42583" xr:uid="{229CBE07-DE38-4A14-912B-435018A8ABF0}"/>
    <cellStyle name="Nota 38 16" xfId="42584" xr:uid="{9D52417B-AEC2-4B96-BA9D-CDFE2409F27C}"/>
    <cellStyle name="Nota 38 2" xfId="2756" xr:uid="{74C86682-D385-40D2-B8E9-E3539C32E1DF}"/>
    <cellStyle name="Nota 38 2 2" xfId="42585" xr:uid="{8B03E20B-0DA5-48F9-851E-9C315D81853E}"/>
    <cellStyle name="Nota 38 2 3" xfId="42586" xr:uid="{DD492878-B4FE-450F-B7DD-A5B4B469432D}"/>
    <cellStyle name="Nota 38 3" xfId="42587" xr:uid="{D0E035A3-EFB1-4DEB-9043-2D2DA37DE5E6}"/>
    <cellStyle name="Nota 38 4" xfId="42588" xr:uid="{3858C1F8-F80B-4D80-AFE5-0EB79B4B9FB1}"/>
    <cellStyle name="Nota 38 5" xfId="42589" xr:uid="{81A0CB40-0E68-4B9D-9DE7-E8653B7E8FB9}"/>
    <cellStyle name="Nota 38 6" xfId="42590" xr:uid="{D9690B20-0D11-4A5E-ADD6-ABB53E02820B}"/>
    <cellStyle name="Nota 38 7" xfId="42591" xr:uid="{02A3D1C3-62D7-443F-AC6D-A0A38C3FF8FC}"/>
    <cellStyle name="Nota 38 8" xfId="42592" xr:uid="{588F0B69-A2D5-4D78-998E-EA47B9812D11}"/>
    <cellStyle name="Nota 38 9" xfId="42593" xr:uid="{D83AC75C-9DDA-4912-B188-FC30FAB9D53E}"/>
    <cellStyle name="Nota 39" xfId="2757" xr:uid="{40BFB02C-8381-4615-946F-514183781F56}"/>
    <cellStyle name="Nota 39 10" xfId="42594" xr:uid="{E772DA36-7F99-49A1-87CD-8A00C71F20F0}"/>
    <cellStyle name="Nota 39 11" xfId="42595" xr:uid="{060B1F4B-EE4C-4E68-BB16-33737CE9C5FE}"/>
    <cellStyle name="Nota 39 12" xfId="42596" xr:uid="{B9CB1F64-2D25-4715-B627-816AEF5E782E}"/>
    <cellStyle name="Nota 39 13" xfId="42597" xr:uid="{C29A0ED7-1FA8-4382-A690-743DB8FF0FB4}"/>
    <cellStyle name="Nota 39 14" xfId="42598" xr:uid="{63B77E78-E5AE-4ECB-AEBC-AAB10CEE6E34}"/>
    <cellStyle name="Nota 39 15" xfId="42599" xr:uid="{13AF9C27-7F8C-4E64-8625-382BEC3C96F2}"/>
    <cellStyle name="Nota 39 16" xfId="42600" xr:uid="{9F496077-DA4C-4E43-B40B-FBF01AE3F62B}"/>
    <cellStyle name="Nota 39 2" xfId="2758" xr:uid="{D006D36B-B9F2-49C7-B01C-E41515DCF6BB}"/>
    <cellStyle name="Nota 39 2 2" xfId="42601" xr:uid="{BF0492B2-D031-4556-9266-AB335D6BD6F9}"/>
    <cellStyle name="Nota 39 2 3" xfId="42602" xr:uid="{A3E20CEA-2C19-43D9-BDCB-F2CED715CBAE}"/>
    <cellStyle name="Nota 39 3" xfId="42603" xr:uid="{CD234CBD-1B59-43AB-A497-16FC2069B80B}"/>
    <cellStyle name="Nota 39 4" xfId="42604" xr:uid="{115BA021-BA09-4F68-AF58-BE06F23668A6}"/>
    <cellStyle name="Nota 39 5" xfId="42605" xr:uid="{2F366D80-BBAE-45B0-A5F8-62FCF00B5A9D}"/>
    <cellStyle name="Nota 39 6" xfId="42606" xr:uid="{040BF913-E0F0-46DB-A366-B2FAEF17EB25}"/>
    <cellStyle name="Nota 39 7" xfId="42607" xr:uid="{91698CBB-8583-4716-8B54-9A1FCF11AAD0}"/>
    <cellStyle name="Nota 39 8" xfId="42608" xr:uid="{41A8FD94-49FC-4C66-9291-FD4FE630BDAD}"/>
    <cellStyle name="Nota 39 9" xfId="42609" xr:uid="{F045003C-7DE5-49BC-866D-24D40EE0EEFE}"/>
    <cellStyle name="Nota 4" xfId="2759" xr:uid="{ED17A47F-025A-4AC8-B1A0-10D4988FDAF6}"/>
    <cellStyle name="Nota 4 10" xfId="42610" xr:uid="{32AB1348-80D7-4ED9-AB36-494D2346FAD2}"/>
    <cellStyle name="Nota 4 11" xfId="42611" xr:uid="{87069F0D-3E50-422A-AC63-33CD88602029}"/>
    <cellStyle name="Nota 4 12" xfId="42612" xr:uid="{F9C7C238-C848-449E-B27F-93BF04E1517E}"/>
    <cellStyle name="Nota 4 13" xfId="42613" xr:uid="{7CFBF30E-8BDA-44DC-8E4E-17599D0C15EC}"/>
    <cellStyle name="Nota 4 14" xfId="42614" xr:uid="{203A0CFD-5F91-46CC-AD0F-D981A742AA24}"/>
    <cellStyle name="Nota 4 15" xfId="42615" xr:uid="{5E99C39E-86C7-4C9B-9EEA-E4171C32AAC5}"/>
    <cellStyle name="Nota 4 16" xfId="42616" xr:uid="{D8E12C0B-DAC5-45A4-ABAD-BD66A1C574E2}"/>
    <cellStyle name="Nota 4 17" xfId="42617" xr:uid="{D68C22C2-1EC1-4A20-BBDC-8857C71FEAAC}"/>
    <cellStyle name="Nota 4 2" xfId="2760" xr:uid="{4CD41051-3383-47B2-8788-92EECB566B41}"/>
    <cellStyle name="Nota 4 2 2" xfId="2761" xr:uid="{1BFAC35E-19BE-43BD-9E1A-884AAF841841}"/>
    <cellStyle name="Nota 4 2 3" xfId="42618" xr:uid="{911929B4-88E2-4CF0-A949-56A859DED9A3}"/>
    <cellStyle name="Nota 4 2 4" xfId="42619" xr:uid="{90112FD1-D483-4EE1-82BA-F5F85DAC9B0C}"/>
    <cellStyle name="Nota 4 3" xfId="2762" xr:uid="{CF49D83A-F94C-49D1-A037-D782D806E725}"/>
    <cellStyle name="Nota 4 3 2" xfId="2763" xr:uid="{D254E86F-65CB-4BC8-8406-CCC215F7AEDD}"/>
    <cellStyle name="Nota 4 4" xfId="2764" xr:uid="{63BE8B3C-4515-4C37-8535-38D597E5E780}"/>
    <cellStyle name="Nota 4 4 2" xfId="2765" xr:uid="{CF8B229F-BB50-4E85-A0AB-8AB67E0B9903}"/>
    <cellStyle name="Nota 4 5" xfId="2766" xr:uid="{FBCF2349-07FB-4BAB-9025-33E9BD782756}"/>
    <cellStyle name="Nota 4 5 2" xfId="2767" xr:uid="{4462406C-3A24-42A3-8A96-DE5ED690FA28}"/>
    <cellStyle name="Nota 4 6" xfId="2768" xr:uid="{5EAC664C-C4A8-46BA-85B1-E1F8D753ED7E}"/>
    <cellStyle name="Nota 4 6 2" xfId="2769" xr:uid="{E0D4B5DD-0160-45A3-A884-A4E78613EB69}"/>
    <cellStyle name="Nota 4 7" xfId="2770" xr:uid="{9A8F32D0-B967-4D3E-8815-0FC346274355}"/>
    <cellStyle name="Nota 4 8" xfId="42620" xr:uid="{70524422-36CE-42AE-B49D-6E773327DEDE}"/>
    <cellStyle name="Nota 4 9" xfId="42621" xr:uid="{5120019E-3D54-464A-86E5-C74D9990372B}"/>
    <cellStyle name="Nota 40" xfId="2771" xr:uid="{ABA4FE96-D411-48E7-8017-1F2177CF95BE}"/>
    <cellStyle name="Nota 40 10" xfId="42622" xr:uid="{A4E4249D-2312-4271-9DBC-E31FD375516E}"/>
    <cellStyle name="Nota 40 11" xfId="42623" xr:uid="{0BC2B8A4-676F-4F88-B759-6053BCEF35FB}"/>
    <cellStyle name="Nota 40 12" xfId="42624" xr:uid="{8AAF034D-7D8D-4F83-86DA-EA03B08C0CC1}"/>
    <cellStyle name="Nota 40 13" xfId="42625" xr:uid="{1D190F3C-93E9-4092-9C53-AD846E9C1AB3}"/>
    <cellStyle name="Nota 40 14" xfId="42626" xr:uid="{15B454E1-FCBE-481B-87CD-B5D138E3A59F}"/>
    <cellStyle name="Nota 40 15" xfId="42627" xr:uid="{30EF71C2-4948-4759-A933-FA212A982427}"/>
    <cellStyle name="Nota 40 16" xfId="42628" xr:uid="{8E3EA2CA-11AB-47CD-9D00-9F0B88A47E1D}"/>
    <cellStyle name="Nota 40 2" xfId="2772" xr:uid="{1475B08A-4A8E-4143-AAEC-98E019249FE2}"/>
    <cellStyle name="Nota 40 2 2" xfId="42629" xr:uid="{BC8A8538-38C9-4AED-AE19-E85F24F57B8C}"/>
    <cellStyle name="Nota 40 2 3" xfId="42630" xr:uid="{397013D2-0E00-4BFE-8EAD-CCAD3B7468C2}"/>
    <cellStyle name="Nota 40 3" xfId="42631" xr:uid="{6944DCDD-F98B-4D21-AB46-0C9CF93E691A}"/>
    <cellStyle name="Nota 40 4" xfId="42632" xr:uid="{18A3DC1F-1900-47CD-A0FF-EFA532BFE095}"/>
    <cellStyle name="Nota 40 5" xfId="42633" xr:uid="{FAF9ADD9-05C4-4B73-8295-F26206C10CA0}"/>
    <cellStyle name="Nota 40 6" xfId="42634" xr:uid="{B0F65DBA-27E2-4BBE-A5E3-80C00B29C93A}"/>
    <cellStyle name="Nota 40 7" xfId="42635" xr:uid="{C72654BA-F36E-4FE2-819C-45F5D60E637C}"/>
    <cellStyle name="Nota 40 8" xfId="42636" xr:uid="{260A0BCA-39D2-46DF-B113-D27E24D2B9F6}"/>
    <cellStyle name="Nota 40 9" xfId="42637" xr:uid="{2FFEF6E4-8D51-454F-930B-EC4B329CFC11}"/>
    <cellStyle name="Nota 41" xfId="2773" xr:uid="{3EFB932F-CDE7-4236-94B4-EF67DB20CC6B}"/>
    <cellStyle name="Nota 41 10" xfId="42638" xr:uid="{F12AA42E-E3A2-4893-A16C-6385DEB9110F}"/>
    <cellStyle name="Nota 41 11" xfId="42639" xr:uid="{5ACA9BB0-53F0-456B-9A7F-BF703BA206C2}"/>
    <cellStyle name="Nota 41 12" xfId="42640" xr:uid="{ED8B76E7-C6DD-4CF4-8852-7B8681B5CD61}"/>
    <cellStyle name="Nota 41 13" xfId="42641" xr:uid="{43FE79C8-C486-4477-8916-C33D4A39A288}"/>
    <cellStyle name="Nota 41 14" xfId="42642" xr:uid="{DC530D9C-1038-4713-9954-18F3DFF215EF}"/>
    <cellStyle name="Nota 41 15" xfId="42643" xr:uid="{20D50588-104E-433B-BE1B-A5E21D93E055}"/>
    <cellStyle name="Nota 41 16" xfId="42644" xr:uid="{218D6A42-35E9-468A-926C-C9BD89316C4F}"/>
    <cellStyle name="Nota 41 2" xfId="2774" xr:uid="{33797A7F-D149-47EB-9CDA-27603F1603ED}"/>
    <cellStyle name="Nota 41 2 2" xfId="42645" xr:uid="{5677C013-0873-474E-931F-4D78FF318882}"/>
    <cellStyle name="Nota 41 2 3" xfId="42646" xr:uid="{1492D6BA-84C5-4262-95AD-9C410C621EE6}"/>
    <cellStyle name="Nota 41 3" xfId="42647" xr:uid="{DAF8909C-9FA3-43AB-9CFB-424394D06E7F}"/>
    <cellStyle name="Nota 41 4" xfId="42648" xr:uid="{B3A4FB5F-8887-4397-B2F9-0A688F1FBBE6}"/>
    <cellStyle name="Nota 41 5" xfId="42649" xr:uid="{35F52AC7-AE97-44C8-BB70-A5DBEF70888B}"/>
    <cellStyle name="Nota 41 6" xfId="42650" xr:uid="{CDF77BEA-DA41-4FB1-B461-A5079E1CBEF6}"/>
    <cellStyle name="Nota 41 7" xfId="42651" xr:uid="{434B1E89-12D9-4307-B85B-3A52B24C0E8D}"/>
    <cellStyle name="Nota 41 8" xfId="42652" xr:uid="{BCD7BD2D-72C9-489D-A73D-768D1E9E97AF}"/>
    <cellStyle name="Nota 41 9" xfId="42653" xr:uid="{1CCE6468-DFCF-43D4-AB04-DB83E61452F6}"/>
    <cellStyle name="Nota 42" xfId="2775" xr:uid="{E3EBA0DA-5294-4A45-8326-9CFD6FD7CD72}"/>
    <cellStyle name="Nota 42 10" xfId="42654" xr:uid="{98C5997D-94B0-4928-BEA1-74AAF3C22765}"/>
    <cellStyle name="Nota 42 11" xfId="42655" xr:uid="{620B2395-1A1B-4329-B943-0478A385E621}"/>
    <cellStyle name="Nota 42 12" xfId="42656" xr:uid="{A096F7AC-4F09-4196-88D6-8297EFC9674F}"/>
    <cellStyle name="Nota 42 13" xfId="42657" xr:uid="{88CCF590-2A21-4A2C-849C-A5682D4AB5CC}"/>
    <cellStyle name="Nota 42 14" xfId="42658" xr:uid="{4B9112FA-7119-480A-A3AA-9CB5693AADC3}"/>
    <cellStyle name="Nota 42 15" xfId="42659" xr:uid="{D4D8EA40-7694-4E92-AD5C-18162B3AB727}"/>
    <cellStyle name="Nota 42 16" xfId="42660" xr:uid="{D87EEBFB-6022-49A6-85C2-9BD95488E06E}"/>
    <cellStyle name="Nota 42 2" xfId="2776" xr:uid="{8FBD3044-4A2F-4353-9CF0-4ECFD6301EFC}"/>
    <cellStyle name="Nota 42 2 2" xfId="42661" xr:uid="{C5F68A75-CB64-4982-AB4D-805DE1F96150}"/>
    <cellStyle name="Nota 42 2 3" xfId="42662" xr:uid="{3A907114-BAB8-43A2-A882-FD0E161D8DBE}"/>
    <cellStyle name="Nota 42 3" xfId="42663" xr:uid="{D77A5B55-8332-4C55-A2B0-211386FF8801}"/>
    <cellStyle name="Nota 42 4" xfId="42664" xr:uid="{A397226D-31BB-4FBD-B763-D0C43EBD7745}"/>
    <cellStyle name="Nota 42 5" xfId="42665" xr:uid="{FC30303A-D7AB-44F7-ACF7-C064D8D1608A}"/>
    <cellStyle name="Nota 42 6" xfId="42666" xr:uid="{F05DDFD7-649E-4996-B424-6592A3A1DA64}"/>
    <cellStyle name="Nota 42 7" xfId="42667" xr:uid="{8D7CDBFC-2AF0-4F98-BB1F-C8E8E22A7D14}"/>
    <cellStyle name="Nota 42 8" xfId="42668" xr:uid="{3BDA92AC-D8B7-4BC1-9EBE-00B6D4754A2A}"/>
    <cellStyle name="Nota 42 9" xfId="42669" xr:uid="{9ED10993-9255-43A8-B302-D0A2789ADA72}"/>
    <cellStyle name="Nota 43" xfId="2777" xr:uid="{AA6F41BF-9F2C-490E-BBA1-468CCD368B95}"/>
    <cellStyle name="Nota 43 10" xfId="42670" xr:uid="{F283D3EE-87B3-47DD-911C-2A671CA8F6DF}"/>
    <cellStyle name="Nota 43 11" xfId="42671" xr:uid="{BC04BD67-E103-418C-BC9B-4B4FC147C57F}"/>
    <cellStyle name="Nota 43 12" xfId="42672" xr:uid="{89258933-0CD5-4D4B-96BF-A846D0084FD7}"/>
    <cellStyle name="Nota 43 13" xfId="42673" xr:uid="{59684D40-BDCD-4AE1-86A2-4CE6B0495EAB}"/>
    <cellStyle name="Nota 43 14" xfId="42674" xr:uid="{4C6FB10D-AEF4-4BF7-92B4-57003732E45F}"/>
    <cellStyle name="Nota 43 15" xfId="42675" xr:uid="{12C7AE95-0495-4BFD-9CE0-FD6A969402C8}"/>
    <cellStyle name="Nota 43 16" xfId="42676" xr:uid="{33B84407-AC6A-4365-A6E0-CEEAC6572FDA}"/>
    <cellStyle name="Nota 43 2" xfId="2778" xr:uid="{B8868A98-2AD9-49BD-A74F-15690D21BC18}"/>
    <cellStyle name="Nota 43 2 2" xfId="42677" xr:uid="{F6AD76D9-7CDC-4E9A-B506-74C3545F4F52}"/>
    <cellStyle name="Nota 43 2 3" xfId="42678" xr:uid="{E19E7FA5-82FF-4E69-850E-FE87921D163C}"/>
    <cellStyle name="Nota 43 3" xfId="42679" xr:uid="{51C44E63-07DB-4B97-AC72-9D1B58E6B306}"/>
    <cellStyle name="Nota 43 4" xfId="42680" xr:uid="{EC9F71A2-B1BA-46DC-8E7D-A8DE1792EA4A}"/>
    <cellStyle name="Nota 43 5" xfId="42681" xr:uid="{6FB660C8-5761-48FD-BAAF-AAABF8AE994C}"/>
    <cellStyle name="Nota 43 6" xfId="42682" xr:uid="{9B82E8BC-FCB8-47C5-8FE1-597EC28CB3DC}"/>
    <cellStyle name="Nota 43 7" xfId="42683" xr:uid="{A509D3AD-B674-4B45-94CF-F2C99176946B}"/>
    <cellStyle name="Nota 43 8" xfId="42684" xr:uid="{A3B5BEAA-39E4-4572-92DA-8CD739A5057E}"/>
    <cellStyle name="Nota 43 9" xfId="42685" xr:uid="{D5C83BE5-5720-4D57-AF52-ECA392262E3A}"/>
    <cellStyle name="Nota 44" xfId="2779" xr:uid="{5F60B80C-4DE6-4869-8F82-B0B07C9D1D47}"/>
    <cellStyle name="Nota 44 10" xfId="42686" xr:uid="{6B7E8F46-D71A-4767-A63E-458B8F2E0C52}"/>
    <cellStyle name="Nota 44 11" xfId="42687" xr:uid="{34796FAF-29E8-4B9A-9580-2FA4B49A5315}"/>
    <cellStyle name="Nota 44 12" xfId="42688" xr:uid="{874D6CAE-D486-4984-B98F-0B8D1B60E9B9}"/>
    <cellStyle name="Nota 44 13" xfId="42689" xr:uid="{149C70B0-DF69-486D-BC74-BB3501CB9EF3}"/>
    <cellStyle name="Nota 44 14" xfId="42690" xr:uid="{7F5B5B73-C43D-4E25-8E5F-9B5AF0CF5167}"/>
    <cellStyle name="Nota 44 15" xfId="42691" xr:uid="{BCF96FB2-EDA1-4954-98EB-C764CD844C15}"/>
    <cellStyle name="Nota 44 16" xfId="42692" xr:uid="{7076F136-9115-4069-A828-9AB6E8893555}"/>
    <cellStyle name="Nota 44 2" xfId="2780" xr:uid="{18AA2ACB-8B11-4B10-9AA7-EC488F5394DD}"/>
    <cellStyle name="Nota 44 2 2" xfId="42693" xr:uid="{E1DD0AE6-492B-4CF4-A0ED-90F82966AF66}"/>
    <cellStyle name="Nota 44 2 3" xfId="42694" xr:uid="{9F760879-2FE8-4D5B-9261-9F268C52F42E}"/>
    <cellStyle name="Nota 44 3" xfId="42695" xr:uid="{85737BDF-3A8F-4CDF-A2D5-57D16A447013}"/>
    <cellStyle name="Nota 44 4" xfId="42696" xr:uid="{F2CD3156-D54F-47D4-9113-F1A15C759F19}"/>
    <cellStyle name="Nota 44 5" xfId="42697" xr:uid="{E6A97BE6-69A1-4B73-8730-5410FB718C7B}"/>
    <cellStyle name="Nota 44 6" xfId="42698" xr:uid="{696E19D3-6418-46FF-A7AC-5F07ECA3ED5B}"/>
    <cellStyle name="Nota 44 7" xfId="42699" xr:uid="{83CCD53D-4280-47AB-8335-1F8E433C4845}"/>
    <cellStyle name="Nota 44 8" xfId="42700" xr:uid="{CAEE123C-2E39-4AB2-A777-35891E1AF1D4}"/>
    <cellStyle name="Nota 44 9" xfId="42701" xr:uid="{28DD700B-4840-4644-9FB8-D1B041568E74}"/>
    <cellStyle name="Nota 45" xfId="2781" xr:uid="{5A3D473C-5B24-4228-9CF3-105D05C49CDF}"/>
    <cellStyle name="Nota 45 10" xfId="42702" xr:uid="{8B05F15F-A3B9-4559-83BA-8ACC06E7910F}"/>
    <cellStyle name="Nota 45 11" xfId="42703" xr:uid="{6DAE2173-F017-494A-8408-BFEC83FC16D0}"/>
    <cellStyle name="Nota 45 12" xfId="42704" xr:uid="{D6C2EC1E-DC6D-44B7-9E5C-34C9A72F50A3}"/>
    <cellStyle name="Nota 45 13" xfId="42705" xr:uid="{5A1A39C3-1E1F-4411-A613-A2AE11BF1D65}"/>
    <cellStyle name="Nota 45 14" xfId="42706" xr:uid="{9CFC06B0-9A88-4464-9209-D5B6524B0E0E}"/>
    <cellStyle name="Nota 45 15" xfId="42707" xr:uid="{9AFD7CDA-AF19-45FA-A4A5-22611811542F}"/>
    <cellStyle name="Nota 45 16" xfId="42708" xr:uid="{99EF4AF2-B49B-40A5-AFF0-06770F918F2A}"/>
    <cellStyle name="Nota 45 2" xfId="2782" xr:uid="{16760140-96CB-4BE3-A1E3-6641D88FE40A}"/>
    <cellStyle name="Nota 45 2 2" xfId="42709" xr:uid="{D6C5B990-741E-42D5-B770-1CE3140B9C4B}"/>
    <cellStyle name="Nota 45 2 3" xfId="42710" xr:uid="{42106419-28F3-4AAA-A1CB-DEE4869215A3}"/>
    <cellStyle name="Nota 45 3" xfId="42711" xr:uid="{65DDCB41-D1FB-497F-94AB-1CA7781FBC9F}"/>
    <cellStyle name="Nota 45 4" xfId="42712" xr:uid="{22097B47-287E-437E-8FCC-9A37E1409469}"/>
    <cellStyle name="Nota 45 5" xfId="42713" xr:uid="{14C17DF6-5CAA-4F96-B513-94C4E2529EB4}"/>
    <cellStyle name="Nota 45 6" xfId="42714" xr:uid="{BE5EDF1C-8C6F-455C-B153-4B5FD862E01C}"/>
    <cellStyle name="Nota 45 7" xfId="42715" xr:uid="{58E850F2-F385-4E9D-80E2-3085A5A6B530}"/>
    <cellStyle name="Nota 45 8" xfId="42716" xr:uid="{C3C76645-6181-4631-88BB-A2153B0DACFD}"/>
    <cellStyle name="Nota 45 9" xfId="42717" xr:uid="{23DC3DE8-D746-47CC-82BC-0FC0130626EE}"/>
    <cellStyle name="Nota 46" xfId="2783" xr:uid="{E96536EB-5DAC-4D73-9334-04F910787303}"/>
    <cellStyle name="Nota 46 10" xfId="42718" xr:uid="{DDB3338F-B478-4327-856B-26AEDC1F2424}"/>
    <cellStyle name="Nota 46 11" xfId="42719" xr:uid="{9F45388A-C680-426A-8011-DE442D2497E3}"/>
    <cellStyle name="Nota 46 12" xfId="42720" xr:uid="{E147AB3D-4782-44FE-98BD-FC4450F8F82F}"/>
    <cellStyle name="Nota 46 13" xfId="42721" xr:uid="{CD5BA8AB-795C-4A58-AD04-FE5876521A52}"/>
    <cellStyle name="Nota 46 14" xfId="42722" xr:uid="{E2C0ADD4-FA0C-4CA3-A296-1299CC1AACCC}"/>
    <cellStyle name="Nota 46 15" xfId="42723" xr:uid="{95FED9FE-4CAF-4EFF-8746-9761D30684CF}"/>
    <cellStyle name="Nota 46 16" xfId="42724" xr:uid="{BDE033A9-F72D-4B45-A08A-64535B7B3B19}"/>
    <cellStyle name="Nota 46 2" xfId="2784" xr:uid="{8651E2E2-6BE1-4B34-81C6-61045279DB32}"/>
    <cellStyle name="Nota 46 2 2" xfId="42725" xr:uid="{8783CE77-B88F-41DF-8953-C6A5D8C872ED}"/>
    <cellStyle name="Nota 46 2 3" xfId="42726" xr:uid="{DAF9E527-E5A1-4FC1-8A1F-536DCBF0AC39}"/>
    <cellStyle name="Nota 46 3" xfId="42727" xr:uid="{B3D134FB-5E32-45DE-8533-846CEBD89CC2}"/>
    <cellStyle name="Nota 46 4" xfId="42728" xr:uid="{EBD257B1-C17C-4464-BFFD-5E6B50B2D4F8}"/>
    <cellStyle name="Nota 46 5" xfId="42729" xr:uid="{7831C600-C6D0-4A93-B95C-E56CB3946B8C}"/>
    <cellStyle name="Nota 46 6" xfId="42730" xr:uid="{24595B1E-F6A8-4744-87B3-FD0754F4041E}"/>
    <cellStyle name="Nota 46 7" xfId="42731" xr:uid="{228AD6B1-38FC-422B-A0B5-28C5EA3891D4}"/>
    <cellStyle name="Nota 46 8" xfId="42732" xr:uid="{C4706240-1739-4EAB-BDB2-E947455255A2}"/>
    <cellStyle name="Nota 46 9" xfId="42733" xr:uid="{7189D82A-7719-4356-96E0-071AD175156C}"/>
    <cellStyle name="Nota 47" xfId="2785" xr:uid="{26669EED-4FAE-4CFC-884C-EB664EAACAFF}"/>
    <cellStyle name="Nota 47 10" xfId="42734" xr:uid="{D2C7CC99-2830-43C8-A2CF-A19C5D76E8B3}"/>
    <cellStyle name="Nota 47 11" xfId="42735" xr:uid="{9A83C367-47AB-4478-BE3B-1AD1F0840C35}"/>
    <cellStyle name="Nota 47 12" xfId="42736" xr:uid="{09477A60-7087-4112-B4AD-1880C1035D7E}"/>
    <cellStyle name="Nota 47 13" xfId="42737" xr:uid="{FB050759-CE19-441D-B05D-6E1F91EA3531}"/>
    <cellStyle name="Nota 47 14" xfId="42738" xr:uid="{A3C2F08F-D3C8-4B59-A51E-B00B90A48368}"/>
    <cellStyle name="Nota 47 15" xfId="42739" xr:uid="{D11E70C0-25E1-447B-9CF5-23CC414DBF09}"/>
    <cellStyle name="Nota 47 16" xfId="42740" xr:uid="{179B59E7-1C41-4CB5-931F-02868FE4C76A}"/>
    <cellStyle name="Nota 47 2" xfId="2786" xr:uid="{F8570541-A494-4429-B08E-C5247C52D19D}"/>
    <cellStyle name="Nota 47 2 2" xfId="42741" xr:uid="{3A4796E3-271E-470A-BA59-39FBC72925B1}"/>
    <cellStyle name="Nota 47 2 3" xfId="42742" xr:uid="{CF4A6637-FD89-4CF1-83E4-39B98AF40574}"/>
    <cellStyle name="Nota 47 3" xfId="42743" xr:uid="{10F10C1D-6800-4C1D-80B4-5083215657B7}"/>
    <cellStyle name="Nota 47 4" xfId="42744" xr:uid="{95099916-36AF-4258-B6E2-FFCA307644F0}"/>
    <cellStyle name="Nota 47 5" xfId="42745" xr:uid="{0788EBEC-076C-448C-A511-A1D093D2F235}"/>
    <cellStyle name="Nota 47 6" xfId="42746" xr:uid="{6C159C03-1283-4F51-B302-07D7828D7358}"/>
    <cellStyle name="Nota 47 7" xfId="42747" xr:uid="{B1E00EF3-3F06-482C-B19C-B13981F0CAC5}"/>
    <cellStyle name="Nota 47 8" xfId="42748" xr:uid="{1F8D7B6E-7E51-48A9-A1D1-D8E300512BD8}"/>
    <cellStyle name="Nota 47 9" xfId="42749" xr:uid="{208DCCA4-E5A7-4E63-9B18-7209FD77E5A3}"/>
    <cellStyle name="Nota 48" xfId="2787" xr:uid="{40801BDA-CC9A-4A7A-91D7-9F445C8481AB}"/>
    <cellStyle name="Nota 48 10" xfId="42750" xr:uid="{54FBF407-402C-4B1B-B75D-F6C80DD2D9D6}"/>
    <cellStyle name="Nota 48 11" xfId="42751" xr:uid="{32D1D362-37EE-46DE-A48F-95422EE4AA7F}"/>
    <cellStyle name="Nota 48 12" xfId="42752" xr:uid="{9DC79C7F-9A9F-4DC6-A4A9-08FE36CF6E94}"/>
    <cellStyle name="Nota 48 13" xfId="42753" xr:uid="{69F962FE-38A3-4938-8806-569D6F9EC25F}"/>
    <cellStyle name="Nota 48 14" xfId="42754" xr:uid="{C60964C1-8582-442C-9E03-BB33F7AE6D04}"/>
    <cellStyle name="Nota 48 15" xfId="42755" xr:uid="{30E1435C-DAB2-4EE5-9023-BA55B660631B}"/>
    <cellStyle name="Nota 48 16" xfId="42756" xr:uid="{2C1E38F4-9E1D-411D-A57C-CB52AFC81547}"/>
    <cellStyle name="Nota 48 2" xfId="2788" xr:uid="{7F277A1C-E955-4C24-A9A8-CB421ECEA61D}"/>
    <cellStyle name="Nota 48 2 2" xfId="42757" xr:uid="{617A75F9-D093-48B2-A032-E8B8EAB303E3}"/>
    <cellStyle name="Nota 48 2 3" xfId="42758" xr:uid="{3B817440-74EE-4D50-83AC-D640963FAD8D}"/>
    <cellStyle name="Nota 48 3" xfId="42759" xr:uid="{470342AC-BADA-4D65-AB2C-8358F9AC7AF1}"/>
    <cellStyle name="Nota 48 4" xfId="42760" xr:uid="{A35A357E-5C14-4D65-A57F-E171E744F21B}"/>
    <cellStyle name="Nota 48 5" xfId="42761" xr:uid="{29B3E7C7-A063-47F8-A914-21E35BB32648}"/>
    <cellStyle name="Nota 48 6" xfId="42762" xr:uid="{AB2DCBBA-AE6D-45FB-B379-06E5C82D6071}"/>
    <cellStyle name="Nota 48 7" xfId="42763" xr:uid="{ED19D7E5-DE8D-4803-A059-94FD4A9CE83F}"/>
    <cellStyle name="Nota 48 8" xfId="42764" xr:uid="{CB01C60B-7B9F-4F23-B806-2F1804796AED}"/>
    <cellStyle name="Nota 48 9" xfId="42765" xr:uid="{D260B13F-08F5-44B4-AED6-B4D64ED6881E}"/>
    <cellStyle name="Nota 49" xfId="2789" xr:uid="{2E3F8C7D-0235-456A-AC1E-267428549C95}"/>
    <cellStyle name="Nota 49 10" xfId="42766" xr:uid="{2BC5354E-D9EA-4972-86DF-1BF77202B36A}"/>
    <cellStyle name="Nota 49 11" xfId="42767" xr:uid="{7FA939B4-9A52-443F-A379-81CEB6A6873D}"/>
    <cellStyle name="Nota 49 12" xfId="42768" xr:uid="{CD093663-F952-44EE-BF72-88EF158BFF65}"/>
    <cellStyle name="Nota 49 13" xfId="42769" xr:uid="{BC6899CA-3D13-41F8-ADE5-D06DB1E103E8}"/>
    <cellStyle name="Nota 49 14" xfId="42770" xr:uid="{04619CE0-AF02-4F57-BCEF-4B353E2FC8CE}"/>
    <cellStyle name="Nota 49 15" xfId="42771" xr:uid="{BA9523BC-9426-412D-91AF-7D9BD2D5276E}"/>
    <cellStyle name="Nota 49 16" xfId="42772" xr:uid="{B6A2D649-C2AC-4AA8-B502-E8A8964F1580}"/>
    <cellStyle name="Nota 49 2" xfId="2790" xr:uid="{F3211684-114B-4F58-944E-275FF05C5F8F}"/>
    <cellStyle name="Nota 49 2 2" xfId="42773" xr:uid="{D77DA0F5-AF23-4888-94B6-D23CD91913D3}"/>
    <cellStyle name="Nota 49 2 3" xfId="42774" xr:uid="{87E55202-D7C1-4F9E-8C05-3820109F6505}"/>
    <cellStyle name="Nota 49 3" xfId="42775" xr:uid="{787616C4-665E-4053-99F6-46D330D4E9D1}"/>
    <cellStyle name="Nota 49 4" xfId="42776" xr:uid="{71C6AF1C-B866-4329-8FC6-04755F14F390}"/>
    <cellStyle name="Nota 49 5" xfId="42777" xr:uid="{AE0C24F0-D5CD-4383-A56A-488F1C9B2627}"/>
    <cellStyle name="Nota 49 6" xfId="42778" xr:uid="{9CCEC597-5A9C-4A1A-8734-EDF99BE6972F}"/>
    <cellStyle name="Nota 49 7" xfId="42779" xr:uid="{FB9892C3-5A58-4A4E-92D9-BCD67C7B8244}"/>
    <cellStyle name="Nota 49 8" xfId="42780" xr:uid="{9CD4E44A-E17A-4486-8C5B-EC268FE2DBE2}"/>
    <cellStyle name="Nota 49 9" xfId="42781" xr:uid="{AB1E5DD3-CA87-4925-96BA-007EE1E822B4}"/>
    <cellStyle name="Nota 5" xfId="2791" xr:uid="{327172E3-B686-48B0-ABC2-EF04B7A405C1}"/>
    <cellStyle name="Nota 5 10" xfId="42782" xr:uid="{549AF586-818B-481D-B2FA-E73C0CEFACDC}"/>
    <cellStyle name="Nota 5 11" xfId="42783" xr:uid="{6070FFBF-37DB-488A-A0F0-C7A868903236}"/>
    <cellStyle name="Nota 5 12" xfId="42784" xr:uid="{9E5D5430-BEAD-4681-9F93-7642531C45F3}"/>
    <cellStyle name="Nota 5 13" xfId="42785" xr:uid="{F1A9B21B-F63E-42A7-9786-012266DBD50F}"/>
    <cellStyle name="Nota 5 14" xfId="42786" xr:uid="{7825F44F-351A-4977-BF28-FC2E8B145EBD}"/>
    <cellStyle name="Nota 5 15" xfId="42787" xr:uid="{C863E080-39C0-405E-895B-6DC1B400E40C}"/>
    <cellStyle name="Nota 5 16" xfId="42788" xr:uid="{9C3BCFF1-4586-41FA-9DF1-F33361D03FEB}"/>
    <cellStyle name="Nota 5 2" xfId="2792" xr:uid="{83EBC9CC-4404-4A86-9657-29AEE83677B6}"/>
    <cellStyle name="Nota 5 2 2" xfId="2793" xr:uid="{C30A99E9-47B5-4783-A243-50BFE6183E2F}"/>
    <cellStyle name="Nota 5 2 3" xfId="42789" xr:uid="{8E79EA49-B436-49AC-88A0-90BA2668F82C}"/>
    <cellStyle name="Nota 5 3" xfId="2794" xr:uid="{0A26936C-28D2-4AD8-BA45-7BE5D852A11A}"/>
    <cellStyle name="Nota 5 3 2" xfId="2795" xr:uid="{5E7FB7F1-D544-4459-8B59-143C75743E7B}"/>
    <cellStyle name="Nota 5 4" xfId="2796" xr:uid="{C425FB8F-DF83-4097-B4AC-9529D5865070}"/>
    <cellStyle name="Nota 5 4 2" xfId="2797" xr:uid="{1F79A1B5-B8CF-4243-BBE7-883C84AEB73D}"/>
    <cellStyle name="Nota 5 5" xfId="2798" xr:uid="{E7B02F9B-8D6F-48CD-BE84-6EF89EE8D427}"/>
    <cellStyle name="Nota 5 5 2" xfId="2799" xr:uid="{06200225-28CB-4126-A179-9B68B2382C90}"/>
    <cellStyle name="Nota 5 6" xfId="2800" xr:uid="{26296C53-698C-4C18-BA63-296E60FDBFF2}"/>
    <cellStyle name="Nota 5 6 2" xfId="2801" xr:uid="{1523FD5A-0AFA-477C-84D3-E61AF5CBC31A}"/>
    <cellStyle name="Nota 5 7" xfId="2802" xr:uid="{4A808243-8F41-4C85-8952-86FD28B6B315}"/>
    <cellStyle name="Nota 5 8" xfId="42790" xr:uid="{DE1281D0-E53B-4E19-9DD6-DE5B54FF4648}"/>
    <cellStyle name="Nota 5 9" xfId="42791" xr:uid="{FF61EF32-261A-4C46-B247-54EF26EB12DB}"/>
    <cellStyle name="Nota 50" xfId="2803" xr:uid="{ED50274F-62D2-4F90-8D91-EF1132341D4F}"/>
    <cellStyle name="Nota 50 10" xfId="42792" xr:uid="{70DCD3BC-4DE0-458D-B146-2CD7769AE346}"/>
    <cellStyle name="Nota 50 11" xfId="42793" xr:uid="{0E172026-8102-41CA-ACCF-D2A2309068B4}"/>
    <cellStyle name="Nota 50 12" xfId="42794" xr:uid="{78035C8C-C5D3-4755-A878-EF4D2450A06B}"/>
    <cellStyle name="Nota 50 13" xfId="42795" xr:uid="{EFE42D70-5092-4DCE-BB45-42844AEB255B}"/>
    <cellStyle name="Nota 50 14" xfId="42796" xr:uid="{8CBF15F6-E8CB-48CC-86ED-95DDD03B81D7}"/>
    <cellStyle name="Nota 50 15" xfId="42797" xr:uid="{8D743926-3B42-43E2-9602-A578537CDC22}"/>
    <cellStyle name="Nota 50 16" xfId="42798" xr:uid="{E781CFC4-98C7-46C8-81D8-20F8B441DD20}"/>
    <cellStyle name="Nota 50 2" xfId="2804" xr:uid="{7D7366B0-55D3-4A8C-98FC-C8980B09CFB5}"/>
    <cellStyle name="Nota 50 2 2" xfId="42799" xr:uid="{94CE05D2-8300-4B35-9596-7CD17FF48925}"/>
    <cellStyle name="Nota 50 2 3" xfId="42800" xr:uid="{7E4AF773-FDD3-4AEA-9252-E4C2E5B30910}"/>
    <cellStyle name="Nota 50 3" xfId="42801" xr:uid="{B0AB083C-809C-4290-AFB8-771CC5BABBF9}"/>
    <cellStyle name="Nota 50 4" xfId="42802" xr:uid="{04EBF8B7-65FE-45AF-A316-C8A9106DB9FD}"/>
    <cellStyle name="Nota 50 5" xfId="42803" xr:uid="{A8E3BD6D-7AA6-4899-81ED-019677BEE55C}"/>
    <cellStyle name="Nota 50 6" xfId="42804" xr:uid="{E30048ED-67CA-4FE3-AD94-57017BE97625}"/>
    <cellStyle name="Nota 50 7" xfId="42805" xr:uid="{C41962FE-942D-4E06-82C4-2FD89A9D220C}"/>
    <cellStyle name="Nota 50 8" xfId="42806" xr:uid="{3343A3C7-0819-4B8F-9B19-40963783658A}"/>
    <cellStyle name="Nota 50 9" xfId="42807" xr:uid="{2B4A6174-4DCD-4410-A2F9-0153B20D66DF}"/>
    <cellStyle name="Nota 51" xfId="2805" xr:uid="{C5BE5E56-4830-40D8-A38E-FF5D869EC3C5}"/>
    <cellStyle name="Nota 51 10" xfId="42808" xr:uid="{060B06DB-BEF3-4790-B0BA-6D1DC0B82ACC}"/>
    <cellStyle name="Nota 51 11" xfId="42809" xr:uid="{D7A72293-C60F-4E87-9693-5D9FBE115E8B}"/>
    <cellStyle name="Nota 51 12" xfId="42810" xr:uid="{698EDF0E-3568-4903-A0E9-5DC1BEF8383D}"/>
    <cellStyle name="Nota 51 13" xfId="42811" xr:uid="{4BCDEF07-66D9-4FC8-9CC3-A6FE04E68C22}"/>
    <cellStyle name="Nota 51 14" xfId="42812" xr:uid="{64AAD936-EDED-4F0C-A1FE-642C172247FF}"/>
    <cellStyle name="Nota 51 15" xfId="42813" xr:uid="{AE8570F7-7476-4187-B2C0-20F3E26CCE41}"/>
    <cellStyle name="Nota 51 16" xfId="42814" xr:uid="{EA754593-A65D-4ADE-A92E-E16E0281B80E}"/>
    <cellStyle name="Nota 51 2" xfId="2806" xr:uid="{85D963AE-22AE-40D9-A1F1-A7E8D6397520}"/>
    <cellStyle name="Nota 51 2 2" xfId="42815" xr:uid="{50ACF412-EFF5-4C27-98BE-9DE392DD4BF7}"/>
    <cellStyle name="Nota 51 2 3" xfId="42816" xr:uid="{92F841E6-0A53-4C5D-AAE1-20FD85B222E1}"/>
    <cellStyle name="Nota 51 3" xfId="42817" xr:uid="{413EF005-DD44-4E52-B8FE-C22B3B376D09}"/>
    <cellStyle name="Nota 51 4" xfId="42818" xr:uid="{7F71D019-F5CD-41AF-8780-B8B0FD2D92B6}"/>
    <cellStyle name="Nota 51 5" xfId="42819" xr:uid="{04667D58-FDE0-4065-BBC3-DB5F4474C01F}"/>
    <cellStyle name="Nota 51 6" xfId="42820" xr:uid="{6B4929E3-176F-45AC-A36A-487F9E978FF8}"/>
    <cellStyle name="Nota 51 7" xfId="42821" xr:uid="{B4248B31-19C8-490E-9F74-31E75406311C}"/>
    <cellStyle name="Nota 51 8" xfId="42822" xr:uid="{B6042D0B-95E1-47D9-9FF8-D67A32B7FF78}"/>
    <cellStyle name="Nota 51 9" xfId="42823" xr:uid="{97B8611F-3EF5-4BA4-A126-CA874DE7AAAD}"/>
    <cellStyle name="Nota 52" xfId="2807" xr:uid="{E546075E-ED0F-4E81-A7B3-7A9ACF0E5E13}"/>
    <cellStyle name="Nota 52 10" xfId="42824" xr:uid="{8FAA0EE8-C615-4401-B898-5B293CA37E40}"/>
    <cellStyle name="Nota 52 11" xfId="42825" xr:uid="{0F59E6D5-B30D-4421-950D-3767A980D07F}"/>
    <cellStyle name="Nota 52 12" xfId="42826" xr:uid="{C34F9565-A4DD-4482-8671-D35A26A49796}"/>
    <cellStyle name="Nota 52 13" xfId="42827" xr:uid="{D24C1A45-843D-461E-B47F-6AB283FDA2E6}"/>
    <cellStyle name="Nota 52 14" xfId="42828" xr:uid="{46E9652D-F49B-4B7C-9BE5-D243627CCC8F}"/>
    <cellStyle name="Nota 52 15" xfId="42829" xr:uid="{A1EB46C6-1064-42B5-BB67-D5D3CA8920B0}"/>
    <cellStyle name="Nota 52 16" xfId="42830" xr:uid="{E574B010-3F57-466C-9A15-D026D88C4652}"/>
    <cellStyle name="Nota 52 2" xfId="2808" xr:uid="{7BDE8C6A-6876-4EA2-9E40-60A0AAACF9A6}"/>
    <cellStyle name="Nota 52 2 2" xfId="42831" xr:uid="{8293A2FB-78D2-4B20-90F1-6BACC6808AC6}"/>
    <cellStyle name="Nota 52 2 3" xfId="42832" xr:uid="{A34D38A3-B8D3-449B-A339-E47D9DA7F9C3}"/>
    <cellStyle name="Nota 52 3" xfId="42833" xr:uid="{D8175700-9A62-4A23-B744-48714A822FB6}"/>
    <cellStyle name="Nota 52 4" xfId="42834" xr:uid="{F8ED24BB-5F4C-4E19-B7AF-79C93FE2D8CA}"/>
    <cellStyle name="Nota 52 5" xfId="42835" xr:uid="{DCC7330A-36ED-43C2-A179-7455C3CAD1CE}"/>
    <cellStyle name="Nota 52 6" xfId="42836" xr:uid="{03482AD6-2CD1-47BF-8C0D-80F851634545}"/>
    <cellStyle name="Nota 52 7" xfId="42837" xr:uid="{D733B4F5-641A-4F5B-8662-C09E88AA0526}"/>
    <cellStyle name="Nota 52 8" xfId="42838" xr:uid="{E3066589-64AC-45DA-849D-2926935423B0}"/>
    <cellStyle name="Nota 52 9" xfId="42839" xr:uid="{62A6749B-5DB3-400E-AB53-B03B7503DCEA}"/>
    <cellStyle name="Nota 53" xfId="2809" xr:uid="{09BF46D7-FDBB-45AC-83AC-4E3929A26835}"/>
    <cellStyle name="Nota 53 10" xfId="42840" xr:uid="{B24B0EC3-7328-4DBD-9372-C60181AF82DF}"/>
    <cellStyle name="Nota 53 11" xfId="42841" xr:uid="{763E8386-6763-487A-9B7B-27205E338F93}"/>
    <cellStyle name="Nota 53 12" xfId="42842" xr:uid="{E14F8065-CBFF-49ED-A571-AC40162A8986}"/>
    <cellStyle name="Nota 53 13" xfId="42843" xr:uid="{1CC15A44-CDDD-4E0F-81E6-510DC7517DF6}"/>
    <cellStyle name="Nota 53 14" xfId="42844" xr:uid="{576C109B-28CC-409F-ACD9-F3FB6802AC9E}"/>
    <cellStyle name="Nota 53 15" xfId="42845" xr:uid="{92BF6F01-C555-4CC9-8A86-24A218891338}"/>
    <cellStyle name="Nota 53 16" xfId="42846" xr:uid="{066DB737-4945-4CB5-897E-830037F2C6E8}"/>
    <cellStyle name="Nota 53 2" xfId="2810" xr:uid="{9E4330FE-953E-4BBA-8595-9E5C8C78E07D}"/>
    <cellStyle name="Nota 53 2 2" xfId="42847" xr:uid="{96A65738-1E03-4DC4-84EC-04F4E0C06929}"/>
    <cellStyle name="Nota 53 2 3" xfId="42848" xr:uid="{AFD3A4F9-0AEB-4778-9506-5FA05D6349FE}"/>
    <cellStyle name="Nota 53 3" xfId="42849" xr:uid="{93A0CB21-3D20-492F-AD37-D1AFA5B331DA}"/>
    <cellStyle name="Nota 53 4" xfId="42850" xr:uid="{F5B10E89-940E-49C6-8B47-133047368CEF}"/>
    <cellStyle name="Nota 53 5" xfId="42851" xr:uid="{92CB8B27-80A0-4DA9-95EA-3968B66DD820}"/>
    <cellStyle name="Nota 53 6" xfId="42852" xr:uid="{3E8F55C7-FD1A-4281-8179-388DCB6EA961}"/>
    <cellStyle name="Nota 53 7" xfId="42853" xr:uid="{3FA9E77C-65E6-40C0-B896-6FC5E10D6F68}"/>
    <cellStyle name="Nota 53 8" xfId="42854" xr:uid="{DF8FE8B6-5652-4DBD-91F5-F6C025E58A67}"/>
    <cellStyle name="Nota 53 9" xfId="42855" xr:uid="{F8AB2F2E-6C8F-4DC9-94B8-3581FC7E4B1C}"/>
    <cellStyle name="Nota 54" xfId="2811" xr:uid="{9DC5F0FE-ACBB-411A-8C6D-08599E409D1F}"/>
    <cellStyle name="Nota 54 10" xfId="42856" xr:uid="{C5EC692F-F40B-48EA-BCEE-69B1E1698534}"/>
    <cellStyle name="Nota 54 11" xfId="42857" xr:uid="{123D7308-071D-4F88-A228-DCD8EFBCEED9}"/>
    <cellStyle name="Nota 54 12" xfId="42858" xr:uid="{1B24EB06-AAC7-4A7A-B082-3F5BF6690175}"/>
    <cellStyle name="Nota 54 13" xfId="42859" xr:uid="{2CC341A3-B612-40DB-B978-6C63272366AB}"/>
    <cellStyle name="Nota 54 14" xfId="42860" xr:uid="{BCAC7D8C-734C-468D-A178-BBACA9E1BD17}"/>
    <cellStyle name="Nota 54 15" xfId="42861" xr:uid="{356E570F-8D69-4AC7-B56E-CF6E9F2FAE3D}"/>
    <cellStyle name="Nota 54 16" xfId="42862" xr:uid="{2CCFD622-FBA8-4DEC-A291-C394B4F65EED}"/>
    <cellStyle name="Nota 54 2" xfId="2812" xr:uid="{96E6DAB3-B663-4A15-B67C-E3E7CF5F3E3C}"/>
    <cellStyle name="Nota 54 2 2" xfId="42863" xr:uid="{0DBDAD28-07D6-4042-AF1D-5F8B4B83D213}"/>
    <cellStyle name="Nota 54 2 3" xfId="42864" xr:uid="{1448AE98-25FA-469F-BE59-B94B22191680}"/>
    <cellStyle name="Nota 54 3" xfId="42865" xr:uid="{A7AAC1DD-A891-43C1-8995-497AAC903813}"/>
    <cellStyle name="Nota 54 4" xfId="42866" xr:uid="{8F530A1C-559A-40AF-9115-129724698182}"/>
    <cellStyle name="Nota 54 5" xfId="42867" xr:uid="{1C73B10C-E775-4C6A-A646-723A21BF0D9D}"/>
    <cellStyle name="Nota 54 6" xfId="42868" xr:uid="{ABF10D81-5D33-430A-8FA9-AC2B3BD747EF}"/>
    <cellStyle name="Nota 54 7" xfId="42869" xr:uid="{FED99128-4E9B-48D7-A4C2-20B798738907}"/>
    <cellStyle name="Nota 54 8" xfId="42870" xr:uid="{13A59339-7817-46D5-B637-61DFECB021EB}"/>
    <cellStyle name="Nota 54 9" xfId="42871" xr:uid="{7D3B5B26-9F65-4AEF-B8A7-E53F7B3BE6FC}"/>
    <cellStyle name="Nota 55" xfId="2813" xr:uid="{43591434-0554-4FEC-BAD2-94E2EE28535C}"/>
    <cellStyle name="Nota 55 10" xfId="42872" xr:uid="{362B50E8-B5F7-4689-A689-F6308DA02C0E}"/>
    <cellStyle name="Nota 55 11" xfId="42873" xr:uid="{D18339C8-44D7-407C-B806-82AB8CB00C82}"/>
    <cellStyle name="Nota 55 12" xfId="42874" xr:uid="{2FFF7212-13C1-47AB-8655-CBD4B7A4A8D7}"/>
    <cellStyle name="Nota 55 13" xfId="42875" xr:uid="{A48FC8ED-1EF7-4D2D-8B8E-3D6A4E306FC0}"/>
    <cellStyle name="Nota 55 14" xfId="42876" xr:uid="{62486A18-817F-4FF7-9C1C-4D7AE625435D}"/>
    <cellStyle name="Nota 55 15" xfId="42877" xr:uid="{56549705-5621-46BD-9369-F779A3A7EF6C}"/>
    <cellStyle name="Nota 55 16" xfId="42878" xr:uid="{B194A64C-390D-4CCC-B724-DF3EDCBDEEC3}"/>
    <cellStyle name="Nota 55 2" xfId="2814" xr:uid="{44C52DF2-5C46-4127-AF64-9E15032A6CED}"/>
    <cellStyle name="Nota 55 2 2" xfId="42879" xr:uid="{3E5E06C4-8950-47AB-A3EC-F0C57AA2F904}"/>
    <cellStyle name="Nota 55 2 3" xfId="42880" xr:uid="{D77B29C1-4FF1-4FEC-AF58-89FBFCA53E0C}"/>
    <cellStyle name="Nota 55 3" xfId="42881" xr:uid="{8AE4F6CC-D661-4F13-9099-822B95165466}"/>
    <cellStyle name="Nota 55 4" xfId="42882" xr:uid="{5AB4ABA3-0E60-40A7-8268-0F945EE4EEEA}"/>
    <cellStyle name="Nota 55 5" xfId="42883" xr:uid="{A2FBE558-6D77-44EE-8B26-530D14F835DB}"/>
    <cellStyle name="Nota 55 6" xfId="42884" xr:uid="{A84053CB-DA3B-48AB-9967-A772D98E95FF}"/>
    <cellStyle name="Nota 55 7" xfId="42885" xr:uid="{D73CDBC2-8D63-4DDE-ABC0-A472FCCD31C7}"/>
    <cellStyle name="Nota 55 8" xfId="42886" xr:uid="{62F6F12F-36E9-480D-9711-35FBFF5F2E70}"/>
    <cellStyle name="Nota 55 9" xfId="42887" xr:uid="{C90A1065-352A-4460-A085-259383830AB2}"/>
    <cellStyle name="Nota 56" xfId="2815" xr:uid="{E5C3B19A-5507-4AD2-A049-8231174552DD}"/>
    <cellStyle name="Nota 56 10" xfId="42888" xr:uid="{ED626985-C72E-475A-BD0E-361D392EB99C}"/>
    <cellStyle name="Nota 56 11" xfId="42889" xr:uid="{A344F098-0080-4DBD-8ADF-7FB68448EA01}"/>
    <cellStyle name="Nota 56 12" xfId="42890" xr:uid="{AA75D3AB-0579-455E-81E6-B58D9E479168}"/>
    <cellStyle name="Nota 56 13" xfId="42891" xr:uid="{DE26EA0A-F0FD-469E-9282-45D50AC5632F}"/>
    <cellStyle name="Nota 56 14" xfId="42892" xr:uid="{10E64D38-340A-4A2C-AA41-B34DE2036687}"/>
    <cellStyle name="Nota 56 15" xfId="42893" xr:uid="{326F9F0F-394A-42FD-BDF8-5684E6466CB4}"/>
    <cellStyle name="Nota 56 16" xfId="42894" xr:uid="{F36E3C31-820E-498E-8494-10154AA73529}"/>
    <cellStyle name="Nota 56 2" xfId="2816" xr:uid="{6771825E-4BA0-4D15-9260-704ED1CC6E67}"/>
    <cellStyle name="Nota 56 2 2" xfId="42895" xr:uid="{DA6D9C0D-FA3D-44A1-B045-8EC32BA1D9ED}"/>
    <cellStyle name="Nota 56 2 3" xfId="42896" xr:uid="{6D48E407-7BF5-44DF-9BBC-8446366FA27B}"/>
    <cellStyle name="Nota 56 3" xfId="42897" xr:uid="{3E70C0C0-2CE3-49E8-96F1-476043E1A83B}"/>
    <cellStyle name="Nota 56 4" xfId="42898" xr:uid="{FC950DAC-AD58-4B6A-8DB0-9C58801343B0}"/>
    <cellStyle name="Nota 56 5" xfId="42899" xr:uid="{ABE5E020-D05A-44F7-8CF4-D9A984077ADE}"/>
    <cellStyle name="Nota 56 6" xfId="42900" xr:uid="{A406D65A-D83F-4C6D-8972-0C9AA8A7F6AF}"/>
    <cellStyle name="Nota 56 7" xfId="42901" xr:uid="{00E86BA7-1DCF-4C00-A3FD-80C667993528}"/>
    <cellStyle name="Nota 56 8" xfId="42902" xr:uid="{B2216745-913E-4E88-8E00-533A747357A4}"/>
    <cellStyle name="Nota 56 9" xfId="42903" xr:uid="{508CCEBF-7D36-442C-BB5B-066462F2AA5C}"/>
    <cellStyle name="Nota 57" xfId="2817" xr:uid="{A4B451AE-8EA6-4AD7-ABA5-8806F1CD47F1}"/>
    <cellStyle name="Nota 57 10" xfId="42904" xr:uid="{B612423E-D17E-4892-9F49-17DE003E826C}"/>
    <cellStyle name="Nota 57 11" xfId="42905" xr:uid="{0F5017A5-7462-442C-A2B4-330E25BEB7D4}"/>
    <cellStyle name="Nota 57 12" xfId="42906" xr:uid="{E0359ACC-2E8B-40E0-B942-0BFDFB6BC5E6}"/>
    <cellStyle name="Nota 57 13" xfId="42907" xr:uid="{17A43321-1BD5-4D47-BFED-299C91DD1826}"/>
    <cellStyle name="Nota 57 14" xfId="42908" xr:uid="{4BDF0B0D-E852-472F-B6E1-18D952D37DF4}"/>
    <cellStyle name="Nota 57 15" xfId="42909" xr:uid="{3AB56C1E-0125-46DC-A134-A27C0A9F0E77}"/>
    <cellStyle name="Nota 57 16" xfId="42910" xr:uid="{9B4D9092-0E8B-4349-A3E5-D05163C885B5}"/>
    <cellStyle name="Nota 57 2" xfId="2818" xr:uid="{A50EBE30-8EEF-47F5-88CC-70077ADA2B76}"/>
    <cellStyle name="Nota 57 2 2" xfId="42911" xr:uid="{DE311D8F-425E-49D2-A3ED-F15E8CBC2B84}"/>
    <cellStyle name="Nota 57 2 3" xfId="42912" xr:uid="{3E702370-F70D-4FD4-A410-0C5707A17FEE}"/>
    <cellStyle name="Nota 57 3" xfId="42913" xr:uid="{EEFBFBA3-D82E-4FA3-B62F-887CCF4318AA}"/>
    <cellStyle name="Nota 57 4" xfId="42914" xr:uid="{D3E27328-8860-4A35-91D7-D0482056EED6}"/>
    <cellStyle name="Nota 57 5" xfId="42915" xr:uid="{4AB264B3-EA07-47E9-9A62-6E1768F0F0D7}"/>
    <cellStyle name="Nota 57 6" xfId="42916" xr:uid="{E64C6760-7461-4601-8E82-0574C35CC29D}"/>
    <cellStyle name="Nota 57 7" xfId="42917" xr:uid="{29E011C5-F4D9-49F7-BC06-22438FF7F8EB}"/>
    <cellStyle name="Nota 57 8" xfId="42918" xr:uid="{D48BBC46-02A1-4B6F-B85B-6577B9839CE4}"/>
    <cellStyle name="Nota 57 9" xfId="42919" xr:uid="{F5ED611B-FB5C-4D88-BE41-A751CFE267E6}"/>
    <cellStyle name="Nota 58" xfId="2819" xr:uid="{569DEF70-C574-49F8-9796-DD03A69AAE4E}"/>
    <cellStyle name="Nota 58 10" xfId="42920" xr:uid="{05584CEC-B77C-4C51-B8B7-744CF704F7D1}"/>
    <cellStyle name="Nota 58 11" xfId="42921" xr:uid="{7CDFC035-AB10-4652-9B07-551D1D742D4C}"/>
    <cellStyle name="Nota 58 12" xfId="42922" xr:uid="{74CA948C-C419-4EA4-8C64-652B2462BB81}"/>
    <cellStyle name="Nota 58 13" xfId="42923" xr:uid="{B722B8BB-EC76-40F7-85F0-68291540E4F1}"/>
    <cellStyle name="Nota 58 14" xfId="42924" xr:uid="{FAC33FCA-CEB6-42A8-89FD-1F2B6600A712}"/>
    <cellStyle name="Nota 58 15" xfId="42925" xr:uid="{B5F9EC84-28FC-41E8-81EA-7399AD1180E5}"/>
    <cellStyle name="Nota 58 16" xfId="42926" xr:uid="{0366CA88-359D-4FCC-B97C-8AF077E24D9D}"/>
    <cellStyle name="Nota 58 2" xfId="2820" xr:uid="{417D24EA-6CB2-4B71-ABF4-92625F90FAF8}"/>
    <cellStyle name="Nota 58 2 2" xfId="42927" xr:uid="{6D403E94-E9DC-468A-98FC-3927D9FB5881}"/>
    <cellStyle name="Nota 58 2 3" xfId="42928" xr:uid="{A1B74055-7289-4D13-8A8F-0F7D6E77C3C0}"/>
    <cellStyle name="Nota 58 3" xfId="42929" xr:uid="{28BE82D2-1FBD-419E-8BBB-1E6F16FBD552}"/>
    <cellStyle name="Nota 58 4" xfId="42930" xr:uid="{C19905D2-824A-4DF3-A568-0D1A1ED7BD54}"/>
    <cellStyle name="Nota 58 5" xfId="42931" xr:uid="{E435F74E-B7F6-429F-8B42-9BCBC4E69E56}"/>
    <cellStyle name="Nota 58 6" xfId="42932" xr:uid="{D3801473-5E48-42D6-A1E5-EE92980EB2DF}"/>
    <cellStyle name="Nota 58 7" xfId="42933" xr:uid="{633031F5-7E22-4A00-9B17-479CC7EF8672}"/>
    <cellStyle name="Nota 58 8" xfId="42934" xr:uid="{E02C3320-546D-4DDB-9AA4-144D61F0C2D1}"/>
    <cellStyle name="Nota 58 9" xfId="42935" xr:uid="{42F13675-0796-46BC-83DB-1A65D1BEEDC9}"/>
    <cellStyle name="Nota 59" xfId="2821" xr:uid="{3564CE85-8078-4CB4-9E9E-24947EE6C356}"/>
    <cellStyle name="Nota 59 10" xfId="42936" xr:uid="{029A21DD-BED2-4820-B691-0669AFE16593}"/>
    <cellStyle name="Nota 59 11" xfId="42937" xr:uid="{3D70B820-7F8E-4B84-8596-B70FDF686DFB}"/>
    <cellStyle name="Nota 59 12" xfId="42938" xr:uid="{172F65DF-2FB7-477F-BCC4-B65533275A9A}"/>
    <cellStyle name="Nota 59 13" xfId="42939" xr:uid="{D5107C72-8BF4-411D-BB53-2234463F6C5E}"/>
    <cellStyle name="Nota 59 14" xfId="42940" xr:uid="{3933F987-3A7E-408F-BD5B-61937BE5D279}"/>
    <cellStyle name="Nota 59 15" xfId="42941" xr:uid="{FE29B934-A873-4DCB-8B37-5582BC9D4698}"/>
    <cellStyle name="Nota 59 16" xfId="42942" xr:uid="{6FA81435-37FE-4CB1-9DAC-F03C6B519BB7}"/>
    <cellStyle name="Nota 59 2" xfId="2822" xr:uid="{754A188C-23DF-4726-AB62-0DFF070DFDCC}"/>
    <cellStyle name="Nota 59 2 2" xfId="42943" xr:uid="{6845706A-9A0E-4AEB-B595-0891DF99D15B}"/>
    <cellStyle name="Nota 59 2 3" xfId="42944" xr:uid="{9AB3144C-44F9-4ADC-9339-19D28AEA481C}"/>
    <cellStyle name="Nota 59 3" xfId="42945" xr:uid="{E6C6A781-F024-4823-8956-5B6ECABC1C3C}"/>
    <cellStyle name="Nota 59 4" xfId="42946" xr:uid="{762B82BA-EC57-49C5-9FC8-0B9699DECE73}"/>
    <cellStyle name="Nota 59 5" xfId="42947" xr:uid="{A6B313FC-7B75-4126-B3C9-3FCB5F14E6DB}"/>
    <cellStyle name="Nota 59 6" xfId="42948" xr:uid="{CCF676D6-519C-4FA8-AAA4-300F360F3735}"/>
    <cellStyle name="Nota 59 7" xfId="42949" xr:uid="{73DAE003-ABB3-4B48-A352-7B0DFBC57653}"/>
    <cellStyle name="Nota 59 8" xfId="42950" xr:uid="{471B35D5-B3AC-4DE2-A8E9-612EE7FAEB0B}"/>
    <cellStyle name="Nota 59 9" xfId="42951" xr:uid="{CC8C535D-EFAE-4404-BDA3-6470E711CC33}"/>
    <cellStyle name="Nota 6" xfId="2823" xr:uid="{24B82008-F360-4494-8722-0116B2342421}"/>
    <cellStyle name="Nota 6 10" xfId="42952" xr:uid="{AB81161E-02A2-4277-BEF8-975EE972C70B}"/>
    <cellStyle name="Nota 6 11" xfId="42953" xr:uid="{80BC21B0-8825-4D1D-925C-EBE51E7DC89E}"/>
    <cellStyle name="Nota 6 12" xfId="42954" xr:uid="{D8A4D519-46EF-43FE-89D2-64258CB73EF3}"/>
    <cellStyle name="Nota 6 13" xfId="42955" xr:uid="{DE73DA02-E443-4376-B0FD-5B3CDBDE3434}"/>
    <cellStyle name="Nota 6 14" xfId="42956" xr:uid="{60585D1B-D1C9-4CAA-ACFF-36C8882035B0}"/>
    <cellStyle name="Nota 6 15" xfId="42957" xr:uid="{806C1D91-14BE-4953-A853-6FE3729203D7}"/>
    <cellStyle name="Nota 6 16" xfId="42958" xr:uid="{24EF2756-8155-49B5-9DB9-76B2A71359F2}"/>
    <cellStyle name="Nota 6 2" xfId="2824" xr:uid="{655A0617-7570-440F-8BA7-82D98945093E}"/>
    <cellStyle name="Nota 6 2 2" xfId="2825" xr:uid="{7575CEAC-EC17-4FB8-AA5A-DFBFC0E4056A}"/>
    <cellStyle name="Nota 6 2 3" xfId="42959" xr:uid="{02A14D36-33E6-4A72-81F4-C28ADDBC69F3}"/>
    <cellStyle name="Nota 6 3" xfId="2826" xr:uid="{DF116E0E-A371-4C44-95AF-C4A9FFEC5995}"/>
    <cellStyle name="Nota 6 3 2" xfId="2827" xr:uid="{300D4241-CFF9-4B5F-91D7-2F1450B4D347}"/>
    <cellStyle name="Nota 6 4" xfId="2828" xr:uid="{D8329386-2F84-4066-9CD5-F93D98AFC97D}"/>
    <cellStyle name="Nota 6 4 2" xfId="2829" xr:uid="{7EF2CC78-1FE5-4129-A549-C9AEB64C3B09}"/>
    <cellStyle name="Nota 6 5" xfId="2830" xr:uid="{A8641F09-4D45-4185-A8FD-240A65A8DF8E}"/>
    <cellStyle name="Nota 6 5 2" xfId="2831" xr:uid="{C6A38350-8FEC-4776-9D85-D0938FDE2330}"/>
    <cellStyle name="Nota 6 6" xfId="2832" xr:uid="{757FD4CC-7E0C-4D66-AE1C-930F58F811D2}"/>
    <cellStyle name="Nota 6 6 2" xfId="2833" xr:uid="{027F17AE-58E7-4E37-B8A5-79A00B3AB7F9}"/>
    <cellStyle name="Nota 6 7" xfId="2834" xr:uid="{10BA5342-6900-4D3F-B827-4226C3F43396}"/>
    <cellStyle name="Nota 6 8" xfId="42960" xr:uid="{7C3B5695-B3FB-49AA-BF8B-0F0670AB4727}"/>
    <cellStyle name="Nota 6 9" xfId="42961" xr:uid="{7E298BD8-AF56-4463-9CAF-306DE3390BEF}"/>
    <cellStyle name="Nota 60" xfId="2835" xr:uid="{CEA29FC7-59BD-4275-9E00-99B39AF12AEC}"/>
    <cellStyle name="Nota 60 10" xfId="42962" xr:uid="{29DF2945-F4A6-42F9-9216-552583CE2BCE}"/>
    <cellStyle name="Nota 60 11" xfId="42963" xr:uid="{A24CB58D-DDD8-40BD-8762-7895814AFA01}"/>
    <cellStyle name="Nota 60 12" xfId="42964" xr:uid="{FC14CC11-746C-4CA7-9F95-59293F55DA5F}"/>
    <cellStyle name="Nota 60 13" xfId="42965" xr:uid="{05B847DD-0E54-43D1-9317-21F5805F674D}"/>
    <cellStyle name="Nota 60 14" xfId="42966" xr:uid="{A1D4E8F3-D85C-4F74-9CC9-2F814A1AC1D7}"/>
    <cellStyle name="Nota 60 15" xfId="42967" xr:uid="{9DD98CFA-9F38-43E6-8A51-CE5BC6891562}"/>
    <cellStyle name="Nota 60 16" xfId="42968" xr:uid="{7F2ED701-722C-47C2-B0C7-337B07974E7C}"/>
    <cellStyle name="Nota 60 2" xfId="2836" xr:uid="{76184AE7-F1B0-4A3F-A9FC-D8CD91C7D610}"/>
    <cellStyle name="Nota 60 2 2" xfId="42969" xr:uid="{61ED6112-EFB6-44F3-ADAA-602626554B6A}"/>
    <cellStyle name="Nota 60 2 3" xfId="42970" xr:uid="{BBA976E7-B79B-4485-BDB2-C662A80A1406}"/>
    <cellStyle name="Nota 60 3" xfId="42971" xr:uid="{2F71EEE1-18E0-4075-9F80-FA54080350D8}"/>
    <cellStyle name="Nota 60 4" xfId="42972" xr:uid="{200E0A26-CFB3-431E-85FB-3DEE05E5E684}"/>
    <cellStyle name="Nota 60 5" xfId="42973" xr:uid="{8FDC6F8A-9C97-4A62-842D-0AEB11B78B7A}"/>
    <cellStyle name="Nota 60 6" xfId="42974" xr:uid="{6A45EEDC-71DC-4CE9-B2CF-33E4FCFC2C59}"/>
    <cellStyle name="Nota 60 7" xfId="42975" xr:uid="{0DF8FCEB-4C7F-49D8-B2C7-3F4CA7F3CE41}"/>
    <cellStyle name="Nota 60 8" xfId="42976" xr:uid="{18F43A14-EC8E-4B36-BE1E-06D6C871899B}"/>
    <cellStyle name="Nota 60 9" xfId="42977" xr:uid="{918F0650-C6D1-4455-A616-4EE8E1F2E172}"/>
    <cellStyle name="Nota 61" xfId="2837" xr:uid="{3408E1B2-8822-414A-A879-9A3373A52BBA}"/>
    <cellStyle name="Nota 61 10" xfId="42978" xr:uid="{DD30D3C6-82DD-4981-85F3-D9E54AB3DC6B}"/>
    <cellStyle name="Nota 61 11" xfId="42979" xr:uid="{31F3A2F9-9362-4CC2-BD93-6F84B0AE0FC8}"/>
    <cellStyle name="Nota 61 12" xfId="42980" xr:uid="{1ECD4FC0-AC4E-4751-B92E-537463580CE5}"/>
    <cellStyle name="Nota 61 13" xfId="42981" xr:uid="{0825FA41-0F1E-4D3C-BAEB-864447DF8D2E}"/>
    <cellStyle name="Nota 61 14" xfId="42982" xr:uid="{AE579463-4DAA-4334-B680-1C04537F19F5}"/>
    <cellStyle name="Nota 61 15" xfId="42983" xr:uid="{B5EE1F00-59C9-4597-87EF-941FFE471E2C}"/>
    <cellStyle name="Nota 61 16" xfId="42984" xr:uid="{190CBE91-C626-414D-8BD4-ECD7EA8C7AC5}"/>
    <cellStyle name="Nota 61 2" xfId="2838" xr:uid="{9EA605BC-98E0-4EDD-A1B6-31E56AC5F9B1}"/>
    <cellStyle name="Nota 61 2 2" xfId="42985" xr:uid="{ADA6A0E9-D13A-40AD-B2D4-0E9F8DB954A4}"/>
    <cellStyle name="Nota 61 2 3" xfId="42986" xr:uid="{60656D6B-084A-46CF-B757-252CC0140C9C}"/>
    <cellStyle name="Nota 61 3" xfId="42987" xr:uid="{DF5775B3-B651-4718-988E-1C28A3D26366}"/>
    <cellStyle name="Nota 61 4" xfId="42988" xr:uid="{2A6EA7FB-1EFB-4C55-B1B3-E0758B1F88B1}"/>
    <cellStyle name="Nota 61 5" xfId="42989" xr:uid="{3EE02337-8E46-4961-8BDE-831E02334477}"/>
    <cellStyle name="Nota 61 6" xfId="42990" xr:uid="{1B8FDD6E-DA5B-470D-970C-416545EE066A}"/>
    <cellStyle name="Nota 61 7" xfId="42991" xr:uid="{D89A2C06-CA57-4FB3-85FC-25086140A9D2}"/>
    <cellStyle name="Nota 61 8" xfId="42992" xr:uid="{2C41A6E9-D983-4634-A9CD-2D49F73206AA}"/>
    <cellStyle name="Nota 61 9" xfId="42993" xr:uid="{E30EFD2F-0006-41D1-87E1-0A5861EDC903}"/>
    <cellStyle name="Nota 62" xfId="2839" xr:uid="{F5EF8675-B994-4D06-8AD3-40CABC09E22C}"/>
    <cellStyle name="Nota 62 10" xfId="42994" xr:uid="{70BE6D86-0960-4595-8CD1-2873F79297CD}"/>
    <cellStyle name="Nota 62 11" xfId="42995" xr:uid="{033068AB-3BF1-42EE-AC7F-1B16E8E22CE2}"/>
    <cellStyle name="Nota 62 12" xfId="42996" xr:uid="{1B67DA8D-87BC-4C4E-9780-B335A5F154AE}"/>
    <cellStyle name="Nota 62 13" xfId="42997" xr:uid="{008FF62C-6BB4-4266-AA17-84752B0C144D}"/>
    <cellStyle name="Nota 62 14" xfId="42998" xr:uid="{18302101-DE8D-47C9-8F2E-F87CBAC1184A}"/>
    <cellStyle name="Nota 62 15" xfId="42999" xr:uid="{40937FA6-6826-412C-896C-E4DB8639628A}"/>
    <cellStyle name="Nota 62 16" xfId="43000" xr:uid="{4FA671CB-9DFA-4342-AE23-4E88CC1786F5}"/>
    <cellStyle name="Nota 62 2" xfId="2840" xr:uid="{EE05336B-95FD-406D-90E8-AF0A1EE3E2D6}"/>
    <cellStyle name="Nota 62 2 2" xfId="43001" xr:uid="{2C9F210B-3C58-47D3-84F2-B894A0A00019}"/>
    <cellStyle name="Nota 62 2 3" xfId="43002" xr:uid="{F2CD0038-4DA9-4366-8891-CAB1666314C0}"/>
    <cellStyle name="Nota 62 3" xfId="43003" xr:uid="{B382F21F-2EEE-47D3-9352-0B1E34A7B634}"/>
    <cellStyle name="Nota 62 4" xfId="43004" xr:uid="{E3B30896-8BAF-44E0-9324-7380815ECE0D}"/>
    <cellStyle name="Nota 62 5" xfId="43005" xr:uid="{F7D6B291-CF66-476A-8BCB-763EF36BC645}"/>
    <cellStyle name="Nota 62 6" xfId="43006" xr:uid="{6E69506F-C4A2-4E1A-B298-C73B91E29467}"/>
    <cellStyle name="Nota 62 7" xfId="43007" xr:uid="{96735369-D7DB-473F-BADD-1B464AB56D69}"/>
    <cellStyle name="Nota 62 8" xfId="43008" xr:uid="{D00B6822-93A2-499B-B7D1-50C26F3A1DA0}"/>
    <cellStyle name="Nota 62 9" xfId="43009" xr:uid="{DC41948E-8DA9-482F-81B8-D108641C98B1}"/>
    <cellStyle name="Nota 63" xfId="2841" xr:uid="{1B2668FE-DA39-4184-90E0-11791878D784}"/>
    <cellStyle name="Nota 63 10" xfId="43010" xr:uid="{3227AA7B-B643-471B-B8F3-301187918FFF}"/>
    <cellStyle name="Nota 63 11" xfId="43011" xr:uid="{B845E89F-520A-4518-B371-69ECCEED6F71}"/>
    <cellStyle name="Nota 63 12" xfId="43012" xr:uid="{9C48B4BE-2DCF-4DB1-A89E-17EB232F57D9}"/>
    <cellStyle name="Nota 63 13" xfId="43013" xr:uid="{EE626859-29D2-4BF1-8E19-6873B1DEEF7B}"/>
    <cellStyle name="Nota 63 14" xfId="43014" xr:uid="{F06283D3-3ED2-4DD2-86C0-8415BA8CC299}"/>
    <cellStyle name="Nota 63 15" xfId="43015" xr:uid="{AF06012A-F45F-45D9-951F-EFFECA6A7D38}"/>
    <cellStyle name="Nota 63 16" xfId="43016" xr:uid="{3B90FB41-C554-4966-804A-37B1BC75A8E8}"/>
    <cellStyle name="Nota 63 2" xfId="2842" xr:uid="{15A2A490-832B-424A-BB10-EA2CC9A0B792}"/>
    <cellStyle name="Nota 63 2 2" xfId="43017" xr:uid="{2CC59AF0-A4D9-4933-B8F3-595C2E343116}"/>
    <cellStyle name="Nota 63 2 3" xfId="43018" xr:uid="{51506B09-4B63-48EA-8EDE-2264BE1D9368}"/>
    <cellStyle name="Nota 63 3" xfId="43019" xr:uid="{A7B75FF2-81C9-4DD7-AD75-356CE0A083FF}"/>
    <cellStyle name="Nota 63 4" xfId="43020" xr:uid="{0A194038-0A9D-44AD-97D8-1207BA64D81C}"/>
    <cellStyle name="Nota 63 5" xfId="43021" xr:uid="{F81B452B-8F02-4D12-A4F6-DEBFB11938A0}"/>
    <cellStyle name="Nota 63 6" xfId="43022" xr:uid="{1419C2A1-492C-49CA-8D17-29467F1A47B7}"/>
    <cellStyle name="Nota 63 7" xfId="43023" xr:uid="{B638DE50-7D6D-460D-92E9-DCA421CBFCFF}"/>
    <cellStyle name="Nota 63 8" xfId="43024" xr:uid="{B403C53F-1AC6-4150-9699-52FCF9B81EF8}"/>
    <cellStyle name="Nota 63 9" xfId="43025" xr:uid="{71BB907D-0626-4CCC-BA66-8782BC52A639}"/>
    <cellStyle name="Nota 64" xfId="2843" xr:uid="{A2E8ACF2-14E1-40DC-8E70-295FB93E9A0B}"/>
    <cellStyle name="Nota 64 10" xfId="43026" xr:uid="{11895B45-95AD-4E46-B33E-C8DCA90959CB}"/>
    <cellStyle name="Nota 64 11" xfId="43027" xr:uid="{95319E57-F94D-47AA-90DF-288EEC85E2E1}"/>
    <cellStyle name="Nota 64 12" xfId="43028" xr:uid="{63C7A1E3-C8C4-40BC-8749-70FA65F394C1}"/>
    <cellStyle name="Nota 64 13" xfId="43029" xr:uid="{17B69B8D-E8C8-438E-91D3-D931E0D57E97}"/>
    <cellStyle name="Nota 64 14" xfId="43030" xr:uid="{4F374E2C-B605-4CFA-AACC-F1219379C1F5}"/>
    <cellStyle name="Nota 64 15" xfId="43031" xr:uid="{8D9963FC-3411-4B2A-A88C-4361C4CEC8B4}"/>
    <cellStyle name="Nota 64 16" xfId="43032" xr:uid="{B39806AE-AC10-4367-B3A9-5475626684ED}"/>
    <cellStyle name="Nota 64 2" xfId="2844" xr:uid="{1286C329-6165-4298-98E7-F331D69CC3F9}"/>
    <cellStyle name="Nota 64 2 2" xfId="43033" xr:uid="{2A1D5CCD-E60D-44BF-963F-CA758F81F1A6}"/>
    <cellStyle name="Nota 64 2 3" xfId="43034" xr:uid="{8BFF5E6C-84E7-4F8C-B414-4A520E49DBBD}"/>
    <cellStyle name="Nota 64 3" xfId="43035" xr:uid="{13BFCA22-2F84-4311-9FD3-784115BF1AFE}"/>
    <cellStyle name="Nota 64 4" xfId="43036" xr:uid="{5F0A8D0C-BBF2-4F4A-8465-44287A2D6D86}"/>
    <cellStyle name="Nota 64 5" xfId="43037" xr:uid="{F4550C0D-0E35-40C7-89EF-1350109C62C6}"/>
    <cellStyle name="Nota 64 6" xfId="43038" xr:uid="{7A8D8446-22CA-4987-B2D1-106476C1A5C7}"/>
    <cellStyle name="Nota 64 7" xfId="43039" xr:uid="{F45B1BE1-93EE-4CDC-B852-400337B9D34C}"/>
    <cellStyle name="Nota 64 8" xfId="43040" xr:uid="{B86B9664-8310-4099-A7A6-9C021033EEBA}"/>
    <cellStyle name="Nota 64 9" xfId="43041" xr:uid="{466E1AF6-72E7-4884-AE76-8AB52646D910}"/>
    <cellStyle name="Nota 65" xfId="2845" xr:uid="{12198F1E-9E8D-4B25-899D-CC308EDEFEA0}"/>
    <cellStyle name="Nota 65 10" xfId="43042" xr:uid="{6BBC1E2C-29F4-4CCF-8B53-6F31A7C0190D}"/>
    <cellStyle name="Nota 65 11" xfId="43043" xr:uid="{05895D74-3D78-4424-BEE7-275BE10B2D25}"/>
    <cellStyle name="Nota 65 12" xfId="43044" xr:uid="{5DD2FF08-8535-466A-BE2C-19E14D949B2B}"/>
    <cellStyle name="Nota 65 13" xfId="43045" xr:uid="{3EC6FD09-67DD-411D-8228-7C4D618C746A}"/>
    <cellStyle name="Nota 65 14" xfId="43046" xr:uid="{1C2648DA-0C5E-49DA-9579-1593778748CE}"/>
    <cellStyle name="Nota 65 15" xfId="43047" xr:uid="{1AAF3D68-4AAC-4476-965A-4A2C68B64D2D}"/>
    <cellStyle name="Nota 65 16" xfId="43048" xr:uid="{192F2BB7-B599-4BB6-8107-469F4716585B}"/>
    <cellStyle name="Nota 65 2" xfId="43049" xr:uid="{43138A63-7B32-452C-8C11-9FD38EA8F940}"/>
    <cellStyle name="Nota 65 2 2" xfId="43050" xr:uid="{5D611DF7-A811-478F-8725-F659E27B1A9D}"/>
    <cellStyle name="Nota 65 2 3" xfId="43051" xr:uid="{160E2E8B-F68B-4A21-8D2E-A2A9757A1D2A}"/>
    <cellStyle name="Nota 65 3" xfId="43052" xr:uid="{0627DD6B-0FA7-4E42-8A65-5EE9E56483FD}"/>
    <cellStyle name="Nota 65 4" xfId="43053" xr:uid="{EEF36FA4-241D-40E1-81B2-6CD0AAE93AB3}"/>
    <cellStyle name="Nota 65 5" xfId="43054" xr:uid="{09093D6A-E7D9-4740-9C01-A9661A807FB6}"/>
    <cellStyle name="Nota 65 6" xfId="43055" xr:uid="{5CE4503C-7B30-4234-9A41-A5CF9C98989D}"/>
    <cellStyle name="Nota 65 7" xfId="43056" xr:uid="{90C3AD00-82F4-4F0A-9375-3349250F9F8D}"/>
    <cellStyle name="Nota 65 8" xfId="43057" xr:uid="{A3A3B3F3-E38A-4526-864B-2C8B88BE56C4}"/>
    <cellStyle name="Nota 65 9" xfId="43058" xr:uid="{94D758A5-2A4E-445B-9722-77C8B91B00C0}"/>
    <cellStyle name="Nota 66" xfId="43059" xr:uid="{9EE222B6-A2FF-418B-8FAF-45DDD8AA3ED4}"/>
    <cellStyle name="Nota 66 10" xfId="43060" xr:uid="{5BA9C11F-FF5E-4DD9-BAC1-CCF6398A05DC}"/>
    <cellStyle name="Nota 66 11" xfId="43061" xr:uid="{5772B14D-9B55-4FC3-8857-E471184D04CB}"/>
    <cellStyle name="Nota 66 12" xfId="43062" xr:uid="{A3B28BC1-203B-4F93-8AD8-DDC0CB30C9E1}"/>
    <cellStyle name="Nota 66 13" xfId="43063" xr:uid="{81062549-8387-4194-965A-4300D674829E}"/>
    <cellStyle name="Nota 66 14" xfId="43064" xr:uid="{5DEB7780-E8A4-4CAF-B592-9C44C2C41487}"/>
    <cellStyle name="Nota 66 15" xfId="43065" xr:uid="{84F60DBC-B998-42C3-A2ED-B6C17C9F7CDC}"/>
    <cellStyle name="Nota 66 16" xfId="43066" xr:uid="{481779A6-E5DD-41B4-909A-615F2FBDEBA2}"/>
    <cellStyle name="Nota 66 2" xfId="43067" xr:uid="{57AFEEFA-CA74-4EE7-AF1A-78C5417235C8}"/>
    <cellStyle name="Nota 66 2 2" xfId="43068" xr:uid="{8E5B52CE-1614-4A66-AEAD-69289F993B58}"/>
    <cellStyle name="Nota 66 2 3" xfId="43069" xr:uid="{E4838F28-6E8C-4043-AD2E-4A0AA22C05E4}"/>
    <cellStyle name="Nota 66 3" xfId="43070" xr:uid="{F5D8351E-7348-4F8D-8144-FD44ED41ECE7}"/>
    <cellStyle name="Nota 66 4" xfId="43071" xr:uid="{73A71DD5-3105-4237-B7EE-F160195D4888}"/>
    <cellStyle name="Nota 66 5" xfId="43072" xr:uid="{5E2575FE-86E3-4A0E-A373-FEF4FA4CA361}"/>
    <cellStyle name="Nota 66 6" xfId="43073" xr:uid="{B6AB12C2-83B6-4B9D-A31A-F2FCFDB67878}"/>
    <cellStyle name="Nota 66 7" xfId="43074" xr:uid="{ADA43B7E-B804-408F-BFBA-4D128FF6BC43}"/>
    <cellStyle name="Nota 66 8" xfId="43075" xr:uid="{D58E9414-E988-4A7E-9FC4-711D50378D52}"/>
    <cellStyle name="Nota 66 9" xfId="43076" xr:uid="{97659ECA-1F45-4AC8-A26B-AFC20461A742}"/>
    <cellStyle name="Nota 67" xfId="43077" xr:uid="{C18F3F02-6C78-4D73-8B21-7B8E43000C0F}"/>
    <cellStyle name="Nota 67 10" xfId="43078" xr:uid="{17BC7CA3-B56E-4EAC-A237-5C987831D273}"/>
    <cellStyle name="Nota 67 11" xfId="43079" xr:uid="{CBED6ACB-582D-44EE-ACAA-3AF461B75B60}"/>
    <cellStyle name="Nota 67 12" xfId="43080" xr:uid="{C0268506-4B22-4106-8353-81891C4BC78A}"/>
    <cellStyle name="Nota 67 13" xfId="43081" xr:uid="{0275EA22-CD75-479A-8F4F-F258455EE7CB}"/>
    <cellStyle name="Nota 67 14" xfId="43082" xr:uid="{128DD91A-1EDD-4779-8D7A-33D0868956B5}"/>
    <cellStyle name="Nota 67 15" xfId="43083" xr:uid="{FA58DE49-D900-4F48-8E63-1A70CE9AC522}"/>
    <cellStyle name="Nota 67 16" xfId="43084" xr:uid="{45219963-5668-4415-8222-884A5F9548B6}"/>
    <cellStyle name="Nota 67 2" xfId="43085" xr:uid="{C572EE3A-5390-4558-B945-D612AFF1501F}"/>
    <cellStyle name="Nota 67 2 2" xfId="43086" xr:uid="{B6FEA13A-6DAA-4365-849E-34E7B592984F}"/>
    <cellStyle name="Nota 67 2 3" xfId="43087" xr:uid="{4A45A810-E660-4104-AB78-DA3BD4613110}"/>
    <cellStyle name="Nota 67 3" xfId="43088" xr:uid="{B35EA0CB-E5E4-48E0-A861-F69680A6A5D1}"/>
    <cellStyle name="Nota 67 4" xfId="43089" xr:uid="{891174D4-09C0-498E-AFEC-084E9BDE1A22}"/>
    <cellStyle name="Nota 67 5" xfId="43090" xr:uid="{E5961DC5-C712-47D0-90A1-F08F3A48D886}"/>
    <cellStyle name="Nota 67 6" xfId="43091" xr:uid="{DA1E84D9-79AD-42CB-84AC-1E10E9D4E1D6}"/>
    <cellStyle name="Nota 67 7" xfId="43092" xr:uid="{E69455BE-96FA-46BE-ADCD-77DDEB4A3B6B}"/>
    <cellStyle name="Nota 67 8" xfId="43093" xr:uid="{B12B70BC-C7E2-4097-9D2D-88CECD8A17AA}"/>
    <cellStyle name="Nota 67 9" xfId="43094" xr:uid="{932F677C-3B7B-4291-8AEF-3BFEFB5622E1}"/>
    <cellStyle name="Nota 68" xfId="43095" xr:uid="{93B832CB-75C3-4804-B2F4-12B423FB7CDA}"/>
    <cellStyle name="Nota 68 10" xfId="43096" xr:uid="{8D1B661A-43A3-4830-A59D-8B78894409F1}"/>
    <cellStyle name="Nota 68 11" xfId="43097" xr:uid="{AC2BC6CF-F26B-47B0-9FAB-B60B9C421AB0}"/>
    <cellStyle name="Nota 68 12" xfId="43098" xr:uid="{C8F98F25-190C-4AE6-BE0F-26B82884EFD0}"/>
    <cellStyle name="Nota 68 13" xfId="43099" xr:uid="{32AD3B38-C672-4C55-A326-D985FB6F4057}"/>
    <cellStyle name="Nota 68 14" xfId="43100" xr:uid="{C3CB9B44-D3D0-4D0C-86F7-69A2507A6DB6}"/>
    <cellStyle name="Nota 68 15" xfId="43101" xr:uid="{3C855F1B-F784-47F6-9B12-8322266308F0}"/>
    <cellStyle name="Nota 68 16" xfId="43102" xr:uid="{6682DB80-2A37-4F0F-97B1-567DC2069969}"/>
    <cellStyle name="Nota 68 2" xfId="43103" xr:uid="{026397CB-9EBC-48D8-866D-B744C1023541}"/>
    <cellStyle name="Nota 68 2 2" xfId="43104" xr:uid="{538BC133-8F60-4FF2-9D07-DDB264FA2C35}"/>
    <cellStyle name="Nota 68 2 3" xfId="43105" xr:uid="{AA00477B-4C56-4428-8FDE-18DEA88BE38F}"/>
    <cellStyle name="Nota 68 3" xfId="43106" xr:uid="{4D45A6FC-4A71-40F2-A48C-0F38CA496B9C}"/>
    <cellStyle name="Nota 68 4" xfId="43107" xr:uid="{739F2822-97A2-4F98-A724-34C9CE192F9F}"/>
    <cellStyle name="Nota 68 5" xfId="43108" xr:uid="{1DB13978-6DAF-414F-AC2F-A35D3F0238B9}"/>
    <cellStyle name="Nota 68 6" xfId="43109" xr:uid="{931846B8-E5B7-4E48-A912-9696B365857F}"/>
    <cellStyle name="Nota 68 7" xfId="43110" xr:uid="{D609BDB7-BE26-49FD-ADBB-1A999768D73E}"/>
    <cellStyle name="Nota 68 8" xfId="43111" xr:uid="{735E58FE-F6FA-41A9-A5DA-B96D8EB9D7BA}"/>
    <cellStyle name="Nota 68 9" xfId="43112" xr:uid="{7EEAD98E-9E57-47C2-A219-EAAD3C4539E4}"/>
    <cellStyle name="Nota 69" xfId="43113" xr:uid="{1A9F134A-3374-4D3B-958A-827AEE381925}"/>
    <cellStyle name="Nota 69 10" xfId="43114" xr:uid="{64240F84-040D-4524-A495-9BFE27E92788}"/>
    <cellStyle name="Nota 69 11" xfId="43115" xr:uid="{AB059E8F-997F-40AF-8F62-EC14463FC856}"/>
    <cellStyle name="Nota 69 12" xfId="43116" xr:uid="{3F4717C6-9FF4-4711-A3BF-44D8156D5EDC}"/>
    <cellStyle name="Nota 69 13" xfId="43117" xr:uid="{D4E1FAA5-CAB9-4930-BF57-591F32ECA0C0}"/>
    <cellStyle name="Nota 69 14" xfId="43118" xr:uid="{3F71F148-5D56-432F-A50F-F6E59C084C89}"/>
    <cellStyle name="Nota 69 15" xfId="43119" xr:uid="{25E4B66A-3E07-4675-AD31-D33A8CA33597}"/>
    <cellStyle name="Nota 69 16" xfId="43120" xr:uid="{A0AA2B14-6BB6-4749-8C5D-9F18CF79F788}"/>
    <cellStyle name="Nota 69 2" xfId="43121" xr:uid="{3B77D8A7-EF08-41B2-BCCE-525FD14F8893}"/>
    <cellStyle name="Nota 69 2 2" xfId="43122" xr:uid="{CC42FEB2-6953-4800-B119-129543E61364}"/>
    <cellStyle name="Nota 69 2 3" xfId="43123" xr:uid="{6DB836BF-2CA7-4ECF-8D39-6A761F33DAE8}"/>
    <cellStyle name="Nota 69 3" xfId="43124" xr:uid="{6778F758-9FA6-4B72-B45D-5C23D83A2908}"/>
    <cellStyle name="Nota 69 4" xfId="43125" xr:uid="{1385C2FE-D6B9-49FE-A304-CD958ECC6F2F}"/>
    <cellStyle name="Nota 69 5" xfId="43126" xr:uid="{939F663A-DC69-4948-A160-5369B151AC9B}"/>
    <cellStyle name="Nota 69 6" xfId="43127" xr:uid="{BC0B39FC-922E-4EA5-B8AB-96B8831C8D8C}"/>
    <cellStyle name="Nota 69 7" xfId="43128" xr:uid="{9DBB8CBB-4403-4892-AD42-528FD49AE0EC}"/>
    <cellStyle name="Nota 69 8" xfId="43129" xr:uid="{E6A3D308-0F11-4C1E-8149-29EDECE56AED}"/>
    <cellStyle name="Nota 69 9" xfId="43130" xr:uid="{A50D044F-F42F-476B-9D1E-2C900423829C}"/>
    <cellStyle name="Nota 7" xfId="2846" xr:uid="{29F9EAA3-F8DE-4BAD-96D7-2809987D6C4B}"/>
    <cellStyle name="Nota 7 10" xfId="43131" xr:uid="{A3D025CC-3724-46F5-81CE-907713DE4E86}"/>
    <cellStyle name="Nota 7 11" xfId="43132" xr:uid="{6531C056-495A-44B0-8B0C-3C6AA93C97C7}"/>
    <cellStyle name="Nota 7 12" xfId="43133" xr:uid="{76D7702E-15C2-444E-96DB-001EA216EF00}"/>
    <cellStyle name="Nota 7 13" xfId="43134" xr:uid="{48E25E37-B4D0-410E-BA63-C69BD24EDB64}"/>
    <cellStyle name="Nota 7 14" xfId="43135" xr:uid="{85FBFD11-A823-4458-9184-34D82B4733A2}"/>
    <cellStyle name="Nota 7 15" xfId="43136" xr:uid="{0F91DA71-719F-409E-AF87-22FCB4095D11}"/>
    <cellStyle name="Nota 7 16" xfId="43137" xr:uid="{DD993700-E5C7-448E-BDF2-2EB11DC01424}"/>
    <cellStyle name="Nota 7 2" xfId="2847" xr:uid="{35C0F1B3-1AEA-4CA7-9731-BA8601DD5D9F}"/>
    <cellStyle name="Nota 7 2 2" xfId="2848" xr:uid="{2203C040-257C-4C14-B705-446EF0705B3C}"/>
    <cellStyle name="Nota 7 2 3" xfId="43138" xr:uid="{127AD200-7265-4A1A-88FE-A1298AAA06F0}"/>
    <cellStyle name="Nota 7 3" xfId="2849" xr:uid="{9FA23275-913F-4329-9B05-3298BC3993F8}"/>
    <cellStyle name="Nota 7 3 2" xfId="2850" xr:uid="{E6713F5B-D714-4B7B-97B7-BC8BDCDD93CB}"/>
    <cellStyle name="Nota 7 4" xfId="2851" xr:uid="{E8AFF371-D267-46B5-9558-037BBD53C8A4}"/>
    <cellStyle name="Nota 7 4 2" xfId="2852" xr:uid="{70F3478F-8586-44D0-BE76-48BF9F10A771}"/>
    <cellStyle name="Nota 7 5" xfId="2853" xr:uid="{4329BFC3-A127-4F85-BF06-33CE0861FE79}"/>
    <cellStyle name="Nota 7 5 2" xfId="2854" xr:uid="{30D80BE0-E874-4CC6-B721-E862E8ABD4DC}"/>
    <cellStyle name="Nota 7 6" xfId="2855" xr:uid="{80EA3612-83F3-4442-BA9F-AE4AE6E6E13F}"/>
    <cellStyle name="Nota 7 6 2" xfId="2856" xr:uid="{13C1E89E-2A74-4719-9B61-33A524074F62}"/>
    <cellStyle name="Nota 7 7" xfId="2857" xr:uid="{201DB6B9-193F-4B20-9DF5-5397721FCB45}"/>
    <cellStyle name="Nota 7 8" xfId="43139" xr:uid="{EB49874C-E7A9-454B-B58F-4A6A803EAA38}"/>
    <cellStyle name="Nota 7 9" xfId="43140" xr:uid="{EEF38479-2C10-464D-AB56-35D9887AF44C}"/>
    <cellStyle name="Nota 70" xfId="43141" xr:uid="{CC9FA86D-5D51-463D-AB90-6EBF9E07EC6F}"/>
    <cellStyle name="Nota 70 10" xfId="43142" xr:uid="{8E5B69D4-9F17-44A7-94D9-1BAA1C95CD7E}"/>
    <cellStyle name="Nota 70 11" xfId="43143" xr:uid="{01BDC21F-8766-474F-A609-6E27162AEBB5}"/>
    <cellStyle name="Nota 70 12" xfId="43144" xr:uid="{4C5C39F9-FBA8-400A-A5DF-B02576EBC767}"/>
    <cellStyle name="Nota 70 13" xfId="43145" xr:uid="{A3E45C9D-C0F7-4E97-8937-86081BB1C1CD}"/>
    <cellStyle name="Nota 70 14" xfId="43146" xr:uid="{8DA9B65C-E6CF-49FB-AADA-C3F32E334548}"/>
    <cellStyle name="Nota 70 15" xfId="43147" xr:uid="{FC2D0A13-DCB8-458A-A6D3-CDBC82ABF2B8}"/>
    <cellStyle name="Nota 70 16" xfId="43148" xr:uid="{2DFAC966-3E0B-420D-9859-F81C67CCAA85}"/>
    <cellStyle name="Nota 70 2" xfId="43149" xr:uid="{997FDB55-74D5-4C85-ACBF-D15321C12735}"/>
    <cellStyle name="Nota 70 2 2" xfId="43150" xr:uid="{9D9D3A17-04E5-4286-A640-D949C90A2AEF}"/>
    <cellStyle name="Nota 70 2 3" xfId="43151" xr:uid="{85B5BCF4-AD55-4BAF-9D66-EC078FCDFE90}"/>
    <cellStyle name="Nota 70 3" xfId="43152" xr:uid="{BD58E00C-74B0-4F20-9CA1-BD0E56CABCFF}"/>
    <cellStyle name="Nota 70 4" xfId="43153" xr:uid="{7154F3AD-74AF-4576-9687-054FFEA5A800}"/>
    <cellStyle name="Nota 70 5" xfId="43154" xr:uid="{39B3CC6D-F90D-4829-A3CB-4B50E50F3FA1}"/>
    <cellStyle name="Nota 70 6" xfId="43155" xr:uid="{91AA8ADE-387B-48BC-974F-5D5BBBAF8093}"/>
    <cellStyle name="Nota 70 7" xfId="43156" xr:uid="{99B2A989-8B2A-4D56-819A-AB7B1BAC7DE6}"/>
    <cellStyle name="Nota 70 8" xfId="43157" xr:uid="{39FC2CCD-AA76-4E2E-99CF-6BFD894E1FAE}"/>
    <cellStyle name="Nota 70 9" xfId="43158" xr:uid="{EB17870B-857A-4083-ABA3-44261E56881B}"/>
    <cellStyle name="Nota 71" xfId="43159" xr:uid="{2D133F69-6473-474A-9AB7-D8A33196A08F}"/>
    <cellStyle name="Nota 71 10" xfId="43160" xr:uid="{6A16F1A1-6109-4E11-82AA-6B273726F164}"/>
    <cellStyle name="Nota 71 11" xfId="43161" xr:uid="{CDFD2AD4-9615-4CC6-95F1-C437D2D02C50}"/>
    <cellStyle name="Nota 71 12" xfId="43162" xr:uid="{1E988C96-26F2-4863-86E5-A86ADB9D3E9C}"/>
    <cellStyle name="Nota 71 13" xfId="43163" xr:uid="{930363DC-6E9A-45FD-9C9F-F17943139E58}"/>
    <cellStyle name="Nota 71 14" xfId="43164" xr:uid="{E1D7814D-E8D9-4CAF-A354-ED2082E92F77}"/>
    <cellStyle name="Nota 71 15" xfId="43165" xr:uid="{B769CB78-0F12-43A2-8873-6D5742B62029}"/>
    <cellStyle name="Nota 71 16" xfId="43166" xr:uid="{7CBD544E-A374-448A-A090-26885D3614A6}"/>
    <cellStyle name="Nota 71 2" xfId="43167" xr:uid="{3C365B55-9C86-4878-946B-A395C9CC2D53}"/>
    <cellStyle name="Nota 71 2 2" xfId="43168" xr:uid="{4D77B216-2E7D-4E74-9BFE-109AB155E47A}"/>
    <cellStyle name="Nota 71 2 3" xfId="43169" xr:uid="{F86E866B-A79A-4253-9833-8978AF681E9D}"/>
    <cellStyle name="Nota 71 3" xfId="43170" xr:uid="{9331A6FC-757B-4B88-AE6C-764E71012E23}"/>
    <cellStyle name="Nota 71 4" xfId="43171" xr:uid="{7C3F3A49-36E7-4EED-9020-02A2575F5CED}"/>
    <cellStyle name="Nota 71 5" xfId="43172" xr:uid="{B1C05A28-D3FC-4C45-840A-C6A5187B4846}"/>
    <cellStyle name="Nota 71 6" xfId="43173" xr:uid="{4593E239-0643-472F-B96D-C766F788CC09}"/>
    <cellStyle name="Nota 71 7" xfId="43174" xr:uid="{778CD3E1-F738-43F0-8EF6-8C2338EBF4DB}"/>
    <cellStyle name="Nota 71 8" xfId="43175" xr:uid="{F064E540-22B0-4A5D-8305-ADA8654EB025}"/>
    <cellStyle name="Nota 71 9" xfId="43176" xr:uid="{E7A91EA1-2217-4A0E-8F50-91A7740C12B7}"/>
    <cellStyle name="Nota 72" xfId="43177" xr:uid="{205D812A-4A4D-4548-90EC-DD4A79CADBED}"/>
    <cellStyle name="Nota 72 10" xfId="43178" xr:uid="{4F71C58F-7E80-4231-973B-8C5E4C2D1035}"/>
    <cellStyle name="Nota 72 11" xfId="43179" xr:uid="{98752A10-4E5C-4891-BBD4-8420CAC503AE}"/>
    <cellStyle name="Nota 72 12" xfId="43180" xr:uid="{290FE554-3A80-4D31-819B-AE5EA6BC53DD}"/>
    <cellStyle name="Nota 72 13" xfId="43181" xr:uid="{5CA10DB3-5235-48B3-9E40-C8DCFDE0C8C7}"/>
    <cellStyle name="Nota 72 14" xfId="43182" xr:uid="{C8AA8C9B-4268-48ED-9FBE-6BFB1369F54E}"/>
    <cellStyle name="Nota 72 15" xfId="43183" xr:uid="{A621BD99-C6D8-4501-9522-A19B2C7D4DB5}"/>
    <cellStyle name="Nota 72 16" xfId="43184" xr:uid="{C5E97DDA-88E8-4F93-8F0C-A0DCA584AE9D}"/>
    <cellStyle name="Nota 72 2" xfId="43185" xr:uid="{E61FD699-5943-4C89-9E92-360C6B273DAF}"/>
    <cellStyle name="Nota 72 2 2" xfId="43186" xr:uid="{7BC6A00F-D78B-43E5-8B7F-065DE3E1860F}"/>
    <cellStyle name="Nota 72 2 3" xfId="43187" xr:uid="{72BEF2F8-5786-41DC-9617-78A4C3C70183}"/>
    <cellStyle name="Nota 72 3" xfId="43188" xr:uid="{B15FDD96-8178-4D06-A20B-44109342A60A}"/>
    <cellStyle name="Nota 72 4" xfId="43189" xr:uid="{23C16DB5-3FC2-42F1-B48D-56E76D9A121E}"/>
    <cellStyle name="Nota 72 5" xfId="43190" xr:uid="{1229F4DF-1C93-4339-842E-F83E93B5DF77}"/>
    <cellStyle name="Nota 72 6" xfId="43191" xr:uid="{375C821D-4A3F-474A-A8A7-B8DE60C74529}"/>
    <cellStyle name="Nota 72 7" xfId="43192" xr:uid="{89E00009-0DFB-49ED-A1AF-ADE38E8529B9}"/>
    <cellStyle name="Nota 72 8" xfId="43193" xr:uid="{AE3858AF-CA38-407E-B65A-825925795520}"/>
    <cellStyle name="Nota 72 9" xfId="43194" xr:uid="{12A6A864-BD48-4DEE-9F22-ECCD331CFAD4}"/>
    <cellStyle name="Nota 73" xfId="43195" xr:uid="{19DECF85-274F-40BF-8DD7-BAAFF9768F16}"/>
    <cellStyle name="Nota 73 10" xfId="43196" xr:uid="{1282C29C-DA1E-459C-B3FF-F847737DD4DB}"/>
    <cellStyle name="Nota 73 11" xfId="43197" xr:uid="{AB4095C2-0274-4148-A0EC-090779EE9B6B}"/>
    <cellStyle name="Nota 73 12" xfId="43198" xr:uid="{486C1310-10D7-41AA-9A3A-B7AD400249DF}"/>
    <cellStyle name="Nota 73 13" xfId="43199" xr:uid="{A2AF3C02-070C-4582-9304-1AE9AF3C7F0D}"/>
    <cellStyle name="Nota 73 13 2" xfId="43200" xr:uid="{D5F98685-C97A-4575-A6C1-C148C944751E}"/>
    <cellStyle name="Nota 73 13 3" xfId="43201" xr:uid="{D0879F40-E688-499E-B255-76B4EA67F487}"/>
    <cellStyle name="Nota 73 13 4" xfId="43202" xr:uid="{9FD7142A-29FF-44E4-AB13-3C8EE8CE531F}"/>
    <cellStyle name="Nota 73 14" xfId="43203" xr:uid="{51A41CE1-7536-4334-B3D1-EE5B8411FBC7}"/>
    <cellStyle name="Nota 73 15" xfId="43204" xr:uid="{DE1DCD63-C989-456E-935F-DBEA7F52C164}"/>
    <cellStyle name="Nota 73 16" xfId="43205" xr:uid="{5C4F19C3-B50F-443E-B904-27CD23FE4671}"/>
    <cellStyle name="Nota 73 2" xfId="43206" xr:uid="{8694C57A-54EB-4405-87A4-CBF026D67D2F}"/>
    <cellStyle name="Nota 73 2 2" xfId="43207" xr:uid="{63EE3C53-BE72-422B-BCE6-35F749FF41FD}"/>
    <cellStyle name="Nota 73 2 3" xfId="43208" xr:uid="{574DBF94-6194-43C6-898A-461303A67041}"/>
    <cellStyle name="Nota 73 2 4" xfId="43209" xr:uid="{309EE204-6E59-4FBE-BD44-4ED9C6B0A2C8}"/>
    <cellStyle name="Nota 73 2 5" xfId="43210" xr:uid="{7FCEAAD8-1AD7-4AC9-8B5A-3A47B359E6E6}"/>
    <cellStyle name="Nota 73 2 6" xfId="43211" xr:uid="{653860FC-B0BB-4619-993D-138410EB6923}"/>
    <cellStyle name="Nota 73 3" xfId="43212" xr:uid="{3D10940D-95B9-43C9-9B77-56F180CA30E4}"/>
    <cellStyle name="Nota 73 4" xfId="43213" xr:uid="{EEF52620-F819-490F-9FD6-DFD25A0DC9A7}"/>
    <cellStyle name="Nota 73 5" xfId="43214" xr:uid="{EE780A61-28C8-4AF9-BECA-617DF77148A7}"/>
    <cellStyle name="Nota 73 6" xfId="43215" xr:uid="{5299075A-EB52-4F5C-863B-1D34426065E9}"/>
    <cellStyle name="Nota 73 7" xfId="43216" xr:uid="{7E697FD0-49BC-47B8-A360-A0DCBC6BF6B3}"/>
    <cellStyle name="Nota 73 8" xfId="43217" xr:uid="{1AA44C97-A52C-42C3-B45A-11E594CD9210}"/>
    <cellStyle name="Nota 73 9" xfId="43218" xr:uid="{0382AE52-A09F-47E2-967B-DAC4602825D9}"/>
    <cellStyle name="Nota 74" xfId="43219" xr:uid="{074DE3F3-B187-4FA9-92F9-40EC4FDDC62E}"/>
    <cellStyle name="Nota 74 10" xfId="43220" xr:uid="{6A8F7520-CCF4-4433-998B-3D468FD031ED}"/>
    <cellStyle name="Nota 74 11" xfId="43221" xr:uid="{647523A2-0207-4514-A49C-BA36E6E0D567}"/>
    <cellStyle name="Nota 74 12" xfId="43222" xr:uid="{4A87E04C-A16B-41A4-BC39-B6E54AD68398}"/>
    <cellStyle name="Nota 74 13" xfId="43223" xr:uid="{462A70AE-DAC5-49CB-A2CE-760063A13FC2}"/>
    <cellStyle name="Nota 74 13 2" xfId="43224" xr:uid="{F96E5C52-D861-497A-A548-F5E7AD6B4BB7}"/>
    <cellStyle name="Nota 74 13 3" xfId="43225" xr:uid="{6FC7228C-F263-4535-9635-137F01FA97C2}"/>
    <cellStyle name="Nota 74 13 4" xfId="43226" xr:uid="{D8BD0C42-2933-4FD0-BC34-9BFCB9B22071}"/>
    <cellStyle name="Nota 74 14" xfId="43227" xr:uid="{2B73B071-F6E9-4496-85C5-019B1907F8D9}"/>
    <cellStyle name="Nota 74 15" xfId="43228" xr:uid="{DC51BE68-464C-4141-A6BA-18DCABCF5DB0}"/>
    <cellStyle name="Nota 74 16" xfId="43229" xr:uid="{B50DD352-AC42-4947-976F-50C07443F354}"/>
    <cellStyle name="Nota 74 2" xfId="43230" xr:uid="{DCDF7E56-1F67-45E7-89CC-CE1273FA9FFD}"/>
    <cellStyle name="Nota 74 2 2" xfId="43231" xr:uid="{D7DA58FB-F671-40DD-8060-20BC9E4DC3E8}"/>
    <cellStyle name="Nota 74 2 3" xfId="43232" xr:uid="{A1D48571-6592-4781-BFD7-62E56E3A0E0B}"/>
    <cellStyle name="Nota 74 2 4" xfId="43233" xr:uid="{B00A49F4-5620-46D4-A405-DFEB0F01CBD9}"/>
    <cellStyle name="Nota 74 2 5" xfId="43234" xr:uid="{6C74B865-27F3-4C71-8EAC-5AA4674C9FEE}"/>
    <cellStyle name="Nota 74 2 6" xfId="43235" xr:uid="{395E7E2C-998B-497C-AD55-FC9F4BA24C52}"/>
    <cellStyle name="Nota 74 3" xfId="43236" xr:uid="{37EF1E22-CC07-4457-87C0-8DC10416FCFD}"/>
    <cellStyle name="Nota 74 4" xfId="43237" xr:uid="{2ECCE3DA-D4C9-4147-86FE-4B8720501A21}"/>
    <cellStyle name="Nota 74 5" xfId="43238" xr:uid="{9B1DCEEB-FA8B-4202-A8D3-66515992F713}"/>
    <cellStyle name="Nota 74 6" xfId="43239" xr:uid="{ECE1FC73-C8DD-4907-A68B-852582105862}"/>
    <cellStyle name="Nota 74 7" xfId="43240" xr:uid="{9FA8426B-F0FC-40E6-93D3-AF4E61E2443C}"/>
    <cellStyle name="Nota 74 8" xfId="43241" xr:uid="{3FFDE581-B361-4D13-ADA4-ECAAF4202E89}"/>
    <cellStyle name="Nota 74 9" xfId="43242" xr:uid="{7C5A27CC-1AF4-44B2-B7C5-B6E6FE07EC10}"/>
    <cellStyle name="Nota 75" xfId="43243" xr:uid="{78DB6994-DDCA-4C62-B57B-E6F63D8626C2}"/>
    <cellStyle name="Nota 75 10" xfId="43244" xr:uid="{D6237A70-875C-48C7-BE5F-68A6210A25A8}"/>
    <cellStyle name="Nota 75 11" xfId="43245" xr:uid="{9721FA2A-509B-46F6-A94A-356B68834656}"/>
    <cellStyle name="Nota 75 12" xfId="43246" xr:uid="{4F82B4B5-7B33-49B4-B5AA-5FED70CE6120}"/>
    <cellStyle name="Nota 75 13" xfId="43247" xr:uid="{8DD552CF-6D54-4FE7-96E0-F6320F440AB7}"/>
    <cellStyle name="Nota 75 13 2" xfId="43248" xr:uid="{7190AFE4-9CD1-4309-B23E-7D5A0A1F601D}"/>
    <cellStyle name="Nota 75 13 3" xfId="43249" xr:uid="{6291F09E-9BB3-4773-93DD-55521B454435}"/>
    <cellStyle name="Nota 75 13 4" xfId="43250" xr:uid="{34739C9A-839B-46E6-AD2B-067E046FBB78}"/>
    <cellStyle name="Nota 75 14" xfId="43251" xr:uid="{9071C9F2-C95E-4A32-A06A-7D8575A657D5}"/>
    <cellStyle name="Nota 75 15" xfId="43252" xr:uid="{B03C159C-B7AC-4707-98C7-48FD30917061}"/>
    <cellStyle name="Nota 75 16" xfId="43253" xr:uid="{5C2322A4-773F-4357-849E-5AD8BCD76133}"/>
    <cellStyle name="Nota 75 2" xfId="43254" xr:uid="{21595655-B749-4998-9FC6-4D50A86C397A}"/>
    <cellStyle name="Nota 75 2 2" xfId="43255" xr:uid="{04A6C2B4-C120-419A-BE02-ECA27C455CDC}"/>
    <cellStyle name="Nota 75 2 3" xfId="43256" xr:uid="{008BF090-52C6-40CA-893D-07EE06BA7DF4}"/>
    <cellStyle name="Nota 75 2 4" xfId="43257" xr:uid="{138797B4-ED9A-4DE5-B869-296DCB63D43B}"/>
    <cellStyle name="Nota 75 2 5" xfId="43258" xr:uid="{22510163-5601-40F6-A9EF-CF553B60CA84}"/>
    <cellStyle name="Nota 75 2 6" xfId="43259" xr:uid="{1F26B48E-A5BE-419F-A669-22E8BC49B5B4}"/>
    <cellStyle name="Nota 75 3" xfId="43260" xr:uid="{80CECEE7-2ED3-4C31-8377-203009B19DC5}"/>
    <cellStyle name="Nota 75 4" xfId="43261" xr:uid="{C1A2CAF0-9BCC-4C6B-B00D-A5406467AC4F}"/>
    <cellStyle name="Nota 75 5" xfId="43262" xr:uid="{69712C73-3744-4DD3-A97A-1389ABC9D126}"/>
    <cellStyle name="Nota 75 6" xfId="43263" xr:uid="{7EA3C65F-B896-4F88-8B3F-C83B9E6FFE88}"/>
    <cellStyle name="Nota 75 7" xfId="43264" xr:uid="{CEE2D71F-CD0E-4D0E-97AC-F804A0555FA7}"/>
    <cellStyle name="Nota 75 8" xfId="43265" xr:uid="{723F3B5C-B5FE-4C8A-97ED-F1EF84BDCE0F}"/>
    <cellStyle name="Nota 75 9" xfId="43266" xr:uid="{C991157F-C698-48FA-B3DC-828EB596FF1F}"/>
    <cellStyle name="Nota 76" xfId="43267" xr:uid="{E8E123EA-3A8F-45B5-8A28-B74B5F356538}"/>
    <cellStyle name="Nota 76 2" xfId="43268" xr:uid="{E3AEE9C3-12D8-4148-9950-730121DDAFD8}"/>
    <cellStyle name="Nota 76 3" xfId="43269" xr:uid="{E897E447-C00D-4DD3-A66C-AC00DFB8400D}"/>
    <cellStyle name="Nota 76 4" xfId="43270" xr:uid="{0BC6BA20-945E-49C5-95A4-B4D9EC721AC9}"/>
    <cellStyle name="Nota 76 5" xfId="43271" xr:uid="{902A59E9-9EC1-44AF-ABD3-4CEAD2C4DC21}"/>
    <cellStyle name="Nota 76 6" xfId="43272" xr:uid="{910D4226-7E4C-4DFA-B14B-A00AA946F5E9}"/>
    <cellStyle name="Nota 77" xfId="43273" xr:uid="{940085D3-E588-4A19-B4EB-EFAEF3AC8D83}"/>
    <cellStyle name="Nota 77 2" xfId="43274" xr:uid="{8FA85290-528A-472D-9F01-12F1C792935E}"/>
    <cellStyle name="Nota 77 3" xfId="43275" xr:uid="{A4CA4366-8372-41E6-842F-2E4885C24561}"/>
    <cellStyle name="Nota 77 4" xfId="43276" xr:uid="{7854EA58-EBFE-4B79-B0E3-1801A587D68E}"/>
    <cellStyle name="Nota 77 5" xfId="43277" xr:uid="{F02F5735-6A89-40F3-8012-C2F2A5B12B60}"/>
    <cellStyle name="Nota 77 6" xfId="43278" xr:uid="{0476BB83-DCAC-43E9-BD14-A58AD06F823A}"/>
    <cellStyle name="Nota 78" xfId="43279" xr:uid="{386A39AD-F5A6-414A-8FA3-342D5F7057EF}"/>
    <cellStyle name="Nota 78 2" xfId="43280" xr:uid="{7D949EBB-66CB-4820-9704-671B42DF7939}"/>
    <cellStyle name="Nota 78 3" xfId="43281" xr:uid="{0587D816-15EF-4593-ACBE-4F5757A651E4}"/>
    <cellStyle name="Nota 78 4" xfId="43282" xr:uid="{CB544D34-2825-4FA1-98FF-A40C3B882965}"/>
    <cellStyle name="Nota 78 5" xfId="43283" xr:uid="{C37DA485-6478-4079-9669-207CC41B5136}"/>
    <cellStyle name="Nota 78 6" xfId="43284" xr:uid="{35438AEA-D2B3-4641-A899-6F9237605B6D}"/>
    <cellStyle name="Nota 79" xfId="43285" xr:uid="{5450A903-AD3C-422D-85AF-F41FF1D5B4C5}"/>
    <cellStyle name="Nota 79 2" xfId="43286" xr:uid="{DF2ED8DB-85B5-4B5A-80A5-272C037512D7}"/>
    <cellStyle name="Nota 79 3" xfId="43287" xr:uid="{7D4718F4-71E7-47AC-A398-D51CD5DA227F}"/>
    <cellStyle name="Nota 79 4" xfId="43288" xr:uid="{89E6413A-62D4-48E2-9228-8D810FA64092}"/>
    <cellStyle name="Nota 79 5" xfId="43289" xr:uid="{806EDC48-5889-4C39-86E9-36DBB081989A}"/>
    <cellStyle name="Nota 79 6" xfId="43290" xr:uid="{E2B504BA-BA13-4C46-9BDD-34BB10099A63}"/>
    <cellStyle name="Nota 8" xfId="2858" xr:uid="{C3F36299-F8AC-47E3-9BD8-B246C32C4C4B}"/>
    <cellStyle name="Nota 8 10" xfId="43291" xr:uid="{1297A815-4EAC-445F-A436-27EC821A1905}"/>
    <cellStyle name="Nota 8 11" xfId="43292" xr:uid="{6904879D-91B8-4965-AB13-6EC421B148A1}"/>
    <cellStyle name="Nota 8 12" xfId="43293" xr:uid="{A4D443DA-C2A8-4BD1-ADC9-E6556EF4A76F}"/>
    <cellStyle name="Nota 8 13" xfId="43294" xr:uid="{48853678-9B74-4B7C-94B6-C90726843FDC}"/>
    <cellStyle name="Nota 8 14" xfId="43295" xr:uid="{8E152D51-AD62-46CA-A32E-AEAD4A2F6C24}"/>
    <cellStyle name="Nota 8 15" xfId="43296" xr:uid="{B19CDD74-283F-4893-A5E4-B78F0E68072C}"/>
    <cellStyle name="Nota 8 16" xfId="43297" xr:uid="{FC3A8795-124C-40A3-9B16-B16DB1A801D5}"/>
    <cellStyle name="Nota 8 2" xfId="2859" xr:uid="{EB0503F6-D291-4918-B729-6809D598D34F}"/>
    <cellStyle name="Nota 8 2 2" xfId="2860" xr:uid="{88D0E488-13E3-4DEC-90CE-2D2BD3C85610}"/>
    <cellStyle name="Nota 8 2 3" xfId="43298" xr:uid="{94B40AEF-BDE9-49A8-82DA-D9584311C471}"/>
    <cellStyle name="Nota 8 3" xfId="2861" xr:uid="{28FE9D8D-7504-4600-88B2-9C3012C0E82E}"/>
    <cellStyle name="Nota 8 3 2" xfId="2862" xr:uid="{8DBF6BDC-C447-4417-B5E4-E476CE8429FD}"/>
    <cellStyle name="Nota 8 4" xfId="2863" xr:uid="{6E2C6D64-2373-4BBA-BD38-10AC52348A6A}"/>
    <cellStyle name="Nota 8 4 2" xfId="2864" xr:uid="{44DAEFD2-19FD-453D-80E8-6E6F120F453E}"/>
    <cellStyle name="Nota 8 5" xfId="2865" xr:uid="{748348B8-1D99-4D16-A3BD-1EF4B4CD4195}"/>
    <cellStyle name="Nota 8 5 2" xfId="2866" xr:uid="{2FD9CDE4-69E0-4BBC-8B25-698F3D4F8F53}"/>
    <cellStyle name="Nota 8 6" xfId="2867" xr:uid="{E1EED0FD-2DE9-4C70-AFC7-31A380584EB4}"/>
    <cellStyle name="Nota 8 6 2" xfId="2868" xr:uid="{99AEFC52-6493-4C93-AFFB-81B01D41F0D8}"/>
    <cellStyle name="Nota 8 7" xfId="2869" xr:uid="{52513458-5D58-46AA-8EDB-91A8F55449DB}"/>
    <cellStyle name="Nota 8 8" xfId="43299" xr:uid="{62843292-D42B-4015-9270-E346FE3E4219}"/>
    <cellStyle name="Nota 8 9" xfId="43300" xr:uid="{8FB12B63-22A6-437A-B158-917C36202227}"/>
    <cellStyle name="Nota 80" xfId="43301" xr:uid="{AF589648-E37C-4706-A0B0-3F4249D47A57}"/>
    <cellStyle name="Nota 80 2" xfId="43302" xr:uid="{5DEFEEB2-12EF-4638-899E-D4649486F6A9}"/>
    <cellStyle name="Nota 80 3" xfId="43303" xr:uid="{F3C0F856-3052-4B24-8E05-0DEDA8A38B28}"/>
    <cellStyle name="Nota 80 4" xfId="43304" xr:uid="{CFB770EE-BAA0-4C68-8423-E9E08B754DE6}"/>
    <cellStyle name="Nota 80 5" xfId="43305" xr:uid="{80ADAA77-703A-412D-BD3D-D377223B9711}"/>
    <cellStyle name="Nota 80 6" xfId="43306" xr:uid="{ABA131C2-5DC7-485C-A338-721DBA510FA2}"/>
    <cellStyle name="Nota 81" xfId="43307" xr:uid="{F887B5E8-A57D-4E05-AF2E-D8D03AD76AE7}"/>
    <cellStyle name="Nota 81 2" xfId="43308" xr:uid="{30C693EF-6CE3-4E10-802F-1015C937A566}"/>
    <cellStyle name="Nota 81 3" xfId="43309" xr:uid="{B52D5A8A-2AE9-4159-9192-F73A002F8103}"/>
    <cellStyle name="Nota 81 4" xfId="43310" xr:uid="{33C144EB-4719-4794-8AAF-4CCF48238029}"/>
    <cellStyle name="Nota 81 5" xfId="43311" xr:uid="{423C02E8-0B20-46FB-9997-35D979B6962B}"/>
    <cellStyle name="Nota 81 6" xfId="43312" xr:uid="{7E0DFC48-082F-47DD-BBB6-7C9A6CC86775}"/>
    <cellStyle name="Nota 82" xfId="43313" xr:uid="{E28C343B-8A0E-4881-B721-C0EC7A542C98}"/>
    <cellStyle name="Nota 82 2" xfId="43314" xr:uid="{E2794FB6-A199-40C4-A1D7-E35F1E547616}"/>
    <cellStyle name="Nota 82 3" xfId="43315" xr:uid="{D1498D21-E0E1-4183-BE0C-6A8D1A971CDF}"/>
    <cellStyle name="Nota 82 4" xfId="43316" xr:uid="{4769E594-E5CF-4760-B2ED-7483B81F64C4}"/>
    <cellStyle name="Nota 82 5" xfId="43317" xr:uid="{A9896123-E1A6-4665-8907-8FBAD76CA2CD}"/>
    <cellStyle name="Nota 82 6" xfId="43318" xr:uid="{14856B33-AD44-4A81-A347-3C9F1822F257}"/>
    <cellStyle name="Nota 83" xfId="43319" xr:uid="{83CAE0B5-1AD7-440C-84D9-FDD7367FE768}"/>
    <cellStyle name="Nota 83 2" xfId="43320" xr:uid="{6CE20815-7D8D-4129-A71E-66674F128763}"/>
    <cellStyle name="Nota 83 3" xfId="43321" xr:uid="{7EACF3A2-59A5-4D0E-8FB7-CD99DB51B589}"/>
    <cellStyle name="Nota 83 4" xfId="43322" xr:uid="{5FFB8A26-7C25-4D19-A0C5-478076A16917}"/>
    <cellStyle name="Nota 83 5" xfId="43323" xr:uid="{E4CBB4B8-C084-427F-B1B7-D25ED30C26E5}"/>
    <cellStyle name="Nota 83 6" xfId="43324" xr:uid="{7DD64D9F-C588-4502-B6FA-A32DAEA1C367}"/>
    <cellStyle name="Nota 84" xfId="43325" xr:uid="{FAD9A929-657D-4191-A64A-08AD8CD06A0A}"/>
    <cellStyle name="Nota 84 2" xfId="43326" xr:uid="{A3B23188-0D0A-4F86-8B83-A7EA592F0717}"/>
    <cellStyle name="Nota 84 3" xfId="43327" xr:uid="{8D884D61-7BB5-49FF-9E79-9CCEB34E7DEA}"/>
    <cellStyle name="Nota 84 4" xfId="43328" xr:uid="{3CE34B68-DA90-461C-83CC-25001EB1B2F0}"/>
    <cellStyle name="Nota 84 5" xfId="43329" xr:uid="{6C67F7A3-2419-42AE-9A18-31CE817661A8}"/>
    <cellStyle name="Nota 84 6" xfId="43330" xr:uid="{6832446E-E236-48C0-A8E3-22479AA79DB8}"/>
    <cellStyle name="Nota 85" xfId="43331" xr:uid="{C30E31B1-C152-4FA9-BA0B-42C391656577}"/>
    <cellStyle name="Nota 85 2" xfId="43332" xr:uid="{3C6F6F70-B37A-42D2-95F3-F2AB48B9069D}"/>
    <cellStyle name="Nota 85 3" xfId="43333" xr:uid="{12D5CA97-05D1-47B4-BCDD-1CA3EA918278}"/>
    <cellStyle name="Nota 85 4" xfId="43334" xr:uid="{D56B8231-86BF-47A9-91A8-8114313153E8}"/>
    <cellStyle name="Nota 85 5" xfId="43335" xr:uid="{D95E3E15-0026-4FF6-80DC-58808AB2265E}"/>
    <cellStyle name="Nota 85 6" xfId="43336" xr:uid="{B4A6A961-2B46-4CB0-BBA3-0A7B7257E84D}"/>
    <cellStyle name="Nota 86" xfId="43337" xr:uid="{C5AF3B57-CC97-4FEF-B9E4-826A6629FE59}"/>
    <cellStyle name="Nota 86 2" xfId="43338" xr:uid="{662D0CCF-BD67-4DEB-9FD9-FF0F26F47AF1}"/>
    <cellStyle name="Nota 86 3" xfId="43339" xr:uid="{95AE17A3-2BC4-4EE1-9EB9-51D20E01A306}"/>
    <cellStyle name="Nota 86 4" xfId="43340" xr:uid="{217D5870-C1D0-4706-947E-E75FAC3FC977}"/>
    <cellStyle name="Nota 86 5" xfId="43341" xr:uid="{05712E59-5EDF-415F-97C7-608B8CA2594A}"/>
    <cellStyle name="Nota 86 6" xfId="43342" xr:uid="{4B642C26-78DB-4D41-A681-2888D74C24B2}"/>
    <cellStyle name="Nota 87" xfId="43343" xr:uid="{5F1F62F9-C2B5-413B-A8FA-65C9EDAAB751}"/>
    <cellStyle name="Nota 87 2" xfId="43344" xr:uid="{E85DD36F-AC30-4C82-916F-195FAC7E1EA2}"/>
    <cellStyle name="Nota 87 3" xfId="43345" xr:uid="{0CE63A34-30E7-4341-BBF5-69E40FA18A00}"/>
    <cellStyle name="Nota 87 4" xfId="43346" xr:uid="{00EF2DF5-3088-4A54-B7DC-A4635345F6AF}"/>
    <cellStyle name="Nota 87 5" xfId="43347" xr:uid="{E4B5A07C-1926-47C0-9992-B7E4E5C7AAF0}"/>
    <cellStyle name="Nota 87 6" xfId="43348" xr:uid="{7BE1DB8C-020F-46D0-A793-3FEEA53BF47D}"/>
    <cellStyle name="Nota 88" xfId="43349" xr:uid="{ED67931F-5C79-4101-80AF-37EE5FA47298}"/>
    <cellStyle name="Nota 88 2" xfId="43350" xr:uid="{8B6ECD95-76BD-430D-A9D5-496F09145FCA}"/>
    <cellStyle name="Nota 88 3" xfId="43351" xr:uid="{CCAC4A7A-5963-447D-B4E3-AD74CC4AD87A}"/>
    <cellStyle name="Nota 88 4" xfId="43352" xr:uid="{8F5595E4-8124-4D03-A658-FA4B8DDB1245}"/>
    <cellStyle name="Nota 88 5" xfId="43353" xr:uid="{6D4E4547-3F96-439C-8508-0C7A0BE52FAB}"/>
    <cellStyle name="Nota 88 6" xfId="43354" xr:uid="{B6AB3F42-D33F-4A17-A019-898A44A687CC}"/>
    <cellStyle name="Nota 89" xfId="43355" xr:uid="{820934B9-4D58-4FBB-AF76-D59094E0309B}"/>
    <cellStyle name="Nota 89 2" xfId="43356" xr:uid="{4FF73F9A-E5B7-445D-9141-DE4DC56DFEBA}"/>
    <cellStyle name="Nota 89 3" xfId="43357" xr:uid="{E9C8B0C5-8107-40A2-899D-6EE0B89213BC}"/>
    <cellStyle name="Nota 89 4" xfId="43358" xr:uid="{5B9D62CE-7949-4794-AD25-4F85D1E21551}"/>
    <cellStyle name="Nota 89 5" xfId="43359" xr:uid="{7BB10A8C-1D30-4A3E-AC68-3CE8D645A6BC}"/>
    <cellStyle name="Nota 89 6" xfId="43360" xr:uid="{7188E3B6-CE6B-469F-939E-D4566F957F99}"/>
    <cellStyle name="Nota 9" xfId="2870" xr:uid="{252E7A42-90C6-4606-8C43-7D2444DD0E9A}"/>
    <cellStyle name="Nota 9 10" xfId="43361" xr:uid="{F24A0A7B-4FE0-459A-9178-9C39103F8E37}"/>
    <cellStyle name="Nota 9 11" xfId="43362" xr:uid="{6BBDA3E6-EA51-4420-97D0-427C8CEE3B65}"/>
    <cellStyle name="Nota 9 12" xfId="43363" xr:uid="{6212BC83-4224-4A0E-805C-11375FB2EC3C}"/>
    <cellStyle name="Nota 9 13" xfId="43364" xr:uid="{20D83F54-AFA6-4FA2-960B-97B6A649B34D}"/>
    <cellStyle name="Nota 9 14" xfId="43365" xr:uid="{6802D53C-9D35-4A36-BA93-D89C6ED7E37B}"/>
    <cellStyle name="Nota 9 15" xfId="43366" xr:uid="{D9F5EB78-A6EB-42B6-8FC7-F1066410AD74}"/>
    <cellStyle name="Nota 9 16" xfId="43367" xr:uid="{CC9669C9-F3D0-4EAE-AE4D-EC594B153E37}"/>
    <cellStyle name="Nota 9 2" xfId="2871" xr:uid="{AC51D469-A92B-400B-9ED6-1382565E582A}"/>
    <cellStyle name="Nota 9 2 2" xfId="2872" xr:uid="{912A4AF8-DD22-407C-AE56-64AC74CE3877}"/>
    <cellStyle name="Nota 9 2 3" xfId="43368" xr:uid="{F9AD3401-9EC8-4E4E-B8AB-5377719B38D7}"/>
    <cellStyle name="Nota 9 3" xfId="2873" xr:uid="{85893E45-6C82-4D32-8207-7AB150FFAE81}"/>
    <cellStyle name="Nota 9 3 2" xfId="2874" xr:uid="{7BF70D15-6858-4767-95E7-4028E178DBA3}"/>
    <cellStyle name="Nota 9 4" xfId="2875" xr:uid="{3D6525CC-436C-4357-8735-9D3E79436BEF}"/>
    <cellStyle name="Nota 9 4 2" xfId="2876" xr:uid="{74F4D8FF-5776-49E4-BB31-631901D7878E}"/>
    <cellStyle name="Nota 9 5" xfId="2877" xr:uid="{8C8640E5-F16A-4A57-9820-21E2E2226037}"/>
    <cellStyle name="Nota 9 5 2" xfId="2878" xr:uid="{52337F4D-8EAA-4EBC-BCBC-E02154825292}"/>
    <cellStyle name="Nota 9 6" xfId="2879" xr:uid="{804B2045-711C-4FA3-A64B-A50778AAE1F0}"/>
    <cellStyle name="Nota 9 6 2" xfId="2880" xr:uid="{8F7300BE-C46B-491C-9408-75AFD4D8957E}"/>
    <cellStyle name="Nota 9 7" xfId="2881" xr:uid="{8EF00908-A67A-4905-86F8-A6672F5489FE}"/>
    <cellStyle name="Nota 9 8" xfId="43369" xr:uid="{90364692-5288-40A1-A216-699919F2AAFC}"/>
    <cellStyle name="Nota 9 9" xfId="43370" xr:uid="{CA6E4412-428D-4DB2-8B9D-33698577D9BF}"/>
    <cellStyle name="Nota 90" xfId="43371" xr:uid="{D79A9802-335E-4DFE-9260-75C77A7A0B20}"/>
    <cellStyle name="Nota 90 2" xfId="43372" xr:uid="{2657575F-DC9C-42C5-BC6E-017BF8D874CB}"/>
    <cellStyle name="Nota 90 3" xfId="43373" xr:uid="{EA24E292-41E7-4C1B-AC22-6F875322B19C}"/>
    <cellStyle name="Nota 90 4" xfId="43374" xr:uid="{6C5F320D-58F1-4E9A-AB66-809E992DCE19}"/>
    <cellStyle name="Nota 90 5" xfId="43375" xr:uid="{30C6A55E-0B36-447B-9890-4A2E5F503AD7}"/>
    <cellStyle name="Nota 90 6" xfId="43376" xr:uid="{304A58BD-A46E-4086-9648-235661383F1A}"/>
    <cellStyle name="Nota 91" xfId="43377" xr:uid="{6905C2F5-748F-4C7E-AD7D-3A7F18999569}"/>
    <cellStyle name="Nota 91 2" xfId="43378" xr:uid="{0DD44076-1860-4C3F-BA2F-711EB1EBC354}"/>
    <cellStyle name="Nota 91 3" xfId="43379" xr:uid="{6468E41E-EE88-4256-9780-2B54D69953F0}"/>
    <cellStyle name="Nota 91 4" xfId="43380" xr:uid="{4138F44A-17AC-4CEB-83E8-5313847CFF92}"/>
    <cellStyle name="Nota 91 5" xfId="43381" xr:uid="{812DB0D6-F579-480B-9B18-5E47311A90D3}"/>
    <cellStyle name="Nota 91 6" xfId="43382" xr:uid="{AE3D2AA9-FD5E-42E3-B640-EE8F3D1F9984}"/>
    <cellStyle name="Nota 92" xfId="43383" xr:uid="{995B2ABD-7411-4F30-9919-6835871C8FB5}"/>
    <cellStyle name="Nota 92 2" xfId="43384" xr:uid="{89D2B065-DE44-4680-A9B8-571387422D98}"/>
    <cellStyle name="Nota 92 3" xfId="43385" xr:uid="{EF39E6DC-0EB0-4275-A49D-F82993445906}"/>
    <cellStyle name="Nota 92 4" xfId="43386" xr:uid="{2AAF4EE1-9A98-4B0C-9C66-79731C5A2EEA}"/>
    <cellStyle name="Nota 92 5" xfId="43387" xr:uid="{96E6D954-1482-4616-987D-4D7FEB7A26EF}"/>
    <cellStyle name="Nota 92 6" xfId="43388" xr:uid="{9681859D-EB95-46B9-AE26-7472DF519E78}"/>
    <cellStyle name="Nota 93" xfId="43389" xr:uid="{196E3A58-0C00-4F06-9AC0-0F2349EE1623}"/>
    <cellStyle name="Nota 93 2" xfId="43390" xr:uid="{1D2D6982-90E3-416A-882E-D13FDA2AEF2E}"/>
    <cellStyle name="Nota 93 3" xfId="43391" xr:uid="{5B82A1CE-73CA-4FDF-A4FE-47FE3C5E6B50}"/>
    <cellStyle name="Nota 93 4" xfId="43392" xr:uid="{65565F6E-8283-4DD1-B925-48F82BB40375}"/>
    <cellStyle name="Nota 93 5" xfId="43393" xr:uid="{88D4424A-C2AE-44B7-9F5B-CEB9E136760A}"/>
    <cellStyle name="Nota 93 6" xfId="43394" xr:uid="{DDBBAA1B-34CB-4C89-A31F-1333C0F0E10C}"/>
    <cellStyle name="Nota 94" xfId="43395" xr:uid="{203AC29D-A2CE-4F74-B6C4-A5132B2A6E12}"/>
    <cellStyle name="Nota 94 2" xfId="43396" xr:uid="{1A1B23B9-CA68-47A0-AC56-0B7B62701D3F}"/>
    <cellStyle name="Nota 94 3" xfId="43397" xr:uid="{5444582A-5007-4316-B5E0-32C68785F528}"/>
    <cellStyle name="Nota 94 4" xfId="43398" xr:uid="{353ABA33-3DAD-43CF-A545-B206DE20A1A7}"/>
    <cellStyle name="Nota 94 5" xfId="43399" xr:uid="{8ACE2DDC-8FE7-4130-9AD7-F9BF8566B23C}"/>
    <cellStyle name="Nota 94 6" xfId="43400" xr:uid="{7F844627-8B0D-44CA-B710-8DA5E1376A27}"/>
    <cellStyle name="Nota 95" xfId="43401" xr:uid="{00EF99C6-7CF1-4876-9720-7E06147E36B2}"/>
    <cellStyle name="Nota 95 2" xfId="43402" xr:uid="{D90D2858-071E-4737-9C52-E926D06DB758}"/>
    <cellStyle name="Nota 95 3" xfId="43403" xr:uid="{6F3C24DE-A671-4CF2-AFD3-942BB7AD63E5}"/>
    <cellStyle name="Nota 95 4" xfId="43404" xr:uid="{2E97DFE1-CE93-4A88-AEA0-8145DA2EF21E}"/>
    <cellStyle name="Nota 95 5" xfId="43405" xr:uid="{2778C12B-C5AC-48F7-B62E-8C5EC10CDB73}"/>
    <cellStyle name="Nota 95 6" xfId="43406" xr:uid="{48C31A6F-6D69-4E1E-990D-B0F97603AA2B}"/>
    <cellStyle name="Nota 96" xfId="43407" xr:uid="{E3522D5D-A882-42CC-9697-2938C905E29F}"/>
    <cellStyle name="Nota 96 2" xfId="43408" xr:uid="{E0B1F058-9830-4DE0-A3DA-094EDA62FBD5}"/>
    <cellStyle name="Nota 96 3" xfId="43409" xr:uid="{17A6F79F-E7B2-4804-8009-EE12C99AFCCE}"/>
    <cellStyle name="Nota 96 4" xfId="43410" xr:uid="{496F44C3-5CA7-4ED5-B79A-63C3F5F57AC6}"/>
    <cellStyle name="Nota 96 5" xfId="43411" xr:uid="{44B9613C-6D52-4A77-A27D-8ACFACCAF681}"/>
    <cellStyle name="Nota 96 6" xfId="43412" xr:uid="{87B26F5C-B0CF-4D3F-804F-33A9E96E29E8}"/>
    <cellStyle name="Nota 97" xfId="43413" xr:uid="{ECDA54B7-12BB-4786-8302-C8F1371DDF4C}"/>
    <cellStyle name="Nota 97 2" xfId="43414" xr:uid="{0849C1AE-2E27-4931-AAE3-60FBB0939EC9}"/>
    <cellStyle name="Nota 97 3" xfId="43415" xr:uid="{6058E84E-D775-4F71-94D0-D61DA6500CD9}"/>
    <cellStyle name="Nota 97 4" xfId="43416" xr:uid="{F1F680BB-3CDA-4BCE-9791-C954C6FC2CC0}"/>
    <cellStyle name="Nota 97 5" xfId="43417" xr:uid="{0C673788-DF7E-4330-AAAF-DF92AA157C5D}"/>
    <cellStyle name="Nota 97 6" xfId="43418" xr:uid="{62616C8A-0A08-4DF0-8E71-57F8CD5D0465}"/>
    <cellStyle name="Nota 98" xfId="43419" xr:uid="{0F662CD1-BB0D-4288-8BCD-6954FF0B925C}"/>
    <cellStyle name="Nota 98 2" xfId="43420" xr:uid="{2136BD43-C71F-4CC0-ADF6-22CE208FB6E8}"/>
    <cellStyle name="Nota 98 3" xfId="43421" xr:uid="{EB999E9E-D3A5-4E86-99AB-338A4B76C84F}"/>
    <cellStyle name="Nota 98 4" xfId="43422" xr:uid="{814358D7-F2AE-4BBA-A4CC-AF881310EA61}"/>
    <cellStyle name="Nota 98 5" xfId="43423" xr:uid="{36D45226-40F7-4440-BA42-940151C2ECE0}"/>
    <cellStyle name="Nota 98 6" xfId="43424" xr:uid="{09748C8F-6B46-49A7-B75A-EE7CDFBA85C3}"/>
    <cellStyle name="Nota 99" xfId="43425" xr:uid="{288D5B40-CB03-428F-A2FD-C6E3C4F78D23}"/>
    <cellStyle name="Nota 99 2" xfId="43426" xr:uid="{B866061A-3511-4760-8A2D-9B1122DDAB33}"/>
    <cellStyle name="Nota 99 3" xfId="43427" xr:uid="{258AA9A4-939A-4442-B69D-7EC017820804}"/>
    <cellStyle name="Nota 99 4" xfId="43428" xr:uid="{6BDB99DA-86D1-41CF-95D9-884FFF359D81}"/>
    <cellStyle name="Nota 99 5" xfId="43429" xr:uid="{C253230D-B170-416D-BB66-AEED4C0EB1EE}"/>
    <cellStyle name="Nota 99 6" xfId="43430" xr:uid="{2B6AD2EB-FC28-4A8E-9B26-BD048787E6C5}"/>
    <cellStyle name="Note" xfId="44924" xr:uid="{833CAC3D-6471-437C-BBD3-7FE322A9B331}"/>
    <cellStyle name="Output" xfId="44925" xr:uid="{ED2FDAE2-157A-43F7-8AD4-E414F366A2EE}"/>
    <cellStyle name="Percent (0.0)" xfId="169" xr:uid="{35998FAC-7CD4-4A31-82F0-B2C32B990E68}"/>
    <cellStyle name="Percent 21 2 2" xfId="45029" xr:uid="{C0A1AC27-2247-4F75-98B7-37EC816FE233}"/>
    <cellStyle name="Porcentagem" xfId="1" builtinId="5"/>
    <cellStyle name="Porcentagem 17" xfId="85" xr:uid="{9D3A0223-34FF-4028-AFEC-5CF9C2A46B59}"/>
    <cellStyle name="Porcentagem 2" xfId="62" xr:uid="{61A8C437-6B46-44BD-9559-CA665B104BBC}"/>
    <cellStyle name="Porcentagem 2 2" xfId="60" xr:uid="{F185EF6B-3394-4B64-BC1B-C3B68DDEDEEE}"/>
    <cellStyle name="Porcentagem 2 2 2" xfId="43431" xr:uid="{0CD2BC17-FAED-4DC4-AB4B-7C15804B4218}"/>
    <cellStyle name="Porcentagem 2 2 3" xfId="247" xr:uid="{D82F2890-53CE-46F4-8B8E-C7F74701F3FA}"/>
    <cellStyle name="Porcentagem 2 3" xfId="43432" xr:uid="{B5E1BAA3-7E63-4738-94A5-70825BF1A891}"/>
    <cellStyle name="Porcentagem 2 4" xfId="43433" xr:uid="{289CE89A-7C77-433C-952C-5D660E078771}"/>
    <cellStyle name="Porcentagem 2 5" xfId="82" xr:uid="{8172FC55-1F76-4A10-A264-3564416CE689}"/>
    <cellStyle name="Porcentagem 2 5 2" xfId="44936" xr:uid="{FCDDEF52-71B0-43BB-86A2-3CB15F0906A5}"/>
    <cellStyle name="Porcentagem 2 5 3" xfId="43434" xr:uid="{B6BDAB94-1E34-4E25-96A5-1DDE28850EA3}"/>
    <cellStyle name="Porcentagem 2 6" xfId="255" xr:uid="{C2DBD56C-3216-4C25-B38C-DA672DE25A5B}"/>
    <cellStyle name="Porcentagem 2 7" xfId="227" xr:uid="{ADF0E4C1-FAF8-4F54-8F02-590DB228747A}"/>
    <cellStyle name="Porcentagem 3" xfId="2882" xr:uid="{AD3B7106-81CB-4768-B7FB-FE0919FC65EB}"/>
    <cellStyle name="Porcentagem 3 3" xfId="87" xr:uid="{A9026784-DDC4-4B1F-A702-BFAB280EC98E}"/>
    <cellStyle name="Porcentagem 5" xfId="69" xr:uid="{3A9CF63F-9717-4063-8B69-8DD85AEE08EA}"/>
    <cellStyle name="Porcentagem 5 2" xfId="76" xr:uid="{E563232D-A1E8-4371-9B36-7F89361A0632}"/>
    <cellStyle name="Porcentagem 7" xfId="67" xr:uid="{8D30A589-CF98-4763-8E47-1B8E1E609494}"/>
    <cellStyle name="Porcentaje" xfId="170" xr:uid="{0C24F3EF-5134-407D-A751-0E1283B4932E}"/>
    <cellStyle name="PSChar" xfId="171" xr:uid="{E49DCC5F-D5D0-4255-9683-7909A89DD6B6}"/>
    <cellStyle name="PSDate" xfId="172" xr:uid="{C482A3AE-FEEE-4234-BC3F-78AABE3565ED}"/>
    <cellStyle name="PSDec" xfId="173" xr:uid="{5BD4D5F7-9945-4A33-933F-060F0D171F85}"/>
    <cellStyle name="PSHeading" xfId="174" xr:uid="{F8F30AB9-8FE6-4596-942D-26B8EB48BE27}"/>
    <cellStyle name="PSInt" xfId="175" xr:uid="{C271F59D-FB22-41A6-A163-9B08D130A0CB}"/>
    <cellStyle name="PSSpacer" xfId="176" xr:uid="{1A671EB8-E9B1-415B-969B-1DA1F22A7F16}"/>
    <cellStyle name="RM" xfId="177" xr:uid="{4AF5BB5C-8FFB-418D-B001-4BF3AD2BCA77}"/>
    <cellStyle name="RowLabels" xfId="178" xr:uid="{9704BDE6-DFC9-4A86-9862-8ACFB6D05D08}"/>
    <cellStyle name="Ruim" xfId="11" builtinId="27" customBuiltin="1"/>
    <cellStyle name="Saída" xfId="13" builtinId="21" customBuiltin="1"/>
    <cellStyle name="Saída 10" xfId="43435" xr:uid="{1512B38A-1B7D-4FD2-A97D-A6CDAA31B90B}"/>
    <cellStyle name="Saída 11" xfId="43436" xr:uid="{92996F67-058E-472B-82B9-ADFBCDAF009F}"/>
    <cellStyle name="Saída 12" xfId="43437" xr:uid="{408CAFEE-EDA2-4BCF-BD77-F55240A53CD6}"/>
    <cellStyle name="Saída 13" xfId="43438" xr:uid="{FB487175-6986-441F-A63E-AB29E0268E8A}"/>
    <cellStyle name="Saída 14" xfId="43439" xr:uid="{BBECAC13-A32F-40D9-9BB1-20B0DDD8DD7C}"/>
    <cellStyle name="Saída 15" xfId="43440" xr:uid="{03A2A0D4-534C-482B-B9AD-FEE8E68E9C1B}"/>
    <cellStyle name="Saída 16" xfId="43441" xr:uid="{AB9B599D-9DF5-4FD2-AA0D-EC759730FCEE}"/>
    <cellStyle name="Saída 17" xfId="43442" xr:uid="{36657DDC-121C-474E-944D-C9E995BDDA35}"/>
    <cellStyle name="Saída 18" xfId="43443" xr:uid="{769D789E-65D3-43EB-B6A1-FB917FC2DD24}"/>
    <cellStyle name="Saída 19" xfId="43444" xr:uid="{60DCC547-BAC6-4510-A357-E591DDCD0EAA}"/>
    <cellStyle name="Saída 2" xfId="43445" xr:uid="{98CAEE22-41BB-4401-BF07-25F53001DC7D}"/>
    <cellStyle name="Saída 2 10" xfId="43446" xr:uid="{825C86DF-8C1D-41F8-BCEB-D25201C814C7}"/>
    <cellStyle name="Saída 2 11" xfId="43447" xr:uid="{252CFC93-3827-460A-94B6-7FE99409F745}"/>
    <cellStyle name="Saída 2 12" xfId="43448" xr:uid="{DD3876B9-090D-4D69-9CCA-EF3427AC1357}"/>
    <cellStyle name="Saída 2 13" xfId="43449" xr:uid="{BED7C583-E64E-468C-98F4-FC5E592C1C5B}"/>
    <cellStyle name="Saída 2 14" xfId="43450" xr:uid="{A7DE4E6C-3212-47A3-8BD0-18D1956E04BF}"/>
    <cellStyle name="Saída 2 14 2" xfId="43451" xr:uid="{704E17DE-6213-4D9D-B57D-5A67145D317D}"/>
    <cellStyle name="Saída 2 14 3" xfId="43452" xr:uid="{CE2015F6-A141-45D6-B7BB-23E9C154A5E6}"/>
    <cellStyle name="Saída 2 14 4" xfId="43453" xr:uid="{7A6F020F-56C6-4560-9C1E-15761F5D2E37}"/>
    <cellStyle name="Saída 2 15" xfId="43454" xr:uid="{CAF71511-BC17-4D1F-B3A9-4C12EF2A6B8E}"/>
    <cellStyle name="Saída 2 16" xfId="43455" xr:uid="{9DCDDBCB-C5C9-4BF6-A1AA-B3E47F61AE12}"/>
    <cellStyle name="Saída 2 17" xfId="43456" xr:uid="{424555F0-CD85-41A3-9627-D0E36E34B13B}"/>
    <cellStyle name="Saída 2 18" xfId="43457" xr:uid="{658965D6-8F8C-40E5-B7BE-3CA2848B58CB}"/>
    <cellStyle name="Saída 2 19" xfId="43458" xr:uid="{B99856FA-4B7E-42BB-B59B-15C4B854A68B}"/>
    <cellStyle name="Saída 2 2" xfId="43459" xr:uid="{8136612F-788D-408A-8516-D79B78CEC799}"/>
    <cellStyle name="Saída 2 2 10" xfId="43460" xr:uid="{F121A259-F717-4E66-988A-1E06412571E1}"/>
    <cellStyle name="Saída 2 2 11" xfId="43461" xr:uid="{AB7C1C26-7658-42BA-8A11-25FEA6BED048}"/>
    <cellStyle name="Saída 2 2 12" xfId="43462" xr:uid="{BD280892-B80E-477A-9C66-21BC6F058E94}"/>
    <cellStyle name="Saída 2 2 13" xfId="43463" xr:uid="{59B341F8-393D-41D4-8D41-8B1D11435E21}"/>
    <cellStyle name="Saída 2 2 14" xfId="43464" xr:uid="{581F7EBE-CFC5-44BC-8091-C346827E7D7C}"/>
    <cellStyle name="Saída 2 2 2" xfId="43465" xr:uid="{366F0B85-03A3-4D06-817E-DF9528996246}"/>
    <cellStyle name="Saída 2 2 2 10" xfId="43466" xr:uid="{9B061CA0-2D7B-4741-B38A-2B98086BDDB5}"/>
    <cellStyle name="Saída 2 2 2 11" xfId="43467" xr:uid="{D6ACD3E2-955E-4FC4-AD18-F24D0163B7B8}"/>
    <cellStyle name="Saída 2 2 2 12" xfId="43468" xr:uid="{56C47355-03A8-4A39-B43E-B07B5A0006CC}"/>
    <cellStyle name="Saída 2 2 2 13" xfId="43469" xr:uid="{E7668417-4BCC-40E0-BB7F-97D021F4DC59}"/>
    <cellStyle name="Saída 2 2 2 2" xfId="43470" xr:uid="{D23B755D-8A59-4369-B8C3-92983A6B7836}"/>
    <cellStyle name="Saída 2 2 2 2 2" xfId="43471" xr:uid="{3049AC45-C5AD-440B-AD9D-2C1CAE095AEB}"/>
    <cellStyle name="Saída 2 2 2 2 3" xfId="43472" xr:uid="{4ACF69CF-77A8-454B-8580-3333AAEF8A3A}"/>
    <cellStyle name="Saída 2 2 2 2 4" xfId="43473" xr:uid="{076BB65E-0EB9-4363-AA18-E86995FCA95B}"/>
    <cellStyle name="Saída 2 2 2 3" xfId="43474" xr:uid="{55EE4DAA-4631-4161-9FBD-645A3821E6DD}"/>
    <cellStyle name="Saída 2 2 2 4" xfId="43475" xr:uid="{20E4D645-E93B-46C7-846B-2EAE51390894}"/>
    <cellStyle name="Saída 2 2 2 5" xfId="43476" xr:uid="{7504B0D3-392D-4339-9CF9-D6A1813538D7}"/>
    <cellStyle name="Saída 2 2 2 6" xfId="43477" xr:uid="{B3B28A10-706B-45F0-B3EF-8CDE4D7D701D}"/>
    <cellStyle name="Saída 2 2 2 7" xfId="43478" xr:uid="{C213E9BE-531A-46B1-B85C-0326AAC4CED9}"/>
    <cellStyle name="Saída 2 2 2 8" xfId="43479" xr:uid="{8398955E-DA2F-460B-BF59-32E8FD99DCE8}"/>
    <cellStyle name="Saída 2 2 2 9" xfId="43480" xr:uid="{7031C6A7-0AAD-4C2A-B8B2-9085719DDA25}"/>
    <cellStyle name="Saída 2 2 3" xfId="43481" xr:uid="{5F18A4C4-BDDE-4FAE-B5F9-289E92DB1693}"/>
    <cellStyle name="Saída 2 2 4" xfId="43482" xr:uid="{8EF1B32B-F57C-4A30-A7DF-A64046ED28EF}"/>
    <cellStyle name="Saída 2 2 4 2" xfId="43483" xr:uid="{5E477DFD-63C2-4787-977E-58B835C12EED}"/>
    <cellStyle name="Saída 2 2 4 3" xfId="43484" xr:uid="{EE3DF127-FE4A-499A-B121-C09BD62F98BF}"/>
    <cellStyle name="Saída 2 2 4 4" xfId="43485" xr:uid="{E6F49D0A-9E91-488A-81A4-86ED3D9C9A25}"/>
    <cellStyle name="Saída 2 2 5" xfId="43486" xr:uid="{DE6A690D-4D8B-4F42-ABFF-988A8A67CFFA}"/>
    <cellStyle name="Saída 2 2 6" xfId="43487" xr:uid="{73E4047A-ADEF-4B0F-9B4E-41F1779FAC98}"/>
    <cellStyle name="Saída 2 2 7" xfId="43488" xr:uid="{88D570BA-02C2-43B6-B1C3-DE5BA92BEDEF}"/>
    <cellStyle name="Saída 2 2 8" xfId="43489" xr:uid="{F01F13C3-2D7A-4A1E-A036-6E254EA2F3D7}"/>
    <cellStyle name="Saída 2 2 9" xfId="43490" xr:uid="{BD581CAF-D1D2-4F08-BA3C-9678FD561F49}"/>
    <cellStyle name="Saída 2 20" xfId="43491" xr:uid="{58BA61CD-D6CA-4799-8D25-0ACA4F56B1D3}"/>
    <cellStyle name="Saída 2 21" xfId="43492" xr:uid="{100A43CB-D0C4-4D4F-A1B6-11DDB2026D33}"/>
    <cellStyle name="Saída 2 22" xfId="43493" xr:uid="{67615483-293F-4663-821A-7A9D5C76A4B7}"/>
    <cellStyle name="Saída 2 23" xfId="43494" xr:uid="{FD52AAA7-09AE-4B48-947F-6F8FA0D8A79F}"/>
    <cellStyle name="Saída 2 24" xfId="43495" xr:uid="{2ED95AEE-1902-48E0-A714-0FBD9CC1B564}"/>
    <cellStyle name="Saída 2 3" xfId="43496" xr:uid="{7C84A756-A716-4653-8AFF-BDD4F9DE9D62}"/>
    <cellStyle name="Saída 2 4" xfId="43497" xr:uid="{1043973A-2336-4AC3-B985-03DE7324BDDF}"/>
    <cellStyle name="Saída 2 5" xfId="43498" xr:uid="{65834654-7D37-4593-B1E8-2EEC3EC652F0}"/>
    <cellStyle name="Saída 2 6" xfId="43499" xr:uid="{86D36FDC-30FA-43B2-A04C-D972E129F3DE}"/>
    <cellStyle name="Saída 2 7" xfId="43500" xr:uid="{6E986159-00BC-4757-A465-D3BE969AF57B}"/>
    <cellStyle name="Saída 2 8" xfId="43501" xr:uid="{AB3E0935-DFBE-464B-A5D0-94C981B7F2BD}"/>
    <cellStyle name="Saída 2 9" xfId="43502" xr:uid="{491458F4-7ADB-40AA-89FD-DEB293EBDD7E}"/>
    <cellStyle name="Saída 20" xfId="43503" xr:uid="{46AE54E3-DA58-4E39-BD15-A94AB4F9BA74}"/>
    <cellStyle name="Saída 21" xfId="43504" xr:uid="{DF77A4FC-6284-4270-A624-3967208BD806}"/>
    <cellStyle name="Saída 22" xfId="43505" xr:uid="{DB939115-C51C-4BFD-B778-2BF7D6BB20C7}"/>
    <cellStyle name="Saída 23" xfId="43506" xr:uid="{6755B0E3-895E-480E-A547-D90772F58C5A}"/>
    <cellStyle name="Saída 24" xfId="43507" xr:uid="{196DFC11-809D-41BD-8EFA-B8F6CD7C4D01}"/>
    <cellStyle name="Saída 25" xfId="43508" xr:uid="{4E5FC40E-5968-43D0-A321-3A20B6735C31}"/>
    <cellStyle name="Saída 26" xfId="43509" xr:uid="{7D1AD461-321A-400A-AE5D-E20A384B14FB}"/>
    <cellStyle name="Saída 27" xfId="43510" xr:uid="{3B3D8FAA-C159-41A7-A01E-996F82356739}"/>
    <cellStyle name="Saída 28" xfId="43511" xr:uid="{ECCA39B8-B5E5-48CA-B6BD-37F241C1DF81}"/>
    <cellStyle name="Saída 29" xfId="43512" xr:uid="{99143F5B-42D5-4863-9BFB-96B849E8A259}"/>
    <cellStyle name="Saída 3" xfId="43513" xr:uid="{8BEEC4C5-8500-46E9-8046-61765BFF5929}"/>
    <cellStyle name="Saída 30" xfId="43514" xr:uid="{8489560E-034C-4D8E-A32C-729935BD1840}"/>
    <cellStyle name="Saída 31" xfId="43515" xr:uid="{B64F5DA5-16E9-4064-8011-C700F49FC232}"/>
    <cellStyle name="Saída 32" xfId="43516" xr:uid="{DE2ADD7A-68DE-451C-A78A-FA1BE9198B2A}"/>
    <cellStyle name="Saída 33" xfId="43517" xr:uid="{3DF461E0-03F7-455C-9C44-9B492912C076}"/>
    <cellStyle name="Saída 34" xfId="43518" xr:uid="{26DB8B66-EB9C-4DCF-B20A-EF12E7134965}"/>
    <cellStyle name="Saída 34 2" xfId="43519" xr:uid="{C2B63CC2-0A24-40C3-98FD-A41EABC4363A}"/>
    <cellStyle name="Saída 34 3" xfId="43520" xr:uid="{376FD67B-89BD-448E-8DA5-42F2F63184EA}"/>
    <cellStyle name="Saída 35" xfId="43521" xr:uid="{E3B20FEA-301F-4B10-941E-3951E420EA7B}"/>
    <cellStyle name="Saída 36" xfId="43522" xr:uid="{8B556F7A-95BA-49D8-8F24-D3C672985381}"/>
    <cellStyle name="Saída 37" xfId="43523" xr:uid="{CD5E5781-792A-4399-B723-F2AC4A0A795C}"/>
    <cellStyle name="Saída 38" xfId="43524" xr:uid="{190F46B5-CAFA-4F6E-B3A3-8B11B2B71B5C}"/>
    <cellStyle name="Saída 39" xfId="43525" xr:uid="{5CD4634F-8A92-4DE1-8965-4A5E5266D14E}"/>
    <cellStyle name="Saída 4" xfId="43526" xr:uid="{CDA5B6AE-4AD4-495B-81D0-16EF6826B531}"/>
    <cellStyle name="Saída 40" xfId="43527" xr:uid="{A7C9D4C7-89A5-4CDC-958B-72EE145EEB13}"/>
    <cellStyle name="Saída 41" xfId="43528" xr:uid="{0535AC5B-5BD8-4806-8FE3-945284282854}"/>
    <cellStyle name="Saída 42" xfId="43529" xr:uid="{A4646D83-1841-4B50-BAB2-A2CC82CAED43}"/>
    <cellStyle name="Saída 43" xfId="43530" xr:uid="{E4595F15-382E-48B5-8CCD-2BCBE6E7BC83}"/>
    <cellStyle name="Saída 44" xfId="43531" xr:uid="{1A5654BC-A3CB-4CBB-BA2E-F9E333E50C1E}"/>
    <cellStyle name="Saída 45" xfId="43532" xr:uid="{B7198F8D-0A9D-415C-B878-7D0878EA75C3}"/>
    <cellStyle name="Saída 46" xfId="43533" xr:uid="{71A85932-32D4-429B-8AB8-F8ED2372CB00}"/>
    <cellStyle name="Saída 47" xfId="43534" xr:uid="{B4683562-7A0F-421D-BA8C-AFCA1D7D1058}"/>
    <cellStyle name="Saída 48" xfId="43535" xr:uid="{68C0B210-4815-4265-8625-92237D3C0E1D}"/>
    <cellStyle name="Saída 49" xfId="43536" xr:uid="{790754A1-3E78-4761-988A-CF1019E15E54}"/>
    <cellStyle name="Saída 5" xfId="43537" xr:uid="{3C6E4D44-9373-4F49-9B50-8F2DC50F0661}"/>
    <cellStyle name="Saída 50" xfId="43538" xr:uid="{0395D1E6-2A0E-4EB7-A390-1D2AF3037447}"/>
    <cellStyle name="Saída 51" xfId="43539" xr:uid="{C0B1B274-A3CF-4FBD-B2CE-A17FE60F91CA}"/>
    <cellStyle name="Saída 52" xfId="43540" xr:uid="{82149F3A-D782-47B5-8921-7F2CC9ABEF55}"/>
    <cellStyle name="Saída 53" xfId="43541" xr:uid="{2920788D-2980-44A4-B7DF-1A4651B0927F}"/>
    <cellStyle name="Saída 6" xfId="43542" xr:uid="{B3AA98F6-A9D0-4996-BF2A-FE086FCA6451}"/>
    <cellStyle name="Saída 7" xfId="43543" xr:uid="{7EB5FB6F-40D7-4F66-B074-C54D7770DA83}"/>
    <cellStyle name="Saída 8" xfId="43544" xr:uid="{560E8627-0295-478A-9F37-0D55C45B3B02}"/>
    <cellStyle name="Saída 9" xfId="43545" xr:uid="{339077D0-C7C9-4479-8EFA-B9086B7DF823}"/>
    <cellStyle name="Separador de milhares 10" xfId="57" xr:uid="{BF8995AC-2DA8-4499-9BBA-A5F84AB695BD}"/>
    <cellStyle name="Separador de milhares 10 10" xfId="43547" xr:uid="{87B94492-8DEB-48A3-92A3-05E18D83E283}"/>
    <cellStyle name="Separador de milhares 10 11" xfId="43548" xr:uid="{F6BABB47-DAA5-400F-91BA-CE4A85A8143F}"/>
    <cellStyle name="Separador de milhares 10 12" xfId="43549" xr:uid="{7628AF3C-F3F1-4DA2-AFA8-4037DE099F4D}"/>
    <cellStyle name="Separador de milhares 10 13" xfId="43550" xr:uid="{1AC9F8D2-71C8-44EE-9341-90E4109C1537}"/>
    <cellStyle name="Separador de milhares 10 14" xfId="43551" xr:uid="{C648410B-F47B-4988-BED4-445511028DA9}"/>
    <cellStyle name="Separador de milhares 10 15" xfId="43552" xr:uid="{BE9AA8C1-C7AD-47C3-AB7E-97888705D28E}"/>
    <cellStyle name="Separador de milhares 10 16" xfId="43553" xr:uid="{30072F46-57F3-4CB3-AEAA-89326D0A44DD}"/>
    <cellStyle name="Separador de milhares 10 17" xfId="43554" xr:uid="{5164F185-7A42-4473-9B48-ACEF192E9645}"/>
    <cellStyle name="Separador de milhares 10 18" xfId="43546" xr:uid="{87D78045-862B-46D5-9A53-BCEA169F645E}"/>
    <cellStyle name="Separador de milhares 10 19" xfId="44929" xr:uid="{A7B2F0F9-18E4-4162-8A44-B399BF4C8D23}"/>
    <cellStyle name="Separador de milhares 10 2" xfId="91" xr:uid="{6E0C072C-0F30-4683-9744-D21909DF3F52}"/>
    <cellStyle name="Separador de milhares 10 2 10" xfId="43556" xr:uid="{6C038FF1-CDD2-4E19-9789-497F2B6D2320}"/>
    <cellStyle name="Separador de milhares 10 2 11" xfId="43557" xr:uid="{8305B466-7159-436A-AEF1-ACDA485B92B2}"/>
    <cellStyle name="Separador de milhares 10 2 12" xfId="43558" xr:uid="{EFE99D43-5D17-495E-B39F-6AA9B2A87EAB}"/>
    <cellStyle name="Separador de milhares 10 2 13" xfId="43559" xr:uid="{E245DCA4-B8A6-45FE-AC3A-7B9DE1ADA8D7}"/>
    <cellStyle name="Separador de milhares 10 2 14" xfId="43560" xr:uid="{52D80EF4-E4DE-477A-8DA6-14D09B4146A1}"/>
    <cellStyle name="Separador de milhares 10 2 15" xfId="43561" xr:uid="{AC5E2E51-640A-46C6-9BC7-1899FB46531D}"/>
    <cellStyle name="Separador de milhares 10 2 16" xfId="43562" xr:uid="{D335F5DE-8460-490A-BBEF-E4E38DC5198A}"/>
    <cellStyle name="Separador de milhares 10 2 17" xfId="43555" xr:uid="{F69EFEC0-6AF8-4E54-AB55-062ABD77CA09}"/>
    <cellStyle name="Separador de milhares 10 2 18" xfId="44964" xr:uid="{31833BD1-B323-4117-A87B-08E4D6A1CD4C}"/>
    <cellStyle name="Separador de milhares 10 2 19" xfId="45009" xr:uid="{4E4B1D5D-D62A-4CB0-953A-F3B2C78A5699}"/>
    <cellStyle name="Separador de milhares 10 2 2" xfId="43563" xr:uid="{FE0EDB01-B93D-40BA-9CD8-57EBF7B3272D}"/>
    <cellStyle name="Separador de milhares 10 2 2 2" xfId="44972" xr:uid="{FAFCE2A1-1CFA-40D9-A072-1463337F7B52}"/>
    <cellStyle name="Separador de milhares 10 2 3" xfId="43564" xr:uid="{DC3FB8BF-9F0B-4F1D-AEB3-F560FE256024}"/>
    <cellStyle name="Separador de milhares 10 2 4" xfId="43565" xr:uid="{6B4F46FC-BCBC-4A62-BCA1-DFD1E37D9458}"/>
    <cellStyle name="Separador de milhares 10 2 5" xfId="43566" xr:uid="{61789921-F2F8-48EA-8960-5EB837DA648B}"/>
    <cellStyle name="Separador de milhares 10 2 6" xfId="43567" xr:uid="{03ACCD47-F647-41CF-B172-472239577488}"/>
    <cellStyle name="Separador de milhares 10 2 7" xfId="43568" xr:uid="{C098CF45-AA5D-4A49-9E92-4D064B3FBF1D}"/>
    <cellStyle name="Separador de milhares 10 2 8" xfId="43569" xr:uid="{0DF2BAA5-CA3F-4A2D-8DCC-88CFE0A330EF}"/>
    <cellStyle name="Separador de milhares 10 2 9" xfId="43570" xr:uid="{E587A6E4-4311-4369-9D92-442F32D03447}"/>
    <cellStyle name="Separador de milhares 10 20" xfId="256" xr:uid="{A3B4ACC5-C672-4D73-8519-594FE4B286CF}"/>
    <cellStyle name="Separador de milhares 10 21" xfId="186" xr:uid="{F06C913E-F263-4A78-BC5A-FFDBDA8CBBD5}"/>
    <cellStyle name="Separador de milhares 10 22" xfId="44961" xr:uid="{66D63BC1-CC19-4B9C-BDB3-A3881FD6B642}"/>
    <cellStyle name="Separador de milhares 10 3" xfId="43571" xr:uid="{B7304A85-CABE-4472-BE92-C9CF2D5E8630}"/>
    <cellStyle name="Separador de milhares 10 3 2" xfId="44969" xr:uid="{21359853-FC25-4860-B6AB-4918496FF608}"/>
    <cellStyle name="Separador de milhares 10 3 3" xfId="44991" xr:uid="{168CBA8D-502B-4F59-8F4E-D57813183344}"/>
    <cellStyle name="Separador de milhares 10 4" xfId="43572" xr:uid="{B6F292D2-5A0C-4141-A270-33D021B9CD64}"/>
    <cellStyle name="Separador de milhares 10 5" xfId="43573" xr:uid="{3494D18A-13EB-40D9-B8A4-DB955C155611}"/>
    <cellStyle name="Separador de milhares 10 6" xfId="43574" xr:uid="{1A652BC8-F12D-48E9-A2FA-B99BD4B2E5A6}"/>
    <cellStyle name="Separador de milhares 10 7" xfId="43575" xr:uid="{0D5B2962-7E29-4B0C-88EB-6DA266E36F96}"/>
    <cellStyle name="Separador de milhares 10 8" xfId="43576" xr:uid="{9778B5DF-DD41-48C8-9B8A-4E7149BEA5F6}"/>
    <cellStyle name="Separador de milhares 10 9" xfId="43577" xr:uid="{0488ACD7-05F4-4462-BA44-BD579E86DE1B}"/>
    <cellStyle name="Separador de milhares 11" xfId="43578" xr:uid="{06504262-830E-4BDC-859C-DF2DC9338B47}"/>
    <cellStyle name="Separador de milhares 11 10" xfId="43579" xr:uid="{3EE2C67C-EF3A-4E8A-A9CD-72534712F25D}"/>
    <cellStyle name="Separador de milhares 11 11" xfId="43580" xr:uid="{DC16E54B-61D0-44D3-AF54-618711534B37}"/>
    <cellStyle name="Separador de milhares 11 12" xfId="43581" xr:uid="{AD1F8958-BCCE-4C23-B3F3-4872F1CE73E4}"/>
    <cellStyle name="Separador de milhares 11 13" xfId="43582" xr:uid="{5241E9AA-5952-498E-A1D0-5E4727F67FF9}"/>
    <cellStyle name="Separador de milhares 11 14" xfId="43583" xr:uid="{32AF742C-A26D-49DF-BCF3-91F4BF3BF344}"/>
    <cellStyle name="Separador de milhares 11 15" xfId="43584" xr:uid="{C58A2EB1-6104-4908-A575-CD4D371099FA}"/>
    <cellStyle name="Separador de milhares 11 16" xfId="43585" xr:uid="{FAA9BC2A-F14D-4181-96CD-D865728E33D5}"/>
    <cellStyle name="Separador de milhares 11 2" xfId="43586" xr:uid="{7C773EAF-7AC5-4142-9112-F1998B495093}"/>
    <cellStyle name="Separador de milhares 11 3" xfId="43587" xr:uid="{18A06E00-440C-4004-8863-A3A9A02BA4F6}"/>
    <cellStyle name="Separador de milhares 11 4" xfId="43588" xr:uid="{3360F2B5-4DE1-4389-9F67-D1E892201FF5}"/>
    <cellStyle name="Separador de milhares 11 5" xfId="43589" xr:uid="{AD3CEA48-4BC0-49A2-9B31-A1088B928FE1}"/>
    <cellStyle name="Separador de milhares 11 6" xfId="43590" xr:uid="{3F3F28D4-5863-482C-8605-14FCC5DDDF7C}"/>
    <cellStyle name="Separador de milhares 11 7" xfId="43591" xr:uid="{07CB922C-FF02-4F7E-A804-A67B3C550B4B}"/>
    <cellStyle name="Separador de milhares 11 8" xfId="43592" xr:uid="{679602E2-3740-4EF2-926B-1C16F0A81265}"/>
    <cellStyle name="Separador de milhares 11 9" xfId="43593" xr:uid="{F6604306-3F2A-46F0-B568-70AE61C09310}"/>
    <cellStyle name="Separador de milhares 12" xfId="58" xr:uid="{64103CD7-73C8-4875-B8BE-383B74A07993}"/>
    <cellStyle name="Separador de milhares 12 10" xfId="43595" xr:uid="{B520964C-CC96-4B8F-B293-EE4F75331DCA}"/>
    <cellStyle name="Separador de milhares 12 11" xfId="43596" xr:uid="{D2D399D8-39E9-417C-97B5-E3D5250D5CC9}"/>
    <cellStyle name="Separador de milhares 12 12" xfId="43597" xr:uid="{F5085CA2-71CA-4D19-8D69-A41604AFEA64}"/>
    <cellStyle name="Separador de milhares 12 13" xfId="43598" xr:uid="{23306672-BBC0-4C9C-80D1-02C43BC3549C}"/>
    <cellStyle name="Separador de milhares 12 14" xfId="43599" xr:uid="{06EFFDD4-DD3C-45B8-9FF4-56D7EA4C7EC0}"/>
    <cellStyle name="Separador de milhares 12 15" xfId="43600" xr:uid="{0E29F412-68AB-4030-B503-E17159EF7541}"/>
    <cellStyle name="Separador de milhares 12 16" xfId="43594" xr:uid="{FE19D1FC-6140-43A2-B7A9-0133B2B35F1D}"/>
    <cellStyle name="Separador de milhares 12 17" xfId="44992" xr:uid="{6A7A3624-80B5-47D4-A47A-D0F38E7BA777}"/>
    <cellStyle name="Separador de milhares 12 2" xfId="92" xr:uid="{8B25FC21-A380-4562-917D-FF4993CA030E}"/>
    <cellStyle name="Separador de milhares 12 2 2" xfId="43601" xr:uid="{98199A83-E6FF-4B89-9769-8EECA5BD3232}"/>
    <cellStyle name="Separador de milhares 12 2 3" xfId="191" xr:uid="{5CD78F5B-1C98-45F5-AB34-01152514C9B6}"/>
    <cellStyle name="Separador de milhares 12 2 4" xfId="44976" xr:uid="{74AA08E8-1F2A-4E0B-B79F-489DD8FAE645}"/>
    <cellStyle name="Separador de milhares 12 2 5" xfId="44980" xr:uid="{E6354E59-6447-4220-B2E6-C9A19C32D27A}"/>
    <cellStyle name="Separador de milhares 12 2 6" xfId="45010" xr:uid="{9CF11A01-B8CE-4A1E-ACD6-26A98C11423A}"/>
    <cellStyle name="Separador de milhares 12 3" xfId="43602" xr:uid="{59431F10-4157-4AD2-848E-2B39581AC544}"/>
    <cellStyle name="Separador de milhares 12 4" xfId="43603" xr:uid="{EE174328-7F11-4636-AA48-2E6832334726}"/>
    <cellStyle name="Separador de milhares 12 5" xfId="43604" xr:uid="{9E66EAF1-F4CC-4F70-A495-5BDD9D9C3290}"/>
    <cellStyle name="Separador de milhares 12 6" xfId="43605" xr:uid="{A6F7A145-952D-4D05-9235-1A86B1179DD4}"/>
    <cellStyle name="Separador de milhares 12 7" xfId="43606" xr:uid="{87719B2F-09F4-4FB9-A491-86D6A85B7948}"/>
    <cellStyle name="Separador de milhares 12 8" xfId="43607" xr:uid="{567E944B-6420-41D0-8115-C210E798705F}"/>
    <cellStyle name="Separador de milhares 12 9" xfId="43608" xr:uid="{5212FC55-2851-4BA2-BF87-46D06776578D}"/>
    <cellStyle name="Separador de milhares 13" xfId="43609" xr:uid="{0F5FA716-C64D-4519-A2E0-EBE6DB7435D9}"/>
    <cellStyle name="Separador de milhares 13 2" xfId="43610" xr:uid="{568E786F-3838-425C-BA59-CD94E4347208}"/>
    <cellStyle name="Separador de milhares 13 3" xfId="43611" xr:uid="{8DC08C7A-ED16-415B-BB1C-101CD7FA700C}"/>
    <cellStyle name="Separador de milhares 13 4" xfId="43612" xr:uid="{D32087B3-F157-4252-B2B4-EC9E0A0EB9E8}"/>
    <cellStyle name="Separador de milhares 13 5" xfId="43613" xr:uid="{1DD54A4A-D9B7-432E-A023-0F2AD0C20C8B}"/>
    <cellStyle name="Separador de milhares 13 6" xfId="43614" xr:uid="{F2EE1FCC-E4A2-492A-B85E-0E7BE45DC6AA}"/>
    <cellStyle name="Separador de milhares 14" xfId="43615" xr:uid="{9B9C1252-B8DC-49C7-9A34-10E6A963ECE7}"/>
    <cellStyle name="Separador de milhares 14 2" xfId="43616" xr:uid="{B036B364-1E54-4AC1-8F71-DA32867BEB2B}"/>
    <cellStyle name="Separador de milhares 14 3" xfId="43617" xr:uid="{3F968209-EA17-46DD-9C1E-AD7501FF2243}"/>
    <cellStyle name="Separador de milhares 14 4" xfId="43618" xr:uid="{FF8BA5E3-F4B0-413A-8190-C396ECF84563}"/>
    <cellStyle name="Separador de milhares 14 5" xfId="43619" xr:uid="{6975B272-9211-4E30-8B5A-FF8F27F9FC09}"/>
    <cellStyle name="Separador de milhares 14 6" xfId="43620" xr:uid="{7F7351B8-3B8D-49C6-B211-A775674407D4}"/>
    <cellStyle name="Separador de milhares 15" xfId="239" xr:uid="{0BDB556B-0C48-4B3C-AE97-FE9438C1DBE4}"/>
    <cellStyle name="Separador de milhares 15 2" xfId="43621" xr:uid="{48121B2A-441C-41F5-BFC9-A3960D92FF72}"/>
    <cellStyle name="Separador de milhares 15 3" xfId="43622" xr:uid="{74A46FE4-D4FE-482B-8F2F-C401C88C811D}"/>
    <cellStyle name="Separador de milhares 15 4" xfId="43623" xr:uid="{8465329A-2B4E-4005-9ECC-F8A440202EEB}"/>
    <cellStyle name="Separador de milhares 15 5" xfId="43624" xr:uid="{53A79492-9484-45D7-92B1-64B8DE994BE2}"/>
    <cellStyle name="Separador de milhares 15 6" xfId="43625" xr:uid="{8F7D2FCA-E90F-43D2-AFC5-626DA3C1065A}"/>
    <cellStyle name="Separador de milhares 15 7" xfId="2883" xr:uid="{CB78EDFA-9339-4C95-9A84-F4504E987942}"/>
    <cellStyle name="Separador de milhares 15 8" xfId="253" xr:uid="{399645BB-02E2-4AB1-B6CC-C093FCFAF590}"/>
    <cellStyle name="Separador de milhares 16" xfId="73" xr:uid="{715CC340-1332-451A-93AE-A9D480E48497}"/>
    <cellStyle name="Separador de milhares 16 2" xfId="102" xr:uid="{00A2E9C7-0A2F-44BB-90FC-FCDB3E1A6118}"/>
    <cellStyle name="Separador de milhares 16 2 2" xfId="43627" xr:uid="{EC10E870-41CF-4C0F-8DB0-F83F5FB52612}"/>
    <cellStyle name="Separador de milhares 16 2 3" xfId="45020" xr:uid="{60F06F72-B655-48A6-AC2F-89DC91776D0D}"/>
    <cellStyle name="Separador de milhares 16 3" xfId="43628" xr:uid="{0AE5DC8F-2E0E-49D0-B75E-457061FB2BA7}"/>
    <cellStyle name="Separador de milhares 16 4" xfId="43629" xr:uid="{5F6FB561-9F71-4635-AF97-C690ED245946}"/>
    <cellStyle name="Separador de milhares 16 5" xfId="43630" xr:uid="{3366A2CC-16DE-476B-A39B-5C04EA5B2EB8}"/>
    <cellStyle name="Separador de milhares 16 6" xfId="43631" xr:uid="{BECADF0D-F24E-4298-8801-5C1DDE783C78}"/>
    <cellStyle name="Separador de milhares 16 7" xfId="43626" xr:uid="{A8477F92-F3BD-4501-96EE-66603454D70F}"/>
    <cellStyle name="Separador de milhares 16 8" xfId="45000" xr:uid="{BFE36702-4AFD-4D4F-9902-CD964924F524}"/>
    <cellStyle name="Separador de milhares 17" xfId="50" xr:uid="{7CDEBBB7-2E44-4A46-9F1C-E45DFE1E4D39}"/>
    <cellStyle name="Separador de milhares 17 2" xfId="93" xr:uid="{1B44590B-02B3-432A-8D31-C3DB11554ED2}"/>
    <cellStyle name="Separador de milhares 17 2 2" xfId="43633" xr:uid="{D004BFBB-E6E0-4190-8F76-92D3F9C2A924}"/>
    <cellStyle name="Separador de milhares 17 2 3" xfId="45011" xr:uid="{7C4118A9-80D3-4124-9A27-C7600545EB50}"/>
    <cellStyle name="Separador de milhares 17 3" xfId="43634" xr:uid="{3F70099D-828D-4D57-9749-A35DA82C0F54}"/>
    <cellStyle name="Separador de milhares 17 3 2" xfId="44993" xr:uid="{B241B1C7-9996-4BDD-9503-B06CD4FCD563}"/>
    <cellStyle name="Separador de milhares 17 4" xfId="43635" xr:uid="{2BE9D7C6-A91E-468C-B884-32B8C1DF95B8}"/>
    <cellStyle name="Separador de milhares 17 5" xfId="43636" xr:uid="{B36BB87B-4054-4C2E-82F7-87FD0DE26811}"/>
    <cellStyle name="Separador de milhares 17 6" xfId="43637" xr:uid="{74738A45-74BB-4576-A9ED-DD1D18EC63C0}"/>
    <cellStyle name="Separador de milhares 17 7" xfId="43632" xr:uid="{13A91E7C-1620-4F6E-8538-6693E99EFDEF}"/>
    <cellStyle name="Separador de milhares 18" xfId="43638" xr:uid="{43742EEB-24C7-4A1E-8052-F818089775E6}"/>
    <cellStyle name="Separador de milhares 18 2" xfId="43639" xr:uid="{3436886C-F9A9-4716-94EC-934B7A32FEDE}"/>
    <cellStyle name="Separador de milhares 18 3" xfId="43640" xr:uid="{67150BD8-0EC5-4F26-915F-CAA18465EFAC}"/>
    <cellStyle name="Separador de milhares 18 4" xfId="43641" xr:uid="{1B33976D-F070-43F8-8D9F-E306D7E78576}"/>
    <cellStyle name="Separador de milhares 18 5" xfId="43642" xr:uid="{B0DFF180-F246-44E6-B3D1-6FA1EF0E6294}"/>
    <cellStyle name="Separador de milhares 18 6" xfId="43643" xr:uid="{3F25528C-2C29-448B-830C-5C1B96C2C379}"/>
    <cellStyle name="Separador de milhares 19" xfId="43644" xr:uid="{15D0E1F3-8336-4228-BCC8-853ACE357BC4}"/>
    <cellStyle name="Separador de milhares 19 2" xfId="43645" xr:uid="{BB813B81-4C41-4E30-B83E-7E3413034F9B}"/>
    <cellStyle name="Separador de milhares 19 3" xfId="43646" xr:uid="{0D7B5652-7817-44D6-B473-4542076B903A}"/>
    <cellStyle name="Separador de milhares 19 4" xfId="43647" xr:uid="{473A0736-6702-42E2-989B-10382B235952}"/>
    <cellStyle name="Separador de milhares 19 5" xfId="43648" xr:uid="{8ED17BFB-FAB4-437D-86A4-A8FE20B56A98}"/>
    <cellStyle name="Separador de milhares 19 6" xfId="43649" xr:uid="{66E669A4-E7AA-408C-8452-72C4496D816C}"/>
    <cellStyle name="Separador de milhares 2" xfId="179" xr:uid="{FB8F8B8D-8E42-4B48-A1B1-E136E52B298C}"/>
    <cellStyle name="Separador de milhares 2 10" xfId="2885" xr:uid="{91A005AD-F4C9-4E54-A37D-D36B81BA9F55}"/>
    <cellStyle name="Separador de milhares 2 11" xfId="2886" xr:uid="{1C1E7622-7380-414D-8162-1D261504B2D1}"/>
    <cellStyle name="Separador de milhares 2 12" xfId="2887" xr:uid="{E6D297E3-55FC-4D2E-9BCF-46513A706277}"/>
    <cellStyle name="Separador de milhares 2 13" xfId="2916" xr:uid="{F0574A50-654C-4959-8FD5-33B9D54075CE}"/>
    <cellStyle name="Separador de milhares 2 14" xfId="43650" xr:uid="{E39C42C3-3BC5-43AE-AF8D-42DC772C0D34}"/>
    <cellStyle name="Separador de milhares 2 15" xfId="43651" xr:uid="{2C863550-FBB5-4858-A7C0-5A52B6717699}"/>
    <cellStyle name="Separador de milhares 2 16" xfId="43652" xr:uid="{CCB1AF05-5CA6-469F-94A2-B4F42A61DD3B}"/>
    <cellStyle name="Separador de milhares 2 17" xfId="43653" xr:uid="{71DF3D12-DD36-4814-BED5-734E7E320304}"/>
    <cellStyle name="Separador de milhares 2 18" xfId="43654" xr:uid="{66F54DC1-B87C-4B8A-8AB5-3B47D8CB9AC7}"/>
    <cellStyle name="Separador de milhares 2 19" xfId="43655" xr:uid="{E470E181-7F6D-4E5D-8248-38D060024345}"/>
    <cellStyle name="Separador de milhares 2 2" xfId="63" xr:uid="{DBBFD1A6-49F6-4079-B36F-711D6D838314}"/>
    <cellStyle name="Separador de milhares 2 2 10" xfId="43656" xr:uid="{6B20F873-83A2-4509-BE52-453777BD2009}"/>
    <cellStyle name="Separador de milhares 2 2 11" xfId="43657" xr:uid="{CADC2010-BECA-47E7-8A11-446DBA2EFFF4}"/>
    <cellStyle name="Separador de milhares 2 2 12" xfId="43658" xr:uid="{A3DB51AC-4E7B-4FF9-AF85-DA0F27D1EA6F}"/>
    <cellStyle name="Separador de milhares 2 2 13" xfId="43659" xr:uid="{213F6649-0AC9-4BEE-9399-81F7A94D8935}"/>
    <cellStyle name="Separador de milhares 2 2 14" xfId="43660" xr:uid="{C3436BFC-1A5B-4C32-ACAD-E94DFA199E3D}"/>
    <cellStyle name="Separador de milhares 2 2 15" xfId="43661" xr:uid="{9226D586-DCB3-44F5-878D-D21873C09D79}"/>
    <cellStyle name="Separador de milhares 2 2 16" xfId="43662" xr:uid="{1647C3CF-4203-40AD-BB01-65825EBADEA6}"/>
    <cellStyle name="Separador de milhares 2 2 17" xfId="43663" xr:uid="{28DF2582-615C-46D3-8E2C-0A58E7D4072C}"/>
    <cellStyle name="Separador de milhares 2 2 18" xfId="43664" xr:uid="{CB57A74D-7E51-444D-877E-BFB6045F6298}"/>
    <cellStyle name="Separador de milhares 2 2 19" xfId="2888" xr:uid="{46F46B2C-329E-49AE-8FBE-365E74AD419E}"/>
    <cellStyle name="Separador de milhares 2 2 2" xfId="96" xr:uid="{041AC691-F0DA-4346-8DD1-35E2BDFBA7F6}"/>
    <cellStyle name="Separador de milhares 2 2 2 2" xfId="2890" xr:uid="{2F0844DE-34EB-4A49-9DF4-912D62673C60}"/>
    <cellStyle name="Separador de milhares 2 2 2 2 10" xfId="43665" xr:uid="{2B6747C5-1B37-4D71-B38C-5A2C697B25A4}"/>
    <cellStyle name="Separador de milhares 2 2 2 2 11" xfId="43666" xr:uid="{077FB9F2-B6E2-481A-B7DD-BC9B6B7F452C}"/>
    <cellStyle name="Separador de milhares 2 2 2 2 12" xfId="43667" xr:uid="{E2B7B143-8745-4C3A-8C04-E27AA6D22CFD}"/>
    <cellStyle name="Separador de milhares 2 2 2 2 13" xfId="43668" xr:uid="{4E7DDFD2-6B6D-463B-AD6A-9C93C192E987}"/>
    <cellStyle name="Separador de milhares 2 2 2 2 14" xfId="45033" xr:uid="{9A94CCBE-C557-43C0-A2F4-07DA9C82CE4F}"/>
    <cellStyle name="Separador de milhares 2 2 2 2 2" xfId="43669" xr:uid="{86140645-9712-4DF7-94AB-9CDBD069C942}"/>
    <cellStyle name="Separador de milhares 2 2 2 2 3" xfId="43670" xr:uid="{6CEF246C-BF83-4643-B08D-9DC2348D8D8A}"/>
    <cellStyle name="Separador de milhares 2 2 2 2 4" xfId="43671" xr:uid="{62408A7D-757E-4417-8C22-A8F4F884CE87}"/>
    <cellStyle name="Separador de milhares 2 2 2 2 5" xfId="43672" xr:uid="{580C17BF-547E-4917-B7E1-A08791012CC9}"/>
    <cellStyle name="Separador de milhares 2 2 2 2 6" xfId="43673" xr:uid="{F4FE102D-F79C-44E7-8026-B565D4898877}"/>
    <cellStyle name="Separador de milhares 2 2 2 2 7" xfId="43674" xr:uid="{95026291-6245-4015-843D-707EFD34EEBE}"/>
    <cellStyle name="Separador de milhares 2 2 2 2 8" xfId="43675" xr:uid="{B5BFC177-63E4-431B-B243-D767FC0C206A}"/>
    <cellStyle name="Separador de milhares 2 2 2 2 9" xfId="43676" xr:uid="{388E7E27-40D7-4656-B04B-CFFD70C486D9}"/>
    <cellStyle name="Separador de milhares 2 2 2 3" xfId="43677" xr:uid="{6E7D87CA-1E81-47C1-8104-6806C1E675B6}"/>
    <cellStyle name="Separador de milhares 2 2 2 3 2" xfId="43678" xr:uid="{64F8289A-4A1B-4944-8B7B-BDE56A7F64E1}"/>
    <cellStyle name="Separador de milhares 2 2 2 4" xfId="43679" xr:uid="{7138AEE1-26C9-4772-AB19-3EECBD9B2FE6}"/>
    <cellStyle name="Separador de milhares 2 2 2 5" xfId="2889" xr:uid="{BE0C8A42-A8B4-428E-9A0E-D32C404677A8}"/>
    <cellStyle name="Separador de milhares 2 2 2 6" xfId="214" xr:uid="{97221D7B-B6FD-4FE4-B7C7-E3E6A83C7A6F}"/>
    <cellStyle name="Separador de milhares 2 2 2 7" xfId="45014" xr:uid="{51F55178-5801-4DBD-9367-CFFE72DC81ED}"/>
    <cellStyle name="Separador de milhares 2 2 20" xfId="229" xr:uid="{B9A18568-0C7F-4E67-8961-9C73B7F85D38}"/>
    <cellStyle name="Separador de milhares 2 2 21" xfId="44952" xr:uid="{95AAD4DF-CA8F-4A34-91C4-04C7AB12AB5B}"/>
    <cellStyle name="Separador de milhares 2 2 22" xfId="206" xr:uid="{DF6CDCD6-B1B2-4AD9-BB19-BC7F58862C19}"/>
    <cellStyle name="Separador de milhares 2 2 23" xfId="44995" xr:uid="{57ED6073-F705-400E-9477-88A8E0FB4E93}"/>
    <cellStyle name="Separador de milhares 2 2 24" xfId="45032" xr:uid="{E5C1AEF1-1B1E-4DCC-9F27-39CB58E5382A}"/>
    <cellStyle name="Separador de milhares 2 2 3" xfId="2891" xr:uid="{79782E2F-A89C-4DC6-9C39-308D95F22DC9}"/>
    <cellStyle name="Separador de milhares 2 2 3 2" xfId="43680" xr:uid="{31F4FABA-78C8-449D-9258-91F1A9C6864B}"/>
    <cellStyle name="Separador de milhares 2 2 3 3" xfId="43681" xr:uid="{D2ED0543-B030-4DAD-9A25-F230CA76C5EE}"/>
    <cellStyle name="Separador de milhares 2 2 4" xfId="2892" xr:uid="{C64BFD3A-5059-47C7-9FDF-A1D023915972}"/>
    <cellStyle name="Separador de milhares 2 2 5" xfId="2893" xr:uid="{498CF7B6-3846-4078-B182-45AD8E058B89}"/>
    <cellStyle name="Separador de milhares 2 2 6" xfId="2894" xr:uid="{C946D2B6-B13E-4387-BF90-1CE58E5B147D}"/>
    <cellStyle name="Separador de milhares 2 2 7" xfId="2895" xr:uid="{0444C265-0A52-464C-BFE6-983BB78C5898}"/>
    <cellStyle name="Separador de milhares 2 2 8" xfId="2896" xr:uid="{A64CDD74-8ED1-4D5E-9EA9-E66640414281}"/>
    <cellStyle name="Separador de milhares 2 2 9" xfId="43682" xr:uid="{B9189B7F-24C3-4ECA-A1ED-70C3BB16FACD}"/>
    <cellStyle name="Separador de milhares 2 20" xfId="43683" xr:uid="{C3585E22-15B5-4188-B230-0495A190072C}"/>
    <cellStyle name="Separador de milhares 2 21" xfId="43684" xr:uid="{A660532C-7468-4EEE-8428-7DE3DDD84682}"/>
    <cellStyle name="Separador de milhares 2 22" xfId="43685" xr:uid="{7B113985-E0F5-48A4-8E5C-F866BE157620}"/>
    <cellStyle name="Separador de milhares 2 23" xfId="43686" xr:uid="{43AF5C0C-E68A-424C-AA82-370854FF5E9C}"/>
    <cellStyle name="Separador de milhares 2 24" xfId="43687" xr:uid="{37ED05EA-9C22-415F-9B3E-9B27E1AFABAD}"/>
    <cellStyle name="Separador de milhares 2 25" xfId="2884" xr:uid="{B7A1EA2F-7C68-483C-B99C-AD693EE771B3}"/>
    <cellStyle name="Separador de milhares 2 26" xfId="226" xr:uid="{C19EE386-6846-4726-AAE5-CFBBCD119C67}"/>
    <cellStyle name="Separador de milhares 2 27" xfId="45027" xr:uid="{80E42152-BAFD-42E4-B39C-D75CBA7EBB3B}"/>
    <cellStyle name="Separador de milhares 2 3" xfId="238" xr:uid="{62334A9F-6419-4A87-BC4E-EA3ED1BCBBC1}"/>
    <cellStyle name="Separador de milhares 2 3 2" xfId="43688" xr:uid="{60B9132B-B7ED-442F-9772-7D7F008511F2}"/>
    <cellStyle name="Separador de milhares 2 3 3" xfId="2897" xr:uid="{30D45E65-5488-4D60-BA1C-0923F8E1DB51}"/>
    <cellStyle name="Separador de milhares 2 4" xfId="244" xr:uid="{37808377-D2F7-4D5E-A1B2-BFF1000A1E92}"/>
    <cellStyle name="Separador de milhares 2 4 2" xfId="2898" xr:uid="{ACD07537-233A-4D9B-8EBF-EC7FB051C438}"/>
    <cellStyle name="Separador de milhares 2 5" xfId="2899" xr:uid="{1E9663A9-6BD0-46C4-B3A2-CD42FE47282E}"/>
    <cellStyle name="Separador de milhares 2 5 2" xfId="43689" xr:uid="{18C42939-9D82-4D2C-AE0D-A7014EFE9EE5}"/>
    <cellStyle name="Separador de milhares 2 6" xfId="2900" xr:uid="{60495269-CC79-47AD-B60A-7C30B51432BA}"/>
    <cellStyle name="Separador de milhares 2 7" xfId="2901" xr:uid="{2F6E1A2C-AEB7-4FF5-B0B4-D2C30555EFD0}"/>
    <cellStyle name="Separador de milhares 2 7 2" xfId="2902" xr:uid="{E6C386E0-8AF9-43B2-BA92-8D0F1292CBE2}"/>
    <cellStyle name="Separador de milhares 2 8" xfId="2903" xr:uid="{6941412B-E53D-44CF-BCCF-0B5ED51B3E72}"/>
    <cellStyle name="Separador de milhares 2 9" xfId="2904" xr:uid="{84B9FA09-4667-499F-8EA0-A6F83753D7E5}"/>
    <cellStyle name="Separador de milhares 20" xfId="43690" xr:uid="{FB3F6717-651B-4BCC-8FB3-DC11578991CF}"/>
    <cellStyle name="Separador de milhares 20 10" xfId="43691" xr:uid="{D8D0BD95-4511-4838-B873-D250E4D258A6}"/>
    <cellStyle name="Separador de milhares 20 11" xfId="43692" xr:uid="{EFF62508-71A1-422F-AD2A-18298A378298}"/>
    <cellStyle name="Separador de milhares 20 12" xfId="43693" xr:uid="{870D0C98-8ED8-4415-BCC3-181DB47A65E3}"/>
    <cellStyle name="Separador de milhares 20 13" xfId="43694" xr:uid="{076F4F39-D17E-435C-8973-C35EBBD00E03}"/>
    <cellStyle name="Separador de milhares 20 14" xfId="43695" xr:uid="{6D3B8094-83EF-4417-BAA4-A9BFAB21EB11}"/>
    <cellStyle name="Separador de milhares 20 15" xfId="43696" xr:uid="{21AF700B-8332-4B80-85A4-A9D6A99466B0}"/>
    <cellStyle name="Separador de milhares 20 16" xfId="43697" xr:uid="{FAA2D702-EB0E-4C5B-87CC-040C0084E952}"/>
    <cellStyle name="Separador de milhares 20 2" xfId="43698" xr:uid="{E0DA4A76-DBB9-43D9-A110-F09496217822}"/>
    <cellStyle name="Separador de milhares 20 3" xfId="43699" xr:uid="{E3B163DA-F412-409A-ABA8-AE488889798C}"/>
    <cellStyle name="Separador de milhares 20 4" xfId="43700" xr:uid="{37B04E91-22A2-43E8-B265-23D8E918E1C8}"/>
    <cellStyle name="Separador de milhares 20 5" xfId="43701" xr:uid="{FE5007EE-8536-4CF1-BB89-0AB9771F54CD}"/>
    <cellStyle name="Separador de milhares 20 6" xfId="43702" xr:uid="{F95DCACB-3FD0-40F1-8292-E44EB744946E}"/>
    <cellStyle name="Separador de milhares 20 7" xfId="43703" xr:uid="{E59F4828-748A-4F53-86B5-163AF87A8788}"/>
    <cellStyle name="Separador de milhares 20 8" xfId="43704" xr:uid="{C23488AB-3979-4A04-920D-6F47D9E43221}"/>
    <cellStyle name="Separador de milhares 20 9" xfId="43705" xr:uid="{C97C9C4F-4650-4BBB-96E4-0A00725F7215}"/>
    <cellStyle name="Separador de milhares 21" xfId="43706" xr:uid="{76577F1F-3DAF-400B-81BF-923FA2E281EF}"/>
    <cellStyle name="Separador de milhares 21 2" xfId="43707" xr:uid="{14DAF27C-8D63-4AC1-B4A8-D8D211AAB722}"/>
    <cellStyle name="Separador de milhares 21 3" xfId="43708" xr:uid="{D442267A-F89D-42AA-B911-B96B917FB2E5}"/>
    <cellStyle name="Separador de milhares 21 4" xfId="43709" xr:uid="{C63A51A7-F6D8-41BD-B00C-ED06A3F5267E}"/>
    <cellStyle name="Separador de milhares 21 5" xfId="43710" xr:uid="{189E2556-43D6-41EA-AE47-E022912F9452}"/>
    <cellStyle name="Separador de milhares 21 6" xfId="43711" xr:uid="{DF3C78A5-670A-4081-B53D-8270242561AA}"/>
    <cellStyle name="Separador de milhares 22" xfId="43712" xr:uid="{2EDAF165-5B46-48F9-9DB5-91CC957843F1}"/>
    <cellStyle name="Separador de milhares 22 2" xfId="43713" xr:uid="{E036926A-F326-4017-9D6D-A2F65452FA29}"/>
    <cellStyle name="Separador de milhares 22 3" xfId="43714" xr:uid="{25CCBADA-884E-4FA2-9681-CD0D1D1BF879}"/>
    <cellStyle name="Separador de milhares 22 4" xfId="43715" xr:uid="{4E75319E-C130-4537-8A4A-2F289ED7AB65}"/>
    <cellStyle name="Separador de milhares 22 5" xfId="43716" xr:uid="{466D96BC-E677-42B6-9C8E-6BE14CC36902}"/>
    <cellStyle name="Separador de milhares 22 6" xfId="43717" xr:uid="{9CE712AE-349E-4ECD-BC9A-80D13CCF55A3}"/>
    <cellStyle name="Separador de milhares 23" xfId="43718" xr:uid="{60549E2A-FC4B-47E6-8BC8-08FB3C9BE466}"/>
    <cellStyle name="Separador de milhares 23 2" xfId="43719" xr:uid="{7F1512F4-4057-4D4D-8B06-2ABAFC4E416A}"/>
    <cellStyle name="Separador de milhares 23 3" xfId="43720" xr:uid="{01EF524B-2667-4340-8B58-8C9EA3E5F950}"/>
    <cellStyle name="Separador de milhares 23 4" xfId="43721" xr:uid="{9A9BE293-21EB-47D3-A5F7-7B2F499850A0}"/>
    <cellStyle name="Separador de milhares 23 5" xfId="43722" xr:uid="{DAD6BCF4-C2AD-4ADD-9F6B-41375FC781E9}"/>
    <cellStyle name="Separador de milhares 23 6" xfId="43723" xr:uid="{DBFE422D-D642-431E-8437-E70D53B0AEA4}"/>
    <cellStyle name="Separador de milhares 24" xfId="43724" xr:uid="{DA56BDBC-ACFF-42C6-9C59-3FD6792FB34A}"/>
    <cellStyle name="Separador de milhares 24 2" xfId="43725" xr:uid="{5BF3269A-1B78-486F-9ECA-556CC65D2E86}"/>
    <cellStyle name="Separador de milhares 24 3" xfId="43726" xr:uid="{8D9636F2-D59D-42FE-92C6-236B4F4E5683}"/>
    <cellStyle name="Separador de milhares 24 4" xfId="43727" xr:uid="{54B1F428-4AAD-472C-8A6A-42666526CD13}"/>
    <cellStyle name="Separador de milhares 24 5" xfId="43728" xr:uid="{6050AECA-CC53-4E43-BCBF-BBCBA43DCF5F}"/>
    <cellStyle name="Separador de milhares 24 6" xfId="43729" xr:uid="{1318C92A-CE09-4F40-91E2-23A420A9C4DE}"/>
    <cellStyle name="Separador de milhares 25" xfId="43730" xr:uid="{A0B228D5-3174-4025-BA3A-39FC78BCDE50}"/>
    <cellStyle name="Separador de milhares 25 2" xfId="43731" xr:uid="{A9869F3E-6ECE-47F2-8CEA-AE615A8B6F41}"/>
    <cellStyle name="Separador de milhares 25 3" xfId="43732" xr:uid="{BBE9DE69-6542-451F-B7D7-5D5821D6AE6E}"/>
    <cellStyle name="Separador de milhares 25 4" xfId="43733" xr:uid="{36942870-AFA2-40A0-BDC1-8BA7D4AFCD93}"/>
    <cellStyle name="Separador de milhares 25 5" xfId="43734" xr:uid="{6B0FAA62-17B8-4D11-8968-EF89FC6A1DCE}"/>
    <cellStyle name="Separador de milhares 25 6" xfId="43735" xr:uid="{71F8A253-09CE-4134-B1C7-58E25B69BA86}"/>
    <cellStyle name="Separador de milhares 26" xfId="43736" xr:uid="{7BF4409F-9BE4-4D28-B173-CF6F206FDD4E}"/>
    <cellStyle name="Separador de milhares 26 2" xfId="43737" xr:uid="{064CD543-8B90-49AA-ADD7-E8839FEF669C}"/>
    <cellStyle name="Separador de milhares 26 3" xfId="43738" xr:uid="{DB30A415-4AF8-4D21-869D-DB5C530BA7F7}"/>
    <cellStyle name="Separador de milhares 26 4" xfId="43739" xr:uid="{E657BA3F-607D-42DF-B8BE-462AA9A83130}"/>
    <cellStyle name="Separador de milhares 26 5" xfId="43740" xr:uid="{F4A7727B-0E72-4068-8173-6F19AA17761E}"/>
    <cellStyle name="Separador de milhares 26 6" xfId="43741" xr:uid="{240EA83D-CFFB-4119-94D4-E6948AF5BFA6}"/>
    <cellStyle name="Separador de milhares 27" xfId="43742" xr:uid="{04F631F0-4274-42BA-962D-2018BF31543B}"/>
    <cellStyle name="Separador de milhares 27 2" xfId="43743" xr:uid="{12EB9315-68B6-4DFE-9F86-D362008EE41D}"/>
    <cellStyle name="Separador de milhares 27 2 2" xfId="45031" xr:uid="{AC1CF42C-C38E-401B-9106-E0F1852960C0}"/>
    <cellStyle name="Separador de milhares 27 3" xfId="43744" xr:uid="{7FA14A6C-CFDB-4722-B5EB-52F3C85F40D6}"/>
    <cellStyle name="Separador de milhares 27 4" xfId="43745" xr:uid="{1127581E-60D6-4753-917A-CDA3F298A654}"/>
    <cellStyle name="Separador de milhares 27 5" xfId="43746" xr:uid="{D05E591E-B7B1-4D05-98BE-8804A2D5C454}"/>
    <cellStyle name="Separador de milhares 27 6" xfId="43747" xr:uid="{8EEE267E-ED51-4166-A41F-BCD9A31C93FD}"/>
    <cellStyle name="Separador de milhares 28" xfId="43748" xr:uid="{19BFA63A-3058-4B21-BC63-0F5F5AAE3E08}"/>
    <cellStyle name="Separador de milhares 28 2" xfId="43749" xr:uid="{21347066-BB52-48A4-8D77-6B3ACB8F2D0E}"/>
    <cellStyle name="Separador de milhares 28 3" xfId="43750" xr:uid="{330CB380-BBBC-421C-8DFA-60D21940F1A7}"/>
    <cellStyle name="Separador de milhares 28 4" xfId="43751" xr:uid="{38702A02-5CE4-48E3-A1D0-6CC575AD505C}"/>
    <cellStyle name="Separador de milhares 28 5" xfId="43752" xr:uid="{00611C49-3D2E-40A0-B5AF-6B703C26747A}"/>
    <cellStyle name="Separador de milhares 28 6" xfId="43753" xr:uid="{D507C695-BEF7-4917-B513-B2B02EB71D36}"/>
    <cellStyle name="Separador de milhares 29" xfId="43754" xr:uid="{5E45A9C5-A992-4924-BE3C-39FB64C24D2B}"/>
    <cellStyle name="Separador de milhares 29 2" xfId="43755" xr:uid="{8426566B-A3AF-4E2E-8B37-7432DB255AC5}"/>
    <cellStyle name="Separador de milhares 29 3" xfId="43756" xr:uid="{CAB8290B-772E-4FFE-8A73-DA445C92C7E9}"/>
    <cellStyle name="Separador de milhares 29 4" xfId="43757" xr:uid="{C95DF357-DFA1-43F1-A5E8-9E03EDA5EE30}"/>
    <cellStyle name="Separador de milhares 29 5" xfId="43758" xr:uid="{CE357431-6BC1-43B2-B7DC-8A0A6CD371DE}"/>
    <cellStyle name="Separador de milhares 29 6" xfId="43759" xr:uid="{3A674518-E56A-4AB8-A935-412AB9A76C65}"/>
    <cellStyle name="Separador de milhares 3" xfId="180" xr:uid="{FC789FA4-8557-4007-B979-CD9A6E89D34E}"/>
    <cellStyle name="Separador de milhares 3 10" xfId="43760" xr:uid="{7C41ED9D-2670-4AA9-BF8F-2969F6D947BE}"/>
    <cellStyle name="Separador de milhares 3 10 2" xfId="43761" xr:uid="{ED3761EC-EB3E-4DB0-8AC4-2B5ECCF5C3F2}"/>
    <cellStyle name="Separador de milhares 3 10 3" xfId="43762" xr:uid="{F435D63F-AF05-4DAD-9A10-29D79967F9D3}"/>
    <cellStyle name="Separador de milhares 3 11" xfId="43763" xr:uid="{4DA7C3E7-86E9-459E-813E-A5D6A3438D21}"/>
    <cellStyle name="Separador de milhares 3 12" xfId="43764" xr:uid="{7A3FF8A4-9635-491E-B83C-CEE3845B8CE5}"/>
    <cellStyle name="Separador de milhares 3 13" xfId="43765" xr:uid="{884C0423-73E9-4495-A159-937C4AD95BA4}"/>
    <cellStyle name="Separador de milhares 3 14" xfId="43766" xr:uid="{7B5D862D-4EB0-4AB1-944F-5214AA7C275F}"/>
    <cellStyle name="Separador de milhares 3 15" xfId="43767" xr:uid="{4437AAB1-F2BD-46C6-9A02-24483C67416C}"/>
    <cellStyle name="Separador de milhares 3 16" xfId="43768" xr:uid="{A5A5527D-44A2-4F25-8754-3D80EDF54143}"/>
    <cellStyle name="Separador de milhares 3 17" xfId="43769" xr:uid="{2F3D1E72-40FD-4221-B037-CA8E49A09188}"/>
    <cellStyle name="Separador de milhares 3 18" xfId="43770" xr:uid="{F3A9BDD5-670F-4DA4-B1D5-9B6794CB263E}"/>
    <cellStyle name="Separador de milhares 3 19" xfId="43771" xr:uid="{1098FB7B-7763-4AF4-878A-B9B128764824}"/>
    <cellStyle name="Separador de milhares 3 2" xfId="43772" xr:uid="{C1F05920-1EB6-41DC-91A6-F8C26947C9C1}"/>
    <cellStyle name="Separador de milhares 3 2 10" xfId="43773" xr:uid="{B22E21DE-BE51-41CA-9839-A1C27C1EF88C}"/>
    <cellStyle name="Separador de milhares 3 2 11" xfId="43774" xr:uid="{7F551427-41D5-4654-9A5F-0C3E5C7957BE}"/>
    <cellStyle name="Separador de milhares 3 2 12" xfId="43775" xr:uid="{D4737D24-503D-491B-9332-665D8392AE92}"/>
    <cellStyle name="Separador de milhares 3 2 13" xfId="43776" xr:uid="{8A6EB830-34A1-4054-9CF9-35573C3A628E}"/>
    <cellStyle name="Separador de milhares 3 2 14" xfId="43777" xr:uid="{C2DF3161-853D-4144-A3FD-BF4F65BB7DCB}"/>
    <cellStyle name="Separador de milhares 3 2 15" xfId="43778" xr:uid="{CB221ACC-70E6-43B1-BF06-9EE60459D403}"/>
    <cellStyle name="Separador de milhares 3 2 16" xfId="43779" xr:uid="{BAC1FFEC-7B76-4787-BBBE-6807CB795A88}"/>
    <cellStyle name="Separador de milhares 3 2 2" xfId="43780" xr:uid="{8A1A122D-791B-4D33-B03A-5F3A89046088}"/>
    <cellStyle name="Separador de milhares 3 2 2 2" xfId="45036" xr:uid="{1068251D-F78E-4271-A2B6-5133B96EFEEF}"/>
    <cellStyle name="Separador de milhares 3 2 3" xfId="43781" xr:uid="{15EB178D-9DFE-4D8E-8F38-00A64C81C2B4}"/>
    <cellStyle name="Separador de milhares 3 2 4" xfId="43782" xr:uid="{17DF62AD-6C57-4848-AA77-92B7C0FE50EE}"/>
    <cellStyle name="Separador de milhares 3 2 5" xfId="43783" xr:uid="{CCD2442F-114C-4283-A4BC-898C5A81448C}"/>
    <cellStyle name="Separador de milhares 3 2 6" xfId="43784" xr:uid="{7CDCC199-6CE3-4275-809F-F9E6AD155955}"/>
    <cellStyle name="Separador de milhares 3 2 7" xfId="43785" xr:uid="{3BF33A55-F104-4FB4-B4B1-5A6587646925}"/>
    <cellStyle name="Separador de milhares 3 2 8" xfId="43786" xr:uid="{0ACE2BB7-F51C-41A3-A9BD-082C81CFDCF1}"/>
    <cellStyle name="Separador de milhares 3 2 9" xfId="43787" xr:uid="{829DBF0E-3736-437D-B9A0-78AD0836C3A7}"/>
    <cellStyle name="Separador de milhares 3 20" xfId="43788" xr:uid="{AA8430EF-FE8F-430A-B447-67C5A3AC39D7}"/>
    <cellStyle name="Separador de milhares 3 21" xfId="43789" xr:uid="{FEF63682-5190-4213-8ADE-19C8B1845583}"/>
    <cellStyle name="Separador de milhares 3 22" xfId="43790" xr:uid="{B9FC3090-9DCC-4A10-848B-77E6CD4C6810}"/>
    <cellStyle name="Separador de milhares 3 23" xfId="43791" xr:uid="{D25F3ABC-D6EA-4E6D-A938-66EBB77B4766}"/>
    <cellStyle name="Separador de milhares 3 24" xfId="2905" xr:uid="{5796959F-BBBD-47CC-80B5-6E43BDC04F32}"/>
    <cellStyle name="Separador de milhares 3 25" xfId="232" xr:uid="{5E959C8D-C1F5-49F6-AB99-8E418FF03A39}"/>
    <cellStyle name="Separador de milhares 3 26" xfId="45035" xr:uid="{10737854-D975-407B-8B16-1F0823BB1C52}"/>
    <cellStyle name="Separador de milhares 3 3" xfId="43792" xr:uid="{2513F7BF-2D5B-4E3E-967B-C52710BF3E0A}"/>
    <cellStyle name="Separador de milhares 3 3 10" xfId="43793" xr:uid="{09997F74-5586-47A8-A90D-B84B6CA790DC}"/>
    <cellStyle name="Separador de milhares 3 3 11" xfId="43794" xr:uid="{1D525A08-AFB9-4A38-91AB-40C070E30BF7}"/>
    <cellStyle name="Separador de milhares 3 3 12" xfId="43795" xr:uid="{14734DE9-6960-4FF1-8CE0-7E277B874411}"/>
    <cellStyle name="Separador de milhares 3 3 13" xfId="43796" xr:uid="{C3DF38D5-2176-4CA6-8274-F3627DFF4F04}"/>
    <cellStyle name="Separador de milhares 3 3 14" xfId="43797" xr:uid="{DF210BC3-3EE4-47FC-A4C3-5CFC8C95627E}"/>
    <cellStyle name="Separador de milhares 3 3 15" xfId="43798" xr:uid="{B08AD0FC-C7CB-4BB6-8F7F-0B18648AF7E2}"/>
    <cellStyle name="Separador de milhares 3 3 16" xfId="43799" xr:uid="{8DA29494-4DF5-4425-B06E-EA17B8D04217}"/>
    <cellStyle name="Separador de milhares 3 3 2" xfId="43800" xr:uid="{421E200A-01D9-4492-B64A-4CBD79E26CFD}"/>
    <cellStyle name="Separador de milhares 3 3 2 2" xfId="43801" xr:uid="{D26C195D-AFED-40AA-94CD-6FE43D6EB217}"/>
    <cellStyle name="Separador de milhares 3 3 2 3" xfId="43802" xr:uid="{3DE1B48A-9CE9-435B-A215-63B9B21C03FC}"/>
    <cellStyle name="Separador de milhares 3 3 3" xfId="43803" xr:uid="{AF5366D9-1646-4DE7-9801-4BA334785D36}"/>
    <cellStyle name="Separador de milhares 3 3 4" xfId="43804" xr:uid="{CC89A726-E02E-4758-BCC1-70E98CBE7A08}"/>
    <cellStyle name="Separador de milhares 3 3 5" xfId="43805" xr:uid="{EBC7F6DA-D92D-4EE9-8907-2F5A70E405EB}"/>
    <cellStyle name="Separador de milhares 3 3 6" xfId="43806" xr:uid="{D5BD773C-43D1-4B0F-ADD0-2E27FD7FB7DD}"/>
    <cellStyle name="Separador de milhares 3 3 7" xfId="43807" xr:uid="{DDDD6B1B-9124-40B8-BB7A-D92E746240E5}"/>
    <cellStyle name="Separador de milhares 3 3 8" xfId="43808" xr:uid="{A5B4D0BC-EE16-404D-83B4-55B79AB372C1}"/>
    <cellStyle name="Separador de milhares 3 3 9" xfId="43809" xr:uid="{B2CCF7D3-49DF-4DAD-8917-8E78B60893E1}"/>
    <cellStyle name="Separador de milhares 3 4" xfId="43810" xr:uid="{03276EFB-BD05-4952-9C6E-D77AE216F29B}"/>
    <cellStyle name="Separador de milhares 3 4 2" xfId="43811" xr:uid="{E339B14E-156E-461B-976A-1D76DCE071D0}"/>
    <cellStyle name="Separador de milhares 3 4 3" xfId="43812" xr:uid="{E2483890-A8A7-4B49-93F6-73A09CBF64C5}"/>
    <cellStyle name="Separador de milhares 3 4 4" xfId="43813" xr:uid="{B677DD64-B8E3-438B-B117-15B8E90DC972}"/>
    <cellStyle name="Separador de milhares 3 4 5" xfId="43814" xr:uid="{D26140C6-6154-49A0-A2DB-F634DDE3760C}"/>
    <cellStyle name="Separador de milhares 3 4 6" xfId="43815" xr:uid="{D07C3086-AF13-47ED-BC6F-28A16C921462}"/>
    <cellStyle name="Separador de milhares 3 5" xfId="43816" xr:uid="{93103807-F4D3-454C-BE9A-1C166B154BC3}"/>
    <cellStyle name="Separador de milhares 3 5 2" xfId="43817" xr:uid="{C5FC0207-587B-4A6C-80D0-9B1C13BEB140}"/>
    <cellStyle name="Separador de milhares 3 5 3" xfId="43818" xr:uid="{BEB45E9A-5447-44B9-AAD2-558555AB9F40}"/>
    <cellStyle name="Separador de milhares 3 5 4" xfId="43819" xr:uid="{82F52130-5145-40D4-B796-E12ADE8D281F}"/>
    <cellStyle name="Separador de milhares 3 5 5" xfId="43820" xr:uid="{9F63B8D8-D15D-4F11-94AF-2990A5A206A2}"/>
    <cellStyle name="Separador de milhares 3 5 6" xfId="43821" xr:uid="{466991DB-DCE6-4E36-8B79-3DDECC0B81D8}"/>
    <cellStyle name="Separador de milhares 3 6" xfId="43822" xr:uid="{DA12F6E4-9DFD-4FA9-8320-F273FA2C0852}"/>
    <cellStyle name="Separador de milhares 3 6 2" xfId="43823" xr:uid="{64BEC7DE-1BFE-4D36-AC1A-6B9FD22006DC}"/>
    <cellStyle name="Separador de milhares 3 6 3" xfId="43824" xr:uid="{7E1E8E3A-EE40-4F14-A42C-17A6CE35A7C6}"/>
    <cellStyle name="Separador de milhares 3 6 4" xfId="43825" xr:uid="{24934139-B0E6-4B0F-B8EA-34C7BF128229}"/>
    <cellStyle name="Separador de milhares 3 6 5" xfId="43826" xr:uid="{4B16512D-B723-4033-B0D4-07DFD94EBF70}"/>
    <cellStyle name="Separador de milhares 3 6 6" xfId="43827" xr:uid="{B8BCE08C-4C43-41A8-B5FE-B82910562FBB}"/>
    <cellStyle name="Separador de milhares 3 7" xfId="43828" xr:uid="{5CEB483F-7092-41F6-9218-A0B2AA0B8FE7}"/>
    <cellStyle name="Separador de milhares 3 7 2" xfId="43829" xr:uid="{FB0D1CE9-3E65-4872-9678-0CB518000695}"/>
    <cellStyle name="Separador de milhares 3 7 3" xfId="43830" xr:uid="{6E61B652-A1D6-4E09-B686-D43386423AD3}"/>
    <cellStyle name="Separador de milhares 3 7 4" xfId="43831" xr:uid="{B82087FE-CF87-41B4-AB52-4B78944233B2}"/>
    <cellStyle name="Separador de milhares 3 7 5" xfId="43832" xr:uid="{12ACB905-E15F-481C-A1C8-1DC39B90A42A}"/>
    <cellStyle name="Separador de milhares 3 7 6" xfId="43833" xr:uid="{FF059B53-7CF0-474E-9543-8D209BE9CD33}"/>
    <cellStyle name="Separador de milhares 3 8" xfId="43834" xr:uid="{E84A78A8-9CC8-4EA0-AE05-C0568B358E2B}"/>
    <cellStyle name="Separador de milhares 3 8 2" xfId="43835" xr:uid="{D60741AC-979A-40BA-B1DC-6BC9EE375918}"/>
    <cellStyle name="Separador de milhares 3 8 3" xfId="43836" xr:uid="{7DBDF5C9-9E45-43EB-8978-E4B084BDC658}"/>
    <cellStyle name="Separador de milhares 3 8 4" xfId="43837" xr:uid="{D8A8125A-18AE-4F7E-87B3-743E006D021D}"/>
    <cellStyle name="Separador de milhares 3 8 5" xfId="43838" xr:uid="{9E6CC3E7-778A-4E4A-978B-B452B864E739}"/>
    <cellStyle name="Separador de milhares 3 8 6" xfId="43839" xr:uid="{A01CEAE4-1E08-49FF-9F69-399894DF3587}"/>
    <cellStyle name="Separador de milhares 3 9" xfId="43840" xr:uid="{58B7C147-B055-421C-920B-0EBF0E650082}"/>
    <cellStyle name="Separador de milhares 30" xfId="43841" xr:uid="{DF8CAD35-0197-4D4F-B68F-A47E8D67BD15}"/>
    <cellStyle name="Separador de milhares 30 2" xfId="43842" xr:uid="{1AB53114-2578-409B-B843-40A71C05FCC7}"/>
    <cellStyle name="Separador de milhares 30 3" xfId="43843" xr:uid="{36AFC90C-DC4B-425F-9C4C-87AFFCC2C775}"/>
    <cellStyle name="Separador de milhares 30 4" xfId="43844" xr:uid="{5CABF0A0-1CC9-4314-817F-E61F6390633C}"/>
    <cellStyle name="Separador de milhares 30 5" xfId="43845" xr:uid="{011F4E2B-4659-4B3F-920B-9559A5867DAB}"/>
    <cellStyle name="Separador de milhares 30 6" xfId="43846" xr:uid="{7AB543DD-0D8F-4AE5-8A72-C2A8D803CDE0}"/>
    <cellStyle name="Separador de milhares 31" xfId="43847" xr:uid="{CD294402-94A9-492D-85CB-1B071B2EFB09}"/>
    <cellStyle name="Separador de milhares 31 2" xfId="43848" xr:uid="{DDEC6727-4FF6-4AC7-94F0-59ACFAD1762B}"/>
    <cellStyle name="Separador de milhares 31 3" xfId="43849" xr:uid="{80C62F30-AB13-4CD7-B4C1-4DF9C214891B}"/>
    <cellStyle name="Separador de milhares 31 4" xfId="43850" xr:uid="{6312A15E-7E50-44EA-A860-B984DCBFC1F2}"/>
    <cellStyle name="Separador de milhares 31 5" xfId="43851" xr:uid="{B04CE3E9-775E-4A8B-B31F-B8AA6B165D9E}"/>
    <cellStyle name="Separador de milhares 31 6" xfId="43852" xr:uid="{A02FDFFF-8F6F-4E71-9BF1-A92ACE458C27}"/>
    <cellStyle name="Separador de milhares 32" xfId="43853" xr:uid="{274A7F49-B3EF-49A2-817D-EE15FE28CFDE}"/>
    <cellStyle name="Separador de milhares 32 2" xfId="43854" xr:uid="{3D5C0897-97DF-42B3-A979-39D77448016A}"/>
    <cellStyle name="Separador de milhares 32 3" xfId="43855" xr:uid="{CAD476C0-52A5-4F06-8D7A-D924133C7B03}"/>
    <cellStyle name="Separador de milhares 32 4" xfId="43856" xr:uid="{1181FF38-41A2-4371-A92B-5E7481EF508A}"/>
    <cellStyle name="Separador de milhares 32 5" xfId="43857" xr:uid="{0B1BB1DF-B8F4-44A1-9540-CFE163D23C1D}"/>
    <cellStyle name="Separador de milhares 32 6" xfId="43858" xr:uid="{4C8F597C-9338-4E4F-B7F3-015CE43F9B49}"/>
    <cellStyle name="Separador de milhares 33" xfId="43859" xr:uid="{F4E1BA99-7262-4D9C-B28B-AC891242AF35}"/>
    <cellStyle name="Separador de milhares 33 2" xfId="43860" xr:uid="{7524273A-86E4-472A-9BFA-C9A99949200F}"/>
    <cellStyle name="Separador de milhares 33 3" xfId="43861" xr:uid="{9C5F5CF7-E44C-4324-B07E-F2D3FE67F7C1}"/>
    <cellStyle name="Separador de milhares 33 4" xfId="43862" xr:uid="{3937D811-257C-456F-A08D-AB6D6709FABF}"/>
    <cellStyle name="Separador de milhares 33 5" xfId="43863" xr:uid="{ECAB7FF4-19B9-4DB1-BA43-431BCA28BAE9}"/>
    <cellStyle name="Separador de milhares 33 6" xfId="43864" xr:uid="{4A5932DB-3DE0-41EE-B1AB-F350284AA2CC}"/>
    <cellStyle name="Separador de milhares 34" xfId="43865" xr:uid="{5D1C9D4E-B9C7-426D-B3B4-B91BAF39A4BD}"/>
    <cellStyle name="Separador de milhares 35" xfId="43866" xr:uid="{6812DA7E-F3CF-4AA9-B92B-053B20FAF450}"/>
    <cellStyle name="Separador de milhares 36" xfId="43867" xr:uid="{F2DB83AC-A032-447A-9C68-2876B904BBC8}"/>
    <cellStyle name="Separador de milhares 37" xfId="43868" xr:uid="{855B937F-BBFB-488B-8F5C-D2F2B5A59393}"/>
    <cellStyle name="Separador de milhares 38" xfId="43869" xr:uid="{19B2870F-9C88-4FEC-9EE0-409EFBA16922}"/>
    <cellStyle name="Separador de milhares 38 2" xfId="43870" xr:uid="{4928A12B-33BC-454A-BEA3-24534625DC15}"/>
    <cellStyle name="Separador de milhares 38 3" xfId="43871" xr:uid="{11EA0A4C-D847-481B-BF59-AB707B3E0AD6}"/>
    <cellStyle name="Separador de milhares 38 4" xfId="43872" xr:uid="{6453FF15-815B-44F7-9BCE-FDCB736A22CD}"/>
    <cellStyle name="Separador de milhares 38 5" xfId="43873" xr:uid="{9B27D3E1-0A22-496A-9FD7-D76140567320}"/>
    <cellStyle name="Separador de milhares 38 6" xfId="43874" xr:uid="{0DC91829-E546-4BE9-823C-6EC5D8F915D0}"/>
    <cellStyle name="Separador de milhares 39" xfId="43875" xr:uid="{D68B2968-2B60-4C76-95B6-B832FAD0389D}"/>
    <cellStyle name="Separador de milhares 39 10" xfId="43876" xr:uid="{392EB187-0928-42E5-B238-FE1D75D65702}"/>
    <cellStyle name="Separador de milhares 39 11" xfId="43877" xr:uid="{9603F4EB-3AAB-4289-8F0D-75DD1EF50C8E}"/>
    <cellStyle name="Separador de milhares 39 12" xfId="43878" xr:uid="{7504D9A0-6F8B-45D1-8E9F-30B572C2F2FC}"/>
    <cellStyle name="Separador de milhares 39 13" xfId="43879" xr:uid="{8500828B-2E56-44FD-B916-3BF1F3F4C708}"/>
    <cellStyle name="Separador de milhares 39 14" xfId="43880" xr:uid="{A103C273-5CA6-483B-B1B3-B51EB8D0E081}"/>
    <cellStyle name="Separador de milhares 39 15" xfId="43881" xr:uid="{EC812633-6F4D-4BA8-B479-D2DDC62A2809}"/>
    <cellStyle name="Separador de milhares 39 16" xfId="43882" xr:uid="{81087044-359D-4E4C-9FFD-9AC0AC0257EC}"/>
    <cellStyle name="Separador de milhares 39 2" xfId="43883" xr:uid="{B44D1B8E-F6D2-4689-94D1-1099DD1CEC5F}"/>
    <cellStyle name="Separador de milhares 39 3" xfId="43884" xr:uid="{2F23EF99-378F-4A10-8F34-5B2BCD0FAD8E}"/>
    <cellStyle name="Separador de milhares 39 4" xfId="43885" xr:uid="{2731B32E-2CED-46B6-9900-0395EFF4452A}"/>
    <cellStyle name="Separador de milhares 39 5" xfId="43886" xr:uid="{15B5A637-5327-49DD-881E-3564AE6E7F1A}"/>
    <cellStyle name="Separador de milhares 39 6" xfId="43887" xr:uid="{13CC1311-0640-4143-BAF6-311EE1EAEA89}"/>
    <cellStyle name="Separador de milhares 39 7" xfId="43888" xr:uid="{F3BA96E7-1133-4B12-9E79-910521C84234}"/>
    <cellStyle name="Separador de milhares 39 8" xfId="43889" xr:uid="{A00B4A42-AC71-4608-BBCD-62D4E3416806}"/>
    <cellStyle name="Separador de milhares 39 9" xfId="43890" xr:uid="{F3410567-D4F3-407E-9DB4-174FFECCFF42}"/>
    <cellStyle name="Separador de milhares 4" xfId="54" xr:uid="{9D84EAC3-A55C-4F27-BCA2-1B84EFF08A69}"/>
    <cellStyle name="Separador de milhares 4 10" xfId="43891" xr:uid="{32C20B4E-6D9F-4C12-8449-7D62E2D89998}"/>
    <cellStyle name="Separador de milhares 4 11" xfId="43892" xr:uid="{40666FFD-3983-4E3B-A0C9-B64B6610F4BC}"/>
    <cellStyle name="Separador de milhares 4 12" xfId="43893" xr:uid="{DEA8742E-0B5E-4B7A-BFED-7577D77371F3}"/>
    <cellStyle name="Separador de milhares 4 13" xfId="43894" xr:uid="{8ECFE359-11A1-4084-BAF2-61A71C1ACE1F}"/>
    <cellStyle name="Separador de milhares 4 14" xfId="43895" xr:uid="{3F8F5B16-4E78-4BE2-841A-FD5098F49764}"/>
    <cellStyle name="Separador de milhares 4 15" xfId="43896" xr:uid="{97686DF6-2C45-40B0-94CA-75F711021639}"/>
    <cellStyle name="Separador de milhares 4 16" xfId="43897" xr:uid="{4B71EE44-4BD0-4AD6-8907-177E9A724099}"/>
    <cellStyle name="Separador de milhares 4 17" xfId="43898" xr:uid="{E964E80F-2C8A-4FDB-8ED6-B06DC02F1C9E}"/>
    <cellStyle name="Separador de milhares 4 18" xfId="2906" xr:uid="{364AF4CE-E19C-4C4A-AB95-955F13944E09}"/>
    <cellStyle name="Separador de milhares 4 19" xfId="228" xr:uid="{AAAC3676-6C9E-423D-8EA0-E085DB0FEAD9}"/>
    <cellStyle name="Separador de milhares 4 2" xfId="103" xr:uid="{A29F46B1-4215-4041-B847-641D5146D5C4}"/>
    <cellStyle name="Separador de milhares 4 2 2" xfId="43899" xr:uid="{FCF34222-D8E1-4D77-A5A5-CA8983D20B54}"/>
    <cellStyle name="Separador de milhares 4 2 2 2" xfId="43900" xr:uid="{C307B00F-C8DB-46EB-96BB-62CFF5541E73}"/>
    <cellStyle name="Separador de milhares 4 2 3" xfId="43901" xr:uid="{8CB1D46D-9AB8-4234-A53F-6E7D94A94D32}"/>
    <cellStyle name="Separador de milhares 4 2 4" xfId="43902" xr:uid="{2071A03E-E594-4179-93D6-C73D9DA183C7}"/>
    <cellStyle name="Separador de milhares 4 2 5" xfId="2907" xr:uid="{D5232F76-561E-4250-B169-1AB3AC182DEB}"/>
    <cellStyle name="Separador de milhares 4 2 6" xfId="185" xr:uid="{03CB0DF2-F5BC-4AEF-AFBD-37CBD8027526}"/>
    <cellStyle name="Separador de milhares 4 2 7" xfId="45021" xr:uid="{24038D19-967F-466E-A244-C53CDAAFB107}"/>
    <cellStyle name="Separador de milhares 4 20" xfId="45001" xr:uid="{60110ACA-4FDF-4D27-8C70-B4DA0D988DCE}"/>
    <cellStyle name="Separador de milhares 4 21" xfId="75" xr:uid="{DF45945D-4E73-4B10-948C-741E065E0325}"/>
    <cellStyle name="Separador de milhares 4 3" xfId="43903" xr:uid="{E43C6AFB-6C25-4814-AEBD-25F97147432C}"/>
    <cellStyle name="Separador de milhares 4 3 2" xfId="193" xr:uid="{E2BC147F-7099-492D-A96B-1C12B28756D7}"/>
    <cellStyle name="Separador de milhares 4 3 2 2" xfId="44940" xr:uid="{9C2FF553-CFA5-4077-B20A-853401F5B2C6}"/>
    <cellStyle name="Separador de milhares 4 4" xfId="43904" xr:uid="{85AA2FAA-22AC-48F7-8AB7-ABEC37AB9FE3}"/>
    <cellStyle name="Separador de milhares 4 5" xfId="194" xr:uid="{F2E6FD58-0ABD-4184-9B53-996605A1FCD8}"/>
    <cellStyle name="Separador de milhares 4 5 2" xfId="43905" xr:uid="{14F03D10-1F17-44D5-87C8-28AAB7C22123}"/>
    <cellStyle name="Separador de milhares 4 6" xfId="43906" xr:uid="{43ACC84C-935E-4D22-BCB8-C2CA71E7284E}"/>
    <cellStyle name="Separador de milhares 4 6 2" xfId="80" xr:uid="{45FDD010-9531-4A9E-9DC8-59C615E9C667}"/>
    <cellStyle name="Separador de milhares 4 6 2 2" xfId="106" xr:uid="{01FBF9EE-D658-47AA-91EE-19316BA96310}"/>
    <cellStyle name="Separador de milhares 4 6 2 2 2" xfId="45024" xr:uid="{14809200-4DE1-41B1-B62A-EEF801FAC53B}"/>
    <cellStyle name="Separador de milhares 4 6 2 3" xfId="45004" xr:uid="{B2503638-0AE1-4243-B115-FF42E57F1DAF}"/>
    <cellStyle name="Separador de milhares 4 7" xfId="43907" xr:uid="{4E3D19FA-4C3A-48DF-8C83-B66A6533029C}"/>
    <cellStyle name="Separador de milhares 4 8" xfId="43908" xr:uid="{48CB1750-5953-4FFF-AA75-137FCDB1632C}"/>
    <cellStyle name="Separador de milhares 4 9" xfId="43909" xr:uid="{83F5B5AC-435E-49EF-ABAC-6C2F36D79A50}"/>
    <cellStyle name="Separador de milhares 40" xfId="43910" xr:uid="{7C20B322-B68E-4822-B348-86577D21D11C}"/>
    <cellStyle name="Separador de milhares 40 10" xfId="43911" xr:uid="{394483FD-3E21-40C5-B005-F7CCA51BDD11}"/>
    <cellStyle name="Separador de milhares 40 11" xfId="43912" xr:uid="{C7B6AF57-B370-40AC-859A-E70C8B2882C6}"/>
    <cellStyle name="Separador de milhares 40 12" xfId="43913" xr:uid="{566D8EE5-F615-4365-81C2-5D535EDD43AC}"/>
    <cellStyle name="Separador de milhares 40 13" xfId="43914" xr:uid="{B126CCE3-EC96-494A-BE3E-3956B8704F13}"/>
    <cellStyle name="Separador de milhares 40 14" xfId="43915" xr:uid="{9B9F1471-2F0A-42EF-9D60-12ADCA307427}"/>
    <cellStyle name="Separador de milhares 40 15" xfId="43916" xr:uid="{E7A505FE-885B-47FC-8FB7-F527EE21EFB6}"/>
    <cellStyle name="Separador de milhares 40 16" xfId="43917" xr:uid="{E01942D4-76D2-4D6F-8EFB-BD7B0CAF706E}"/>
    <cellStyle name="Separador de milhares 40 2" xfId="43918" xr:uid="{815A8CF3-DB3D-4CA9-8057-8E31F1057478}"/>
    <cellStyle name="Separador de milhares 40 3" xfId="43919" xr:uid="{601E70DB-7435-409A-BD5C-BBB79D30343F}"/>
    <cellStyle name="Separador de milhares 40 4" xfId="43920" xr:uid="{7E48690A-9523-4DC9-B5E2-E61121BA3B90}"/>
    <cellStyle name="Separador de milhares 40 5" xfId="43921" xr:uid="{AF2CC873-54B2-428F-83AF-0EC771FC1CD9}"/>
    <cellStyle name="Separador de milhares 40 6" xfId="43922" xr:uid="{8F4B005A-1C0D-4054-9D1C-7A3BEC469CC2}"/>
    <cellStyle name="Separador de milhares 40 7" xfId="43923" xr:uid="{A5E78D65-877A-4F4F-9CE2-12732525677A}"/>
    <cellStyle name="Separador de milhares 40 8" xfId="43924" xr:uid="{3152460D-FD07-4FF3-AE8A-A40B4319055D}"/>
    <cellStyle name="Separador de milhares 40 9" xfId="43925" xr:uid="{4BAFB6B4-5976-4DC9-9E87-011E44B426B7}"/>
    <cellStyle name="Separador de milhares 41" xfId="43926" xr:uid="{2A96A2DA-EE7D-4C97-80F9-D2AD500BD938}"/>
    <cellStyle name="Separador de milhares 5" xfId="66" xr:uid="{06AB35BA-2FF2-415D-A0AD-992B1F30FFF3}"/>
    <cellStyle name="Separador de milhares 5 10" xfId="43927" xr:uid="{7A2E5E06-BB6F-4841-BCF3-C4533535DA96}"/>
    <cellStyle name="Separador de milhares 5 11" xfId="43928" xr:uid="{804FAE8B-A1BB-421E-91D6-F364D40D1902}"/>
    <cellStyle name="Separador de milhares 5 12" xfId="43929" xr:uid="{BE82A836-6516-46D9-BF81-E71A2E2F2A97}"/>
    <cellStyle name="Separador de milhares 5 13" xfId="43930" xr:uid="{AD8F6BA7-7AB3-44AE-95C3-1594205F31F8}"/>
    <cellStyle name="Separador de milhares 5 14" xfId="43931" xr:uid="{CB2444FB-FCF2-4648-A421-5045389F8306}"/>
    <cellStyle name="Separador de milhares 5 15" xfId="43932" xr:uid="{48ADE967-DBFD-4B35-A5B8-63DB8513FFBD}"/>
    <cellStyle name="Separador de milhares 5 16" xfId="43933" xr:uid="{DEF46969-203E-42AD-9D62-EE0D0FC4B944}"/>
    <cellStyle name="Separador de milhares 5 17" xfId="2908" xr:uid="{28907512-81B0-49D4-8052-744753AC802F}"/>
    <cellStyle name="Separador de milhares 5 18" xfId="233" xr:uid="{72345414-ECDD-4423-9293-11055D947030}"/>
    <cellStyle name="Separador de milhares 5 19" xfId="44947" xr:uid="{7E7ABF75-C901-4C1D-82D9-1D591AF41990}"/>
    <cellStyle name="Separador de milhares 5 2" xfId="77" xr:uid="{FC47962B-F5F6-4FDF-875F-91863B9A5684}"/>
    <cellStyle name="Separador de milhares 5 2 2" xfId="104" xr:uid="{3B51B083-B344-44F1-9E2A-9AB4B3612272}"/>
    <cellStyle name="Separador de milhares 5 2 2 2" xfId="43934" xr:uid="{04E60B8B-89CD-4545-BC7B-1C37E07F2F97}"/>
    <cellStyle name="Separador de milhares 5 2 2 3" xfId="211" xr:uid="{5F4A4ADC-F932-42DE-8034-4097ADDD767D}"/>
    <cellStyle name="Separador de milhares 5 2 2 4" xfId="45022" xr:uid="{9C1AF3D5-1285-42E5-915E-7F2331B8F061}"/>
    <cellStyle name="Separador de milhares 5 2 3" xfId="2909" xr:uid="{2B3F82B9-2DA1-4771-9B92-9615EB6C3AEA}"/>
    <cellStyle name="Separador de milhares 5 2 4" xfId="44950" xr:uid="{B135D638-06E7-40A9-A2A2-468E12A881DA}"/>
    <cellStyle name="Separador de milhares 5 2 5" xfId="201" xr:uid="{E1E37CE7-F794-494B-A1F7-43F958602293}"/>
    <cellStyle name="Separador de milhares 5 2 6" xfId="45002" xr:uid="{82951B61-25BF-498C-8CB3-2865E04C9DFD}"/>
    <cellStyle name="Separador de milhares 5 20" xfId="198" xr:uid="{0CED3AC9-5D48-4E3F-8A1E-0FCF3AE21876}"/>
    <cellStyle name="Separador de milhares 5 21" xfId="44954" xr:uid="{15582AC3-7411-4CF9-B810-497A697C83A9}"/>
    <cellStyle name="Separador de milhares 5 22" xfId="44997" xr:uid="{FFCEAC4F-8119-4243-BE43-E9CACE21423E}"/>
    <cellStyle name="Separador de milhares 5 23" xfId="45047" xr:uid="{53630A5E-9CF8-40B0-B752-8C27AF2C1444}"/>
    <cellStyle name="Separador de milhares 5 3" xfId="98" xr:uid="{3A6EDEF1-ABD4-4103-A369-E0251CEAA93C}"/>
    <cellStyle name="Separador de milhares 5 3 2" xfId="43935" xr:uid="{FDBF4057-F2F9-4B3F-AC81-C88B1C7BA5C2}"/>
    <cellStyle name="Separador de milhares 5 3 3" xfId="208" xr:uid="{83A6ECBA-4391-43D4-9756-57DE7171D24B}"/>
    <cellStyle name="Separador de milhares 5 3 4" xfId="45016" xr:uid="{54EA9BAE-6801-4FA7-8A2C-7A653D2D36AE}"/>
    <cellStyle name="Separador de milhares 5 4" xfId="43936" xr:uid="{12F1465E-23B6-4594-B22A-0EC5CF529BB7}"/>
    <cellStyle name="Separador de milhares 5 5" xfId="43937" xr:uid="{0E663D92-B03C-4919-A17C-99A1B17D3CB3}"/>
    <cellStyle name="Separador de milhares 5 6" xfId="43938" xr:uid="{7FD98CA6-4DCA-4963-BFDC-8451716DFCE6}"/>
    <cellStyle name="Separador de milhares 5 7" xfId="43939" xr:uid="{9D9F3453-2D4E-451C-8930-439A7E91BFB7}"/>
    <cellStyle name="Separador de milhares 5 8" xfId="43940" xr:uid="{AB0CB073-3DAE-4FAA-A3E8-ADD64339E01E}"/>
    <cellStyle name="Separador de milhares 5 9" xfId="43941" xr:uid="{633A8C5D-A7D6-4C33-836C-0E42DB3FEA0C}"/>
    <cellStyle name="Separador de milhares 6" xfId="2917" xr:uid="{7E97819B-92F0-4A9F-9CE4-F9DE7A6E0F26}"/>
    <cellStyle name="Separador de milhares 6 2" xfId="189" xr:uid="{41022B5E-258D-4F76-9BD9-19F0E104FD2B}"/>
    <cellStyle name="Separador de milhares 6 2 2" xfId="43942" xr:uid="{F47F3B87-AA2C-44A5-9B62-C8470F584081}"/>
    <cellStyle name="Separador de milhares 6 3" xfId="43943" xr:uid="{0655FDB3-1256-402C-939D-61D477D3F3A7}"/>
    <cellStyle name="Separador de milhares 6 4" xfId="43944" xr:uid="{FC3B9E39-AADF-4ACF-AA32-727A5AA7D210}"/>
    <cellStyle name="Separador de milhares 6 5" xfId="43945" xr:uid="{78BA8B6F-9241-4C72-A9C5-8E352317DB50}"/>
    <cellStyle name="Separador de milhares 6 6" xfId="43946" xr:uid="{F70018D2-7910-40B3-919E-2A16C1C61CBD}"/>
    <cellStyle name="Separador de milhares 7" xfId="61" xr:uid="{20D0D5F1-3542-4EFA-B789-A771323F0C93}"/>
    <cellStyle name="Separador de milhares 7 10" xfId="43947" xr:uid="{F8B32A1B-AE2A-4205-B286-D32A66110350}"/>
    <cellStyle name="Separador de milhares 7 11" xfId="43948" xr:uid="{BBA64DE3-5F2E-4BB6-A072-B28C0A3E7FF6}"/>
    <cellStyle name="Separador de milhares 7 12" xfId="43949" xr:uid="{4379776F-76C7-4AB8-B557-246DEA425C7F}"/>
    <cellStyle name="Separador de milhares 7 13" xfId="43950" xr:uid="{472D37C3-A2EB-4882-8791-B74A3CB03BEF}"/>
    <cellStyle name="Separador de milhares 7 14" xfId="43951" xr:uid="{5850C7CC-3702-48A1-88FB-53855C9E34FD}"/>
    <cellStyle name="Separador de milhares 7 15" xfId="43952" xr:uid="{85E657EB-61F1-474C-878D-24D830C27DB8}"/>
    <cellStyle name="Separador de milhares 7 16" xfId="43953" xr:uid="{4CA1CDAE-9DF8-49E6-AE53-10087B3008E6}"/>
    <cellStyle name="Separador de milhares 7 17" xfId="2910" xr:uid="{49109D23-5C8D-4327-B8FC-91B2E823EBA9}"/>
    <cellStyle name="Separador de milhares 7 18" xfId="44994" xr:uid="{588F15AC-AFF7-4F76-8E26-42B12498A5BD}"/>
    <cellStyle name="Separador de milhares 7 2" xfId="68" xr:uid="{637C5A72-DCF8-4B78-9A88-C5CDF962121A}"/>
    <cellStyle name="Separador de milhares 7 2 2" xfId="99" xr:uid="{66423EDD-3107-4EC8-8D4E-48CF8F09E2E5}"/>
    <cellStyle name="Separador de milhares 7 2 2 2" xfId="43954" xr:uid="{4A89C724-16E7-4CD6-BA08-D0EE3EA9064A}"/>
    <cellStyle name="Separador de milhares 7 2 2 3" xfId="45017" xr:uid="{5EE82DF9-7B41-4A16-B3E9-CDB897142C14}"/>
    <cellStyle name="Separador de milhares 7 2 3" xfId="192" xr:uid="{8F013856-8175-42FB-857F-BE819845B320}"/>
    <cellStyle name="Separador de milhares 7 2 4" xfId="44998" xr:uid="{B569744E-47D6-438B-8542-9E3E6C41C3D9}"/>
    <cellStyle name="Separador de milhares 7 3" xfId="95" xr:uid="{88CF0247-9979-40B9-8EEA-A3974024ECE8}"/>
    <cellStyle name="Separador de milhares 7 3 2" xfId="43955" xr:uid="{B6A97957-D2E2-4BAA-A701-861F70AE8CFE}"/>
    <cellStyle name="Separador de milhares 7 3 3" xfId="45013" xr:uid="{3679FC3B-C5CB-4B78-B2FE-171CA01AAD58}"/>
    <cellStyle name="Separador de milhares 7 4" xfId="64" xr:uid="{082117D4-6BE7-41B9-B92C-40A9B9EE1E68}"/>
    <cellStyle name="Separador de milhares 7 4 2" xfId="97" xr:uid="{5697BC23-7FA4-45DA-97AD-A6770DAD395A}"/>
    <cellStyle name="Separador de milhares 7 4 2 2" xfId="45015" xr:uid="{E0F144F0-824E-4CA6-A877-F7BAC42B08AA}"/>
    <cellStyle name="Separador de milhares 7 4 3" xfId="43956" xr:uid="{CBB405BF-983F-4AB8-A710-447BD7F5A20F}"/>
    <cellStyle name="Separador de milhares 7 4 3 2" xfId="44996" xr:uid="{880455A4-4BD9-4E33-9855-058FFEE1F798}"/>
    <cellStyle name="Separador de milhares 7 5" xfId="43957" xr:uid="{62365CC8-B298-4A9C-82FB-D9889E9BD423}"/>
    <cellStyle name="Separador de milhares 7 6" xfId="43958" xr:uid="{8B22243F-805E-4EE3-A86F-8110296C566A}"/>
    <cellStyle name="Separador de milhares 7 7" xfId="43959" xr:uid="{770449F9-305B-4071-971D-B6D5E0BCA24E}"/>
    <cellStyle name="Separador de milhares 7 8" xfId="43960" xr:uid="{1C358179-55C3-407C-A249-49FC633009B1}"/>
    <cellStyle name="Separador de milhares 7 9" xfId="43961" xr:uid="{9B7D747E-089E-48A6-8FC2-22248616CE3D}"/>
    <cellStyle name="Separador de milhares 8" xfId="2911" xr:uid="{3F6582E9-F16D-4644-AC58-603C10636FB2}"/>
    <cellStyle name="Separador de milhares 8 10" xfId="43962" xr:uid="{A9A1588A-8AF2-4B66-8A03-E30CAE53FFBC}"/>
    <cellStyle name="Separador de milhares 8 11" xfId="43963" xr:uid="{2599CF3B-0D6C-4955-86BE-38354273373C}"/>
    <cellStyle name="Separador de milhares 8 12" xfId="43964" xr:uid="{05296769-89DF-430D-A06E-EB295D6C0CF8}"/>
    <cellStyle name="Separador de milhares 8 13" xfId="43965" xr:uid="{BBE15568-F73D-4DD2-9393-EE8F2F9609D4}"/>
    <cellStyle name="Separador de milhares 8 14" xfId="43966" xr:uid="{C2915193-3B3F-4E74-9DDF-7416B4C14AE6}"/>
    <cellStyle name="Separador de milhares 8 15" xfId="43967" xr:uid="{83E42753-F1F2-466A-8159-8D70A4E4F957}"/>
    <cellStyle name="Separador de milhares 8 16" xfId="43968" xr:uid="{6FC7A110-CAC6-4C7D-98A2-C2EE1B1E6235}"/>
    <cellStyle name="Separador de milhares 8 2" xfId="2912" xr:uid="{4C400CBC-9561-4559-8967-58577A4F5877}"/>
    <cellStyle name="Separador de milhares 8 3" xfId="43969" xr:uid="{50B3F010-8439-4832-80FA-DCEA4360BE0B}"/>
    <cellStyle name="Separador de milhares 8 4" xfId="43970" xr:uid="{4238FF59-BE14-42E0-9D0C-FCEA05821C7C}"/>
    <cellStyle name="Separador de milhares 8 5" xfId="43971" xr:uid="{C404B01C-CE4B-4152-A0F1-BF9AAF17BA2B}"/>
    <cellStyle name="Separador de milhares 8 6" xfId="43972" xr:uid="{BAB62F7B-2BD5-4C42-9041-0BF1A0B824DF}"/>
    <cellStyle name="Separador de milhares 8 7" xfId="43973" xr:uid="{2812674A-6A2C-4379-949F-26ECBEE3B136}"/>
    <cellStyle name="Separador de milhares 8 8" xfId="43974" xr:uid="{C46E1728-A386-44E9-8E00-1A014DD7E7FE}"/>
    <cellStyle name="Separador de milhares 8 9" xfId="43975" xr:uid="{7ED2DABF-9501-4F46-AAD2-97DD1E130FB0}"/>
    <cellStyle name="Separador de milhares 9" xfId="2913" xr:uid="{756B2FAF-B109-4ADE-90D9-17AD45E717B7}"/>
    <cellStyle name="Separador de milhares 9 10" xfId="43976" xr:uid="{9EB9E1B4-3B6D-42A3-B80F-A6610B8C3C3E}"/>
    <cellStyle name="Separador de milhares 9 11" xfId="43977" xr:uid="{A0E26A99-5495-4137-AAB5-400A80EC612D}"/>
    <cellStyle name="Separador de milhares 9 12" xfId="43978" xr:uid="{4D0A0B18-47B5-4826-AE2D-6266849C61FE}"/>
    <cellStyle name="Separador de milhares 9 13" xfId="43979" xr:uid="{17B2C37E-9E7E-4E68-824C-35B37112381F}"/>
    <cellStyle name="Separador de milhares 9 14" xfId="43980" xr:uid="{94DAB912-8B01-46E0-904C-938A0863B22C}"/>
    <cellStyle name="Separador de milhares 9 15" xfId="43981" xr:uid="{E8437F52-1264-4257-A29D-F0DA2F901EBF}"/>
    <cellStyle name="Separador de milhares 9 16" xfId="43982" xr:uid="{0BE20B1F-9C1D-44D4-BDFD-92B4DACC85D0}"/>
    <cellStyle name="Separador de milhares 9 2" xfId="43983" xr:uid="{D34948BA-BBEB-471E-A391-CF2AC73B0558}"/>
    <cellStyle name="Separador de milhares 9 3" xfId="43984" xr:uid="{DC1CAC3A-1F16-4206-93C3-54E86344B989}"/>
    <cellStyle name="Separador de milhares 9 4" xfId="43985" xr:uid="{0B444181-535C-4176-BD63-8C9661F60AA3}"/>
    <cellStyle name="Separador de milhares 9 5" xfId="43986" xr:uid="{5FA5A462-436C-4054-AB97-9EEA98176BF2}"/>
    <cellStyle name="Separador de milhares 9 6" xfId="43987" xr:uid="{1CF38E7E-803B-43DC-873B-9EFC509FE420}"/>
    <cellStyle name="Separador de milhares 9 7" xfId="43988" xr:uid="{DAE45771-3619-447E-9878-5F5F269AE1B3}"/>
    <cellStyle name="Separador de milhares 9 8" xfId="43989" xr:uid="{CB759A11-07D8-4BA0-9689-4E5D20B41277}"/>
    <cellStyle name="Separador de milhares 9 9" xfId="43990" xr:uid="{4ED1CF17-AA09-4EE8-8E80-DC1CC32DBD03}"/>
    <cellStyle name="Sheet Header" xfId="181" xr:uid="{80887E33-FCCD-4844-8126-075FD7609AC7}"/>
    <cellStyle name="SubRoutine" xfId="182" xr:uid="{70F94B44-AE52-45B3-83F4-EC8A87F2DABB}"/>
    <cellStyle name="TableHead" xfId="183" xr:uid="{F0BE25C5-5401-43A9-8A4C-AAB9B6A8C507}"/>
    <cellStyle name="Texto de Aviso" xfId="17" builtinId="11" customBuiltin="1"/>
    <cellStyle name="Texto de Aviso 10" xfId="43991" xr:uid="{434D063C-ACA7-4247-A6AF-4DE305E8B944}"/>
    <cellStyle name="Texto de Aviso 11" xfId="43992" xr:uid="{B6B50A15-1C5B-46FA-A779-9BF2D6991DF7}"/>
    <cellStyle name="Texto de Aviso 12" xfId="43993" xr:uid="{C6D97BDD-B2CC-49FE-A6A0-32418D4CCF93}"/>
    <cellStyle name="Texto de Aviso 13" xfId="43994" xr:uid="{A9A15EF4-1A9A-4E30-9C61-5A483F298B80}"/>
    <cellStyle name="Texto de Aviso 14" xfId="43995" xr:uid="{AE524529-4E46-4401-B69E-44AF7C579162}"/>
    <cellStyle name="Texto de Aviso 15" xfId="43996" xr:uid="{7FD53A68-319F-4849-B12F-FC7F85215E4D}"/>
    <cellStyle name="Texto de Aviso 16" xfId="43997" xr:uid="{33F0F6A3-4906-4E70-A8B6-55594A26301F}"/>
    <cellStyle name="Texto de Aviso 17" xfId="43998" xr:uid="{276E5DBE-5264-4804-B52B-2FF3D13278C5}"/>
    <cellStyle name="Texto de Aviso 18" xfId="43999" xr:uid="{3633F7E4-4628-4F62-A835-6C09E1FC046D}"/>
    <cellStyle name="Texto de Aviso 19" xfId="44000" xr:uid="{91EEAB45-B87B-47AE-B433-6D89B1053069}"/>
    <cellStyle name="Texto de Aviso 2" xfId="44001" xr:uid="{BA4E6723-0CFF-439F-9C16-444EFC63F807}"/>
    <cellStyle name="Texto de Aviso 2 10" xfId="44002" xr:uid="{688E0949-2086-4058-8CB5-6996ACD1C188}"/>
    <cellStyle name="Texto de Aviso 2 11" xfId="44003" xr:uid="{602890B0-772E-4D42-ADD3-029FCBAFE784}"/>
    <cellStyle name="Texto de Aviso 2 12" xfId="44004" xr:uid="{F03A7C36-FF43-47CA-8567-90AE5EBB3C2C}"/>
    <cellStyle name="Texto de Aviso 2 13" xfId="44005" xr:uid="{29F74927-32EA-4FED-A2F1-B97A9AFF1841}"/>
    <cellStyle name="Texto de Aviso 2 14" xfId="44006" xr:uid="{E8E79439-B5C6-41C3-991F-52A26CD40739}"/>
    <cellStyle name="Texto de Aviso 2 14 2" xfId="44007" xr:uid="{18F7E1B5-6FD2-456F-9205-457BBAC5FE81}"/>
    <cellStyle name="Texto de Aviso 2 14 3" xfId="44008" xr:uid="{F56D0708-2AE5-43AA-BD3E-EB0E933ED9CF}"/>
    <cellStyle name="Texto de Aviso 2 14 4" xfId="44009" xr:uid="{C13F8741-BD37-4CAF-A871-994A4ED8DACA}"/>
    <cellStyle name="Texto de Aviso 2 15" xfId="44010" xr:uid="{900B547A-CA74-42F1-ADD8-F8E06C3986FC}"/>
    <cellStyle name="Texto de Aviso 2 16" xfId="44011" xr:uid="{DC37FFFD-C5B9-455B-A995-AAE3AEE4B472}"/>
    <cellStyle name="Texto de Aviso 2 17" xfId="44012" xr:uid="{6D5AC63A-FE57-471E-BE9B-A8BDC0B83FB1}"/>
    <cellStyle name="Texto de Aviso 2 18" xfId="44013" xr:uid="{FCEDD972-9AAB-488A-83B0-D1F87768279A}"/>
    <cellStyle name="Texto de Aviso 2 19" xfId="44014" xr:uid="{A203C573-3114-414A-B5D2-AF304235B37E}"/>
    <cellStyle name="Texto de Aviso 2 2" xfId="44015" xr:uid="{582DCDE2-F8C3-433D-AAC4-F827BBF4EA11}"/>
    <cellStyle name="Texto de Aviso 2 2 10" xfId="44016" xr:uid="{319EE643-4E03-4B4E-9EBF-0299CC6330A7}"/>
    <cellStyle name="Texto de Aviso 2 2 11" xfId="44017" xr:uid="{F11F836B-65A6-49AC-BBB3-CB9ADD117979}"/>
    <cellStyle name="Texto de Aviso 2 2 12" xfId="44018" xr:uid="{5747B4F0-3537-4585-A5B4-FE1756BF15D3}"/>
    <cellStyle name="Texto de Aviso 2 2 13" xfId="44019" xr:uid="{8492F1F0-4E3F-4541-8476-F0CCD35F8BC9}"/>
    <cellStyle name="Texto de Aviso 2 2 14" xfId="44020" xr:uid="{0AC2E010-1624-4CD3-BDB0-AAEBA2956001}"/>
    <cellStyle name="Texto de Aviso 2 2 2" xfId="44021" xr:uid="{D31D0607-CB02-4A4B-ACB9-154CE140AE7D}"/>
    <cellStyle name="Texto de Aviso 2 2 2 10" xfId="44022" xr:uid="{23503918-9FB1-46D8-84E0-7C2DF3CA0C07}"/>
    <cellStyle name="Texto de Aviso 2 2 2 11" xfId="44023" xr:uid="{75B6D3EB-8559-4C21-9055-4606FD4130AF}"/>
    <cellStyle name="Texto de Aviso 2 2 2 12" xfId="44024" xr:uid="{2AE1544D-9727-4D5F-A370-5ED3CCF845E9}"/>
    <cellStyle name="Texto de Aviso 2 2 2 13" xfId="44025" xr:uid="{F7EA889F-983D-49C9-B583-66800A94720F}"/>
    <cellStyle name="Texto de Aviso 2 2 2 2" xfId="44026" xr:uid="{6525A835-DA8A-4EC4-B724-6F63AD2C0D39}"/>
    <cellStyle name="Texto de Aviso 2 2 2 2 2" xfId="44027" xr:uid="{B1D11414-5307-4C16-8742-AC9326431BBE}"/>
    <cellStyle name="Texto de Aviso 2 2 2 2 3" xfId="44028" xr:uid="{9EE1E641-755F-4493-BBEF-FBAC27ED51B8}"/>
    <cellStyle name="Texto de Aviso 2 2 2 2 4" xfId="44029" xr:uid="{FBEBFBE7-B702-4594-80C5-EF126CB916C4}"/>
    <cellStyle name="Texto de Aviso 2 2 2 3" xfId="44030" xr:uid="{8DA34F03-568B-48E1-BA35-A2AA8589A346}"/>
    <cellStyle name="Texto de Aviso 2 2 2 4" xfId="44031" xr:uid="{6E30973D-8B79-49A8-AB75-C7C7E2511895}"/>
    <cellStyle name="Texto de Aviso 2 2 2 5" xfId="44032" xr:uid="{64DF308E-E701-4CEF-8A42-63BF1D4B4898}"/>
    <cellStyle name="Texto de Aviso 2 2 2 6" xfId="44033" xr:uid="{52DEB41C-414B-4702-BC38-2D22499851CC}"/>
    <cellStyle name="Texto de Aviso 2 2 2 7" xfId="44034" xr:uid="{2CAC603A-527E-4F56-B180-4D87C38AD175}"/>
    <cellStyle name="Texto de Aviso 2 2 2 8" xfId="44035" xr:uid="{498DD3D4-25EA-412C-B89D-E98087D80D55}"/>
    <cellStyle name="Texto de Aviso 2 2 2 9" xfId="44036" xr:uid="{15A92D82-7C9E-4FD3-B77A-F6C0F2C65C6A}"/>
    <cellStyle name="Texto de Aviso 2 2 3" xfId="44037" xr:uid="{C77C1716-900B-47D4-8202-690D022CAC17}"/>
    <cellStyle name="Texto de Aviso 2 2 4" xfId="44038" xr:uid="{41B2A3CB-9325-4581-83A0-D1A515D2CC52}"/>
    <cellStyle name="Texto de Aviso 2 2 4 2" xfId="44039" xr:uid="{755FF042-A53F-4DAB-BF4C-C0EC02B05254}"/>
    <cellStyle name="Texto de Aviso 2 2 4 3" xfId="44040" xr:uid="{B40100E8-A8B4-480B-8BD8-189B34D3814B}"/>
    <cellStyle name="Texto de Aviso 2 2 4 4" xfId="44041" xr:uid="{0E65D558-3DEA-4852-A017-8E07668F570C}"/>
    <cellStyle name="Texto de Aviso 2 2 5" xfId="44042" xr:uid="{382D3B6E-4966-4465-B5A0-CB3C5FFCDBFB}"/>
    <cellStyle name="Texto de Aviso 2 2 6" xfId="44043" xr:uid="{32807CE7-8877-42AF-B6F3-9815C51FE0D4}"/>
    <cellStyle name="Texto de Aviso 2 2 7" xfId="44044" xr:uid="{3F6C973E-7075-45ED-B742-DD97207662D5}"/>
    <cellStyle name="Texto de Aviso 2 2 8" xfId="44045" xr:uid="{B09D83C9-391B-4F06-94A2-F65D84D90239}"/>
    <cellStyle name="Texto de Aviso 2 2 9" xfId="44046" xr:uid="{134B4592-D137-459A-94F5-229994517CB5}"/>
    <cellStyle name="Texto de Aviso 2 20" xfId="44047" xr:uid="{F5CF23DE-BE7D-4D92-9A7C-BEF74C934E42}"/>
    <cellStyle name="Texto de Aviso 2 21" xfId="44048" xr:uid="{8B3B156A-5F6B-4977-B106-061781096B51}"/>
    <cellStyle name="Texto de Aviso 2 22" xfId="44049" xr:uid="{EB5A4750-7E36-4164-A267-0C62B384AFC7}"/>
    <cellStyle name="Texto de Aviso 2 23" xfId="44050" xr:uid="{EE75480D-7C29-49A7-8C6F-60511879CB2C}"/>
    <cellStyle name="Texto de Aviso 2 24" xfId="44051" xr:uid="{969CDB5A-11DA-4F5C-847B-9D1565A42D37}"/>
    <cellStyle name="Texto de Aviso 2 3" xfId="44052" xr:uid="{A149C21B-3F53-435E-8A78-6F930BEBA661}"/>
    <cellStyle name="Texto de Aviso 2 4" xfId="44053" xr:uid="{4A3F62AB-73A0-47C0-A6B2-3958D320196B}"/>
    <cellStyle name="Texto de Aviso 2 5" xfId="44054" xr:uid="{1F0A230A-3FC2-4231-B6A4-BEDCF19DD62D}"/>
    <cellStyle name="Texto de Aviso 2 6" xfId="44055" xr:uid="{D2D4927C-3757-4073-971D-EEE2FFA3683D}"/>
    <cellStyle name="Texto de Aviso 2 7" xfId="44056" xr:uid="{45ABA3B1-7DB3-4EAA-9194-BA4F66FA8DF5}"/>
    <cellStyle name="Texto de Aviso 2 8" xfId="44057" xr:uid="{828BC62B-B003-4D4A-838A-20D21276B7B8}"/>
    <cellStyle name="Texto de Aviso 2 9" xfId="44058" xr:uid="{29FEFE2B-F74E-4FF6-8C74-7BA262DCBBE7}"/>
    <cellStyle name="Texto de Aviso 20" xfId="44059" xr:uid="{996C0588-9881-4B1D-A286-0F331FBF410A}"/>
    <cellStyle name="Texto de Aviso 21" xfId="44060" xr:uid="{08FAD420-95F2-47CF-8D3D-FDBCD9821511}"/>
    <cellStyle name="Texto de Aviso 22" xfId="44061" xr:uid="{03546AB0-14FC-4CFA-8E5A-21866830254B}"/>
    <cellStyle name="Texto de Aviso 23" xfId="44062" xr:uid="{F05B7317-3E66-41AD-9A3E-54758BF8CCEF}"/>
    <cellStyle name="Texto de Aviso 24" xfId="44063" xr:uid="{7D42E7DA-F8F8-44ED-9CB6-EEAA655BC4F8}"/>
    <cellStyle name="Texto de Aviso 25" xfId="44064" xr:uid="{93FE68D8-EFA2-4CFC-A4A9-5C7525FD2DC2}"/>
    <cellStyle name="Texto de Aviso 26" xfId="44065" xr:uid="{EBFF31BF-54CD-4786-9959-EA72BCFF22F6}"/>
    <cellStyle name="Texto de Aviso 27" xfId="44066" xr:uid="{5B5E6818-8DA2-45FA-BAE7-5CE2FBA01508}"/>
    <cellStyle name="Texto de Aviso 28" xfId="44067" xr:uid="{217B8AAE-0376-4A66-BF25-99C8006819F0}"/>
    <cellStyle name="Texto de Aviso 29" xfId="44068" xr:uid="{0238E000-C3D4-411F-A09F-BF5926783D4A}"/>
    <cellStyle name="Texto de Aviso 3" xfId="44069" xr:uid="{746E7C21-142F-4DEE-9419-3C3299157D25}"/>
    <cellStyle name="Texto de Aviso 30" xfId="44070" xr:uid="{6B9D5FE7-1FB5-4444-8F91-2F44E7D20036}"/>
    <cellStyle name="Texto de Aviso 31" xfId="44071" xr:uid="{ACF315E7-5B00-4365-AD01-F19C5AE0A08E}"/>
    <cellStyle name="Texto de Aviso 32" xfId="44072" xr:uid="{8444275D-874A-4020-B60C-DFA2F366981C}"/>
    <cellStyle name="Texto de Aviso 33" xfId="44073" xr:uid="{87271643-0A6E-4673-A816-7B92BE458278}"/>
    <cellStyle name="Texto de Aviso 34" xfId="44074" xr:uid="{B5EA5BE7-9E9F-434F-86D3-84B46751DE8B}"/>
    <cellStyle name="Texto de Aviso 34 2" xfId="44075" xr:uid="{B9371158-DE30-4EB9-A021-C883CF0C5ECB}"/>
    <cellStyle name="Texto de Aviso 34 3" xfId="44076" xr:uid="{6E831C6A-B6F1-4023-BEAF-2DB078D06BC3}"/>
    <cellStyle name="Texto de Aviso 35" xfId="44077" xr:uid="{D56179BD-7C77-4CA4-83C3-A331E0C88EA0}"/>
    <cellStyle name="Texto de Aviso 36" xfId="44078" xr:uid="{FBC448E4-0FFA-401B-8A6E-74956E8F89EA}"/>
    <cellStyle name="Texto de Aviso 37" xfId="44079" xr:uid="{77518410-EEB7-4C0F-94EB-A9383399396E}"/>
    <cellStyle name="Texto de Aviso 38" xfId="44080" xr:uid="{E27FAF53-0CF3-47B9-8B85-D404F8ACEEC2}"/>
    <cellStyle name="Texto de Aviso 39" xfId="44081" xr:uid="{97A55BCF-B1D7-4393-A76C-FB80C81E92DB}"/>
    <cellStyle name="Texto de Aviso 4" xfId="44082" xr:uid="{DDE4F8FF-D285-44F4-B4ED-1D83745E24E6}"/>
    <cellStyle name="Texto de Aviso 40" xfId="44083" xr:uid="{487698E4-FE50-499D-88A5-0402549AD41B}"/>
    <cellStyle name="Texto de Aviso 41" xfId="44084" xr:uid="{0FECCCF8-C313-4FCF-B583-80B79D1CE2F0}"/>
    <cellStyle name="Texto de Aviso 42" xfId="44085" xr:uid="{EA86D45E-FC66-4DAE-8C2D-44E1A0B40DEF}"/>
    <cellStyle name="Texto de Aviso 43" xfId="44086" xr:uid="{B263217B-EF0F-4C6D-B5CE-B7FBC0C765EA}"/>
    <cellStyle name="Texto de Aviso 44" xfId="44087" xr:uid="{4B0546AB-8F48-4D98-85F7-8267A5BEA9F9}"/>
    <cellStyle name="Texto de Aviso 45" xfId="44088" xr:uid="{53BAEC89-D61E-49FE-8135-43E73DBC1AEF}"/>
    <cellStyle name="Texto de Aviso 46" xfId="44089" xr:uid="{C9D0E84A-C605-4F13-AD11-7EBA9C60F7DA}"/>
    <cellStyle name="Texto de Aviso 47" xfId="44090" xr:uid="{BA89CE2C-31B6-43D1-A143-71B764113FD4}"/>
    <cellStyle name="Texto de Aviso 48" xfId="44091" xr:uid="{D5B928BA-2ACD-4A5A-8794-E2D4EADB89BB}"/>
    <cellStyle name="Texto de Aviso 49" xfId="44092" xr:uid="{DE69F4A3-8471-4638-832A-C5BE2407533C}"/>
    <cellStyle name="Texto de Aviso 5" xfId="44093" xr:uid="{991C7F07-0E47-4A52-9D0C-D1D7AE281AB0}"/>
    <cellStyle name="Texto de Aviso 50" xfId="44094" xr:uid="{45935BB1-DC90-4C36-8670-BAC0396E87A4}"/>
    <cellStyle name="Texto de Aviso 51" xfId="44095" xr:uid="{C3D3E4DC-B11F-4442-84BE-C5A67BDFF22B}"/>
    <cellStyle name="Texto de Aviso 52" xfId="44096" xr:uid="{FE495877-7BFA-4C41-A157-09C4F2EDC1FF}"/>
    <cellStyle name="Texto de Aviso 53" xfId="44097" xr:uid="{3351053B-8CDE-474A-8508-79CFEEA49046}"/>
    <cellStyle name="Texto de Aviso 6" xfId="44098" xr:uid="{95C70C4C-16F6-42A5-8D21-90DCCD13D2A4}"/>
    <cellStyle name="Texto de Aviso 7" xfId="44099" xr:uid="{BC736578-D693-4CC4-BF01-907162C22AD3}"/>
    <cellStyle name="Texto de Aviso 8" xfId="44100" xr:uid="{686A3FCA-8865-4228-B91F-94C0F7103C28}"/>
    <cellStyle name="Texto de Aviso 9" xfId="44101" xr:uid="{731BFB4D-A488-4A2F-895C-25D562648A44}"/>
    <cellStyle name="Texto Explicativo" xfId="19" builtinId="53" customBuiltin="1"/>
    <cellStyle name="Texto Explicativo 10" xfId="44102" xr:uid="{DA4C4627-FD21-4FAC-86AC-3B54655A4B84}"/>
    <cellStyle name="Texto Explicativo 11" xfId="44103" xr:uid="{85576111-C773-4CAA-A8F9-A363B7E1F3DF}"/>
    <cellStyle name="Texto Explicativo 12" xfId="44104" xr:uid="{71BAF0B1-7184-4D64-B420-716382AAA0B5}"/>
    <cellStyle name="Texto Explicativo 13" xfId="44105" xr:uid="{195C248B-5213-4B81-B387-1E981EE5A554}"/>
    <cellStyle name="Texto Explicativo 14" xfId="44106" xr:uid="{61E2928D-6FF6-48DF-AC2E-9C01AD35D244}"/>
    <cellStyle name="Texto Explicativo 15" xfId="44107" xr:uid="{08C8C72E-89A5-4AFE-823B-1F9EAA4D23B7}"/>
    <cellStyle name="Texto Explicativo 16" xfId="44108" xr:uid="{6EA12672-45CE-47BB-B9FE-982C0C3BCD91}"/>
    <cellStyle name="Texto Explicativo 17" xfId="44109" xr:uid="{3879BDB0-C887-4E02-8F26-E0E9EB5EDB34}"/>
    <cellStyle name="Texto Explicativo 18" xfId="44110" xr:uid="{4A145B32-72DA-42A8-93C8-C073C631D9EB}"/>
    <cellStyle name="Texto Explicativo 19" xfId="44111" xr:uid="{3B2E4A0E-6F9A-44C4-801E-B30832995E02}"/>
    <cellStyle name="Texto Explicativo 2" xfId="44112" xr:uid="{34E3F445-850C-4C60-82E0-68BBBCC0B606}"/>
    <cellStyle name="Texto Explicativo 2 10" xfId="44113" xr:uid="{9DFB7D9D-1129-4D47-BF21-9DDC4AC8F482}"/>
    <cellStyle name="Texto Explicativo 2 11" xfId="44114" xr:uid="{530E9C4A-4DD6-4A8F-AB9A-A8A1A5B4C85F}"/>
    <cellStyle name="Texto Explicativo 2 12" xfId="44115" xr:uid="{DD6C6F41-3461-4CE1-B6B0-5371C515B6B6}"/>
    <cellStyle name="Texto Explicativo 2 13" xfId="44116" xr:uid="{43A6422F-D721-4E0A-A676-29ED0982AA8C}"/>
    <cellStyle name="Texto Explicativo 2 14" xfId="44117" xr:uid="{63EB8083-F4C3-4A17-8410-8AD3D196F5C9}"/>
    <cellStyle name="Texto Explicativo 2 14 2" xfId="44118" xr:uid="{91ECE772-AFF7-4FB2-BE80-547781707CA4}"/>
    <cellStyle name="Texto Explicativo 2 14 3" xfId="44119" xr:uid="{7C24D29E-5B14-4CCF-844C-92227328BB6F}"/>
    <cellStyle name="Texto Explicativo 2 14 4" xfId="44120" xr:uid="{8A34017F-C095-47E7-ABBB-54C89687E916}"/>
    <cellStyle name="Texto Explicativo 2 15" xfId="44121" xr:uid="{0AA883B9-B374-481E-9389-07E7B8180E3E}"/>
    <cellStyle name="Texto Explicativo 2 16" xfId="44122" xr:uid="{849F36E4-4BDC-4EFA-B485-8B71222D9750}"/>
    <cellStyle name="Texto Explicativo 2 17" xfId="44123" xr:uid="{0C4DA029-033C-49D2-8A31-3638A2BDE97B}"/>
    <cellStyle name="Texto Explicativo 2 18" xfId="44124" xr:uid="{70AD2692-D6CD-4929-8C66-90AC1B162B34}"/>
    <cellStyle name="Texto Explicativo 2 19" xfId="44125" xr:uid="{B75F9EB7-873F-4289-B09A-20061C28D4CE}"/>
    <cellStyle name="Texto Explicativo 2 2" xfId="44126" xr:uid="{A74221BA-43B7-4B2F-826F-13B51BCB8D2B}"/>
    <cellStyle name="Texto Explicativo 2 2 10" xfId="44127" xr:uid="{8F124337-38B1-416B-8738-9EE8DDBC2747}"/>
    <cellStyle name="Texto Explicativo 2 2 11" xfId="44128" xr:uid="{11266651-0BC9-46D1-9BC0-B72FCE3211EA}"/>
    <cellStyle name="Texto Explicativo 2 2 12" xfId="44129" xr:uid="{89114EF1-21DA-4746-945B-515683C31D76}"/>
    <cellStyle name="Texto Explicativo 2 2 13" xfId="44130" xr:uid="{12D17176-AF42-442F-88FA-DC3C761B0A5F}"/>
    <cellStyle name="Texto Explicativo 2 2 14" xfId="44131" xr:uid="{F1A04997-1DFA-42D9-B7F1-5C780F5A9B9F}"/>
    <cellStyle name="Texto Explicativo 2 2 2" xfId="44132" xr:uid="{7053378E-F047-4880-8EC2-5F0A905954B9}"/>
    <cellStyle name="Texto Explicativo 2 2 2 10" xfId="44133" xr:uid="{439ADDAA-75D0-4D94-9551-69E2CDCA7F97}"/>
    <cellStyle name="Texto Explicativo 2 2 2 11" xfId="44134" xr:uid="{B36A24F1-963E-4172-8EA2-7A332F8768F2}"/>
    <cellStyle name="Texto Explicativo 2 2 2 12" xfId="44135" xr:uid="{6A88BC31-4E7D-4281-9A4F-2EC9326A69DC}"/>
    <cellStyle name="Texto Explicativo 2 2 2 13" xfId="44136" xr:uid="{747C90F9-E50B-4BFA-A60A-1BE4E3A0A432}"/>
    <cellStyle name="Texto Explicativo 2 2 2 2" xfId="44137" xr:uid="{1F9656F4-356B-4491-83E0-167AA5B280EF}"/>
    <cellStyle name="Texto Explicativo 2 2 2 2 2" xfId="44138" xr:uid="{BC86E335-620A-4311-8312-0E35C4CD0D57}"/>
    <cellStyle name="Texto Explicativo 2 2 2 2 3" xfId="44139" xr:uid="{A5FC6F63-77BB-4ACD-ADD8-259D1F454656}"/>
    <cellStyle name="Texto Explicativo 2 2 2 2 4" xfId="44140" xr:uid="{ECECF9A0-E36B-4D99-A05D-C7F172C916A3}"/>
    <cellStyle name="Texto Explicativo 2 2 2 3" xfId="44141" xr:uid="{AF2210B7-DF68-47F1-BC26-5CF53D04B486}"/>
    <cellStyle name="Texto Explicativo 2 2 2 4" xfId="44142" xr:uid="{3D01D3D5-6883-4856-8003-4DD974FF5121}"/>
    <cellStyle name="Texto Explicativo 2 2 2 5" xfId="44143" xr:uid="{3B8DEF61-515E-4DAF-A6CD-2D6B196045A9}"/>
    <cellStyle name="Texto Explicativo 2 2 2 6" xfId="44144" xr:uid="{F76196E9-11BF-436C-A518-377179E9B1E7}"/>
    <cellStyle name="Texto Explicativo 2 2 2 7" xfId="44145" xr:uid="{FD73B632-A9CA-408B-B2DB-761AEB5E3BF0}"/>
    <cellStyle name="Texto Explicativo 2 2 2 8" xfId="44146" xr:uid="{25CFDDAC-E4BA-498B-9CC7-08BB2DCC374B}"/>
    <cellStyle name="Texto Explicativo 2 2 2 9" xfId="44147" xr:uid="{2605733C-9C2A-4006-B5AF-B042FA617301}"/>
    <cellStyle name="Texto Explicativo 2 2 3" xfId="44148" xr:uid="{94565B75-DDE4-46CE-A6CA-91AB5BA99A02}"/>
    <cellStyle name="Texto Explicativo 2 2 4" xfId="44149" xr:uid="{98AE3B81-AD0E-45AB-A4C0-ACC7421CAD42}"/>
    <cellStyle name="Texto Explicativo 2 2 4 2" xfId="44150" xr:uid="{D9EF1FE9-3FAA-44D3-8D8F-C927101FAFCC}"/>
    <cellStyle name="Texto Explicativo 2 2 4 3" xfId="44151" xr:uid="{0B3043C7-F997-4BB5-BF10-747BEDC8E2CE}"/>
    <cellStyle name="Texto Explicativo 2 2 4 4" xfId="44152" xr:uid="{FAE0D6F9-66CE-49C6-A398-B3BECEB98420}"/>
    <cellStyle name="Texto Explicativo 2 2 5" xfId="44153" xr:uid="{2A445725-7C38-4021-B61C-3FC511377325}"/>
    <cellStyle name="Texto Explicativo 2 2 6" xfId="44154" xr:uid="{760F2ECB-151A-4B40-B4F1-3D30B0A15C2E}"/>
    <cellStyle name="Texto Explicativo 2 2 7" xfId="44155" xr:uid="{A7EA3899-8C00-4C8D-8C69-DD5B84580B02}"/>
    <cellStyle name="Texto Explicativo 2 2 8" xfId="44156" xr:uid="{4094CF4E-DCC2-4655-AFD1-00BECB3CE7E3}"/>
    <cellStyle name="Texto Explicativo 2 2 9" xfId="44157" xr:uid="{4A13609D-B3E4-48EC-AE14-1468D96C3FCD}"/>
    <cellStyle name="Texto Explicativo 2 20" xfId="44158" xr:uid="{6A8445F1-1758-4F1A-A0ED-8BD2F0B45824}"/>
    <cellStyle name="Texto Explicativo 2 21" xfId="44159" xr:uid="{DAF9420E-A0D4-419D-B953-4350FCCA1641}"/>
    <cellStyle name="Texto Explicativo 2 22" xfId="44160" xr:uid="{02286229-96D9-4726-963D-F89C0744E03D}"/>
    <cellStyle name="Texto Explicativo 2 23" xfId="44161" xr:uid="{0B85580D-065F-4ACD-830A-7020E0DAF193}"/>
    <cellStyle name="Texto Explicativo 2 24" xfId="44162" xr:uid="{6ACAD95D-6292-4A79-B015-F6B683BA4BC0}"/>
    <cellStyle name="Texto Explicativo 2 3" xfId="44163" xr:uid="{15AE0412-1BD9-4908-BF43-CBAADD089BDB}"/>
    <cellStyle name="Texto Explicativo 2 4" xfId="44164" xr:uid="{74987A6E-DA3D-44DE-A851-E4B9A91859BA}"/>
    <cellStyle name="Texto Explicativo 2 5" xfId="44165" xr:uid="{C61D6C59-87D8-41C5-A0D6-65E50EA75099}"/>
    <cellStyle name="Texto Explicativo 2 6" xfId="44166" xr:uid="{C20C7753-795E-4103-B54D-D3F6717C2DD2}"/>
    <cellStyle name="Texto Explicativo 2 7" xfId="44167" xr:uid="{6EF6AFB0-E19E-4069-8FBE-CA1F5D62E137}"/>
    <cellStyle name="Texto Explicativo 2 8" xfId="44168" xr:uid="{2AB5C3BC-85FE-4F04-A949-82615CA02F4E}"/>
    <cellStyle name="Texto Explicativo 2 9" xfId="44169" xr:uid="{14896BA9-8C41-49DD-8CA3-A1A0DED00558}"/>
    <cellStyle name="Texto Explicativo 20" xfId="44170" xr:uid="{B4FA1DFB-1899-4455-83A9-D02D6DA3FD4B}"/>
    <cellStyle name="Texto Explicativo 21" xfId="44171" xr:uid="{7C96F1DE-0626-40D7-A04E-BF2BB27539F5}"/>
    <cellStyle name="Texto Explicativo 22" xfId="44172" xr:uid="{DBBE095B-3BAB-4AE6-A1A0-8440D08115A7}"/>
    <cellStyle name="Texto Explicativo 23" xfId="44173" xr:uid="{C3B7532C-BFB1-4F44-BDF8-3CC22F77E248}"/>
    <cellStyle name="Texto Explicativo 24" xfId="44174" xr:uid="{C2398BCF-B523-4FC1-A4E3-41898437FF52}"/>
    <cellStyle name="Texto Explicativo 25" xfId="44175" xr:uid="{303B646B-A10D-4822-AA2A-12334699F1F2}"/>
    <cellStyle name="Texto Explicativo 26" xfId="44176" xr:uid="{C09B1653-AB07-4C33-B023-871E0A6E32AA}"/>
    <cellStyle name="Texto Explicativo 27" xfId="44177" xr:uid="{9C55618B-C659-4D83-A5B0-B328FFF216F2}"/>
    <cellStyle name="Texto Explicativo 28" xfId="44178" xr:uid="{B3D243EB-85F9-4CAB-A88B-AB368567816D}"/>
    <cellStyle name="Texto Explicativo 29" xfId="44179" xr:uid="{1514E4D2-00A8-4F9D-9F92-96D22A7F270A}"/>
    <cellStyle name="Texto Explicativo 3" xfId="44180" xr:uid="{8D2D331E-C933-4E7C-99D5-0F3771E2F14E}"/>
    <cellStyle name="Texto Explicativo 30" xfId="44181" xr:uid="{DB587475-0359-44D0-ABB8-9CCAE664B908}"/>
    <cellStyle name="Texto Explicativo 31" xfId="44182" xr:uid="{E652ACE0-85DD-45B8-B96A-8EADCF4B0B44}"/>
    <cellStyle name="Texto Explicativo 32" xfId="44183" xr:uid="{EB7046E9-65E1-431B-BEA4-EBC3720A1D7F}"/>
    <cellStyle name="Texto Explicativo 33" xfId="44184" xr:uid="{71489DDE-CEA1-4887-9B4A-BEF6F34EE932}"/>
    <cellStyle name="Texto Explicativo 34" xfId="44185" xr:uid="{15355012-2C53-42BF-A7E1-DF24578EDDA3}"/>
    <cellStyle name="Texto Explicativo 34 2" xfId="44186" xr:uid="{57CA8594-7251-43F0-AB95-5B693E772F44}"/>
    <cellStyle name="Texto Explicativo 34 3" xfId="44187" xr:uid="{01FE878C-AA45-492A-8A72-FA7856E807EE}"/>
    <cellStyle name="Texto Explicativo 35" xfId="44188" xr:uid="{98DAF414-2701-4C47-AC4B-0F9839465475}"/>
    <cellStyle name="Texto Explicativo 36" xfId="44189" xr:uid="{45016EC3-7F59-4640-A56F-D12229EFAD5D}"/>
    <cellStyle name="Texto Explicativo 37" xfId="44190" xr:uid="{1C32209C-79C8-4203-9239-517EAD05E040}"/>
    <cellStyle name="Texto Explicativo 38" xfId="44191" xr:uid="{84B33E72-2C5A-4BC5-A96F-394E6FBFAAAC}"/>
    <cellStyle name="Texto Explicativo 39" xfId="44192" xr:uid="{65B976BA-9A77-4B58-8FEA-2C67111C9B8B}"/>
    <cellStyle name="Texto Explicativo 4" xfId="44193" xr:uid="{C1611642-0EF1-4801-93F5-ABF638130AA7}"/>
    <cellStyle name="Texto Explicativo 40" xfId="44194" xr:uid="{BBB7F3E6-BD67-42E5-ABAD-E93EA95FFEEF}"/>
    <cellStyle name="Texto Explicativo 41" xfId="44195" xr:uid="{508DB2A9-DD8A-4235-A899-DAB639F14AE6}"/>
    <cellStyle name="Texto Explicativo 42" xfId="44196" xr:uid="{D68527A5-8733-49BC-B23B-79B64FBF8267}"/>
    <cellStyle name="Texto Explicativo 43" xfId="44197" xr:uid="{B9A49E58-DA0E-4105-90D6-71EBD0F740EA}"/>
    <cellStyle name="Texto Explicativo 44" xfId="44198" xr:uid="{66241AD3-AD3D-49DB-9123-59C2B66E688B}"/>
    <cellStyle name="Texto Explicativo 45" xfId="44199" xr:uid="{83CDAF9D-2448-4817-BEBE-B049394037BD}"/>
    <cellStyle name="Texto Explicativo 46" xfId="44200" xr:uid="{72783E44-8C9D-455A-A42C-A6009DECBA8F}"/>
    <cellStyle name="Texto Explicativo 47" xfId="44201" xr:uid="{2D68C4F9-4E20-4C3A-A0F7-8346ADFEEB03}"/>
    <cellStyle name="Texto Explicativo 48" xfId="44202" xr:uid="{E61A8B81-5F3C-4A01-BE98-4B5F7A86CB0D}"/>
    <cellStyle name="Texto Explicativo 49" xfId="44203" xr:uid="{0F8FEF35-F5C4-4A86-85AC-F148B54C43B5}"/>
    <cellStyle name="Texto Explicativo 5" xfId="44204" xr:uid="{FEAF1B90-5335-49DA-93BC-0ECF19492186}"/>
    <cellStyle name="Texto Explicativo 50" xfId="44205" xr:uid="{65ACC589-FB5A-426A-8008-32BE110B926C}"/>
    <cellStyle name="Texto Explicativo 51" xfId="44206" xr:uid="{E557E5AA-B514-4AF6-84A5-3E9ABA96B360}"/>
    <cellStyle name="Texto Explicativo 52" xfId="44207" xr:uid="{B7017284-215B-4807-A7EB-B34D619BBBA7}"/>
    <cellStyle name="Texto Explicativo 53" xfId="44208" xr:uid="{4F2EAE89-4E65-4960-9DA0-05D202A916EB}"/>
    <cellStyle name="Texto Explicativo 6" xfId="44209" xr:uid="{417F3A91-2A21-4694-84AF-D0C5933F1085}"/>
    <cellStyle name="Texto Explicativo 7" xfId="44210" xr:uid="{FE53A51D-0609-4BDA-B12C-56BD80633A4F}"/>
    <cellStyle name="Texto Explicativo 8" xfId="44211" xr:uid="{BF77433D-478B-41EF-B820-4CDB6EB539B0}"/>
    <cellStyle name="Texto Explicativo 9" xfId="44212" xr:uid="{5F1F4B68-A192-43E9-9DB1-CDA8F449C512}"/>
    <cellStyle name="Title" xfId="44926" xr:uid="{46F77698-4442-4F64-8B2A-6F1850A22149}"/>
    <cellStyle name="Título" xfId="5" builtinId="15" customBuiltin="1"/>
    <cellStyle name="Título 1" xfId="6" builtinId="16" customBuiltin="1"/>
    <cellStyle name="Título 1 10" xfId="44213" xr:uid="{50F18C9D-EB75-425F-9EEF-78CDB0C28916}"/>
    <cellStyle name="Título 1 11" xfId="44214" xr:uid="{32331A46-A7C7-4E57-A937-CCD813A66C84}"/>
    <cellStyle name="Título 1 12" xfId="44215" xr:uid="{18BA840A-815E-4270-96ED-27E90BE5ACB0}"/>
    <cellStyle name="Título 1 13" xfId="44216" xr:uid="{DC30DDE4-B5C3-4338-AF61-CA5113B447E8}"/>
    <cellStyle name="Título 1 14" xfId="44217" xr:uid="{AFE5E69E-F657-4693-8252-A9989ADE4C29}"/>
    <cellStyle name="Título 1 15" xfId="44218" xr:uid="{CF765463-4B02-4ACC-9293-4FF17B8C77DA}"/>
    <cellStyle name="Título 1 16" xfId="44219" xr:uid="{5226D918-229C-4090-9B18-430AA1B51173}"/>
    <cellStyle name="Título 1 17" xfId="44220" xr:uid="{8DDDD7A0-BCF4-4167-995D-F9A252AF00AB}"/>
    <cellStyle name="Título 1 18" xfId="44221" xr:uid="{850491E0-80C3-4A58-BE8E-6FE116A7EB3F}"/>
    <cellStyle name="Título 1 19" xfId="44222" xr:uid="{2C87E125-A17F-4300-B54A-72FF41F8D759}"/>
    <cellStyle name="Título 1 2" xfId="44223" xr:uid="{369CD198-455C-41EC-A525-F34DD893E3BA}"/>
    <cellStyle name="Título 1 2 10" xfId="44224" xr:uid="{3403B1F7-2E77-4140-AE9A-B4B63105CCC0}"/>
    <cellStyle name="Título 1 2 11" xfId="44225" xr:uid="{C25EFFEB-DEA5-418D-91E9-D05644CF8552}"/>
    <cellStyle name="Título 1 2 12" xfId="44226" xr:uid="{5A20CDC3-EFFE-432A-9896-98BE35EFBA77}"/>
    <cellStyle name="Título 1 2 13" xfId="44227" xr:uid="{92B2393A-BEC0-4BF8-9E53-E979E88D3930}"/>
    <cellStyle name="Título 1 2 14" xfId="44228" xr:uid="{03331960-51C1-4F30-966F-56777813BC21}"/>
    <cellStyle name="Título 1 2 14 2" xfId="44229" xr:uid="{0F6E1EC1-8977-4768-8DBA-D553376D0CE2}"/>
    <cellStyle name="Título 1 2 14 3" xfId="44230" xr:uid="{0A6DB04E-7F58-4FEA-9419-ED2BA5FCE8AB}"/>
    <cellStyle name="Título 1 2 14 4" xfId="44231" xr:uid="{5F123485-DEC8-4FE1-94EA-71AB91E44680}"/>
    <cellStyle name="Título 1 2 15" xfId="44232" xr:uid="{DCB26D2A-CEDC-43D8-BBB9-608C6D6ADCB0}"/>
    <cellStyle name="Título 1 2 16" xfId="44233" xr:uid="{0F6CF64B-2C06-4ED8-BDF0-AE361837F954}"/>
    <cellStyle name="Título 1 2 17" xfId="44234" xr:uid="{1B7C92B0-1362-4023-8465-AA3972DD5AE1}"/>
    <cellStyle name="Título 1 2 18" xfId="44235" xr:uid="{78B5E1B1-2F18-4135-ADE5-BF3CB23C8C81}"/>
    <cellStyle name="Título 1 2 19" xfId="44236" xr:uid="{3B508690-FBE6-4A74-9BE6-46072DD34DA0}"/>
    <cellStyle name="Título 1 2 2" xfId="44237" xr:uid="{86514ADA-5F73-43B0-B030-7E7C6AD24A4B}"/>
    <cellStyle name="Título 1 2 2 10" xfId="44238" xr:uid="{C5FB355E-7C26-4520-9660-B186AEEB24AA}"/>
    <cellStyle name="Título 1 2 2 11" xfId="44239" xr:uid="{8D99AC13-4684-4866-BB81-CEE9624F277D}"/>
    <cellStyle name="Título 1 2 2 12" xfId="44240" xr:uid="{538D6936-AAC9-456B-A229-429207A83CEA}"/>
    <cellStyle name="Título 1 2 2 13" xfId="44241" xr:uid="{9DD0ECF6-8C0A-4DDF-BCA7-151D16DE2E73}"/>
    <cellStyle name="Título 1 2 2 14" xfId="44242" xr:uid="{AABB9998-D980-4353-8561-547813F209AA}"/>
    <cellStyle name="Título 1 2 2 2" xfId="44243" xr:uid="{046101E6-14A8-435F-9AEF-69E73C64DE22}"/>
    <cellStyle name="Título 1 2 2 2 10" xfId="44244" xr:uid="{7944CAC6-0EC4-4C2C-AE1F-AB22FDFC2A78}"/>
    <cellStyle name="Título 1 2 2 2 11" xfId="44245" xr:uid="{6C1E5A4E-1E55-43D2-BAE0-44E6BA68EFDF}"/>
    <cellStyle name="Título 1 2 2 2 12" xfId="44246" xr:uid="{08E2B14C-2963-4FE8-87E3-901DF03E4582}"/>
    <cellStyle name="Título 1 2 2 2 13" xfId="44247" xr:uid="{06833802-CB2F-4B62-A09E-32A8BD07BE12}"/>
    <cellStyle name="Título 1 2 2 2 2" xfId="44248" xr:uid="{43A047AD-E119-4139-BD12-4468F43A685B}"/>
    <cellStyle name="Título 1 2 2 2 2 2" xfId="44249" xr:uid="{4741508F-96AF-4D74-BE21-2A0F14A131A0}"/>
    <cellStyle name="Título 1 2 2 2 2 3" xfId="44250" xr:uid="{6AC6FAAC-FF4C-4EB3-B2E8-DE50CF17C4A9}"/>
    <cellStyle name="Título 1 2 2 2 2 4" xfId="44251" xr:uid="{6287F523-A115-490A-BE11-44ABC604CEDC}"/>
    <cellStyle name="Título 1 2 2 2 3" xfId="44252" xr:uid="{C08B809F-5C31-4C7C-8EAC-B78B52B184CA}"/>
    <cellStyle name="Título 1 2 2 2 4" xfId="44253" xr:uid="{273CA5CF-8C96-4F25-8440-D6A7FFF5A01D}"/>
    <cellStyle name="Título 1 2 2 2 5" xfId="44254" xr:uid="{DB798F5B-53C0-4164-9917-3F10BC569271}"/>
    <cellStyle name="Título 1 2 2 2 6" xfId="44255" xr:uid="{E385F667-C5ED-4483-82F6-CCE133B34498}"/>
    <cellStyle name="Título 1 2 2 2 7" xfId="44256" xr:uid="{62BF35A7-312A-46E6-942B-DE48CB143481}"/>
    <cellStyle name="Título 1 2 2 2 8" xfId="44257" xr:uid="{D82DC759-0B8D-4923-AD0D-93CE30F3D69F}"/>
    <cellStyle name="Título 1 2 2 2 9" xfId="44258" xr:uid="{9C2EDB7D-4230-4472-BCF0-B4718AC8F9C8}"/>
    <cellStyle name="Título 1 2 2 3" xfId="44259" xr:uid="{6F4382EF-5799-4C00-93C2-2B963C3D91E1}"/>
    <cellStyle name="Título 1 2 2 4" xfId="44260" xr:uid="{F0F0857F-55F5-4E0D-81B4-C3DC3DEBA3FB}"/>
    <cellStyle name="Título 1 2 2 4 2" xfId="44261" xr:uid="{7442A105-7260-4BAD-99CA-1B9A848391C6}"/>
    <cellStyle name="Título 1 2 2 4 3" xfId="44262" xr:uid="{8955BB92-C11A-4248-B28E-D8F271C4338E}"/>
    <cellStyle name="Título 1 2 2 4 4" xfId="44263" xr:uid="{4D344738-E486-43CD-A6BC-9CD51185EEB9}"/>
    <cellStyle name="Título 1 2 2 5" xfId="44264" xr:uid="{820DE2A7-9AF4-4563-96EC-9CA3FFC0B6B6}"/>
    <cellStyle name="Título 1 2 2 6" xfId="44265" xr:uid="{D4D17CC7-968E-4635-B413-F97AF6F442DF}"/>
    <cellStyle name="Título 1 2 2 7" xfId="44266" xr:uid="{4952D64E-4DFF-4598-9145-F5A6A005E954}"/>
    <cellStyle name="Título 1 2 2 8" xfId="44267" xr:uid="{39F58CD1-3544-4FDB-B775-806860226327}"/>
    <cellStyle name="Título 1 2 2 9" xfId="44268" xr:uid="{A1FFB29B-9342-4629-816E-AEB7B51A0D9F}"/>
    <cellStyle name="Título 1 2 20" xfId="44269" xr:uid="{5DCF1B63-4D3D-4194-99FB-58F3E299F8C0}"/>
    <cellStyle name="Título 1 2 21" xfId="44270" xr:uid="{52DE1871-F02E-4A69-821B-FFCE5C5938FF}"/>
    <cellStyle name="Título 1 2 22" xfId="44271" xr:uid="{BFD4F868-D8D2-47AD-BCBD-FB8F503807D2}"/>
    <cellStyle name="Título 1 2 23" xfId="44272" xr:uid="{626439CD-666A-458C-9F78-380D8EF39FA8}"/>
    <cellStyle name="Título 1 2 24" xfId="44273" xr:uid="{A5A1C578-09D8-4981-A747-0785588082A4}"/>
    <cellStyle name="Título 1 2 3" xfId="44274" xr:uid="{7763C01E-476E-4978-BF2A-5AE1661C4B7B}"/>
    <cellStyle name="Título 1 2 4" xfId="44275" xr:uid="{CC4AE178-117D-4085-8D20-AE9479F4DCD6}"/>
    <cellStyle name="Título 1 2 5" xfId="44276" xr:uid="{67AAC853-0531-4CCE-9AFB-1355FD132085}"/>
    <cellStyle name="Título 1 2 6" xfId="44277" xr:uid="{A0910F95-D670-4812-B5A3-38326FDE18A2}"/>
    <cellStyle name="Título 1 2 7" xfId="44278" xr:uid="{08B8FD1B-EB11-48E2-ADEC-80623A1309E8}"/>
    <cellStyle name="Título 1 2 8" xfId="44279" xr:uid="{EF6DEFF9-AC7A-4B72-A936-84C10DA8B39F}"/>
    <cellStyle name="Título 1 2 9" xfId="44280" xr:uid="{A9F61C17-0AC8-492C-9725-97528F1E44C2}"/>
    <cellStyle name="Título 1 20" xfId="44281" xr:uid="{1539E28D-0D6A-4F93-A149-308C40199999}"/>
    <cellStyle name="Título 1 21" xfId="44282" xr:uid="{7674A97A-7A63-4B52-9FD7-07F283AC5E3C}"/>
    <cellStyle name="Título 1 22" xfId="44283" xr:uid="{538E293E-7E52-41A9-82B6-5C481950200F}"/>
    <cellStyle name="Título 1 23" xfId="44284" xr:uid="{FAD77D43-78E1-45DD-AD44-9C6DFE4BC036}"/>
    <cellStyle name="Título 1 24" xfId="44285" xr:uid="{4EAF8039-ABEC-481C-9270-FD66D505982E}"/>
    <cellStyle name="Título 1 25" xfId="44286" xr:uid="{421C9345-C08C-425C-8E94-A417E9D159D5}"/>
    <cellStyle name="Título 1 26" xfId="44287" xr:uid="{0E2926D1-2D7E-41A6-8F9E-F55FEC7FDAF2}"/>
    <cellStyle name="Título 1 27" xfId="44288" xr:uid="{E5CAA6B9-C867-4409-B118-206F35BC525A}"/>
    <cellStyle name="Título 1 28" xfId="44289" xr:uid="{629F8913-376D-474A-87F5-7DB87978B1E4}"/>
    <cellStyle name="Título 1 29" xfId="44290" xr:uid="{627A6DCF-EDBA-47D1-A8EB-145AAE08F876}"/>
    <cellStyle name="Título 1 3" xfId="44291" xr:uid="{C7BF4689-2317-4AF1-91CC-1F1212EEAAD8}"/>
    <cellStyle name="Título 1 30" xfId="44292" xr:uid="{1D81B638-B2B6-4C0C-BB6F-6DF26C0A6BD6}"/>
    <cellStyle name="Título 1 31" xfId="44293" xr:uid="{244A243F-9035-41F0-AC41-D7DB344D049C}"/>
    <cellStyle name="Título 1 32" xfId="44294" xr:uid="{A3E88FE4-C427-483D-A7EE-70A124AC1B41}"/>
    <cellStyle name="Título 1 33" xfId="44295" xr:uid="{35BCDD48-5761-43E7-ADD1-2A112B62D1EC}"/>
    <cellStyle name="Título 1 34" xfId="44296" xr:uid="{3F75259D-B16F-483C-A747-F2A58D45A836}"/>
    <cellStyle name="Título 1 34 2" xfId="44297" xr:uid="{73C8278C-E4D2-4858-B431-EF5C95E675FA}"/>
    <cellStyle name="Título 1 34 3" xfId="44298" xr:uid="{D7D74E74-3A4E-476D-81A2-65200E082BD8}"/>
    <cellStyle name="Título 1 35" xfId="44299" xr:uid="{C5AECFFF-3B3C-4FD2-92DE-637A22894423}"/>
    <cellStyle name="Título 1 36" xfId="44300" xr:uid="{DAC10A77-05EB-45C1-99C7-780C10F6A554}"/>
    <cellStyle name="Título 1 37" xfId="44301" xr:uid="{56AB34BE-263B-4D6E-84EE-60FB34275184}"/>
    <cellStyle name="Título 1 38" xfId="44302" xr:uid="{E968233F-1C8C-428D-81C0-BBBF4FFC9266}"/>
    <cellStyle name="Título 1 39" xfId="44303" xr:uid="{E2C7A5E2-081A-4F42-B43C-30B7A7ED4A5F}"/>
    <cellStyle name="Título 1 4" xfId="44304" xr:uid="{D6346A7F-38D6-4DD7-92C0-B2AF5C6846AC}"/>
    <cellStyle name="Título 1 40" xfId="44305" xr:uid="{69F28E84-A8E1-496F-8B62-81D188651FB3}"/>
    <cellStyle name="Título 1 41" xfId="44306" xr:uid="{23F8EA8E-B096-46BE-B92E-182E6D21AEA9}"/>
    <cellStyle name="Título 1 42" xfId="44307" xr:uid="{FA171C0B-DBCB-4699-A952-7297ABCC388F}"/>
    <cellStyle name="Título 1 43" xfId="44308" xr:uid="{F85B9BC1-32EA-460F-971B-DA98E382A77E}"/>
    <cellStyle name="Título 1 44" xfId="44309" xr:uid="{AF447426-A86A-4313-B9A9-F03BABD139AE}"/>
    <cellStyle name="Título 1 45" xfId="44310" xr:uid="{A86629DF-1E16-41B9-BEDF-4BE52E660500}"/>
    <cellStyle name="Título 1 46" xfId="44311" xr:uid="{DEC046E2-8827-498B-9520-9BF6DA01BE65}"/>
    <cellStyle name="Título 1 47" xfId="44312" xr:uid="{62F82995-A89D-42E4-9C07-80FCCD310A93}"/>
    <cellStyle name="Título 1 48" xfId="44313" xr:uid="{BC423F4B-3686-4582-BF35-3E15D57176C5}"/>
    <cellStyle name="Título 1 49" xfId="44314" xr:uid="{A2C7DD2F-8193-40E9-A63B-04584712D4DE}"/>
    <cellStyle name="Título 1 5" xfId="44315" xr:uid="{D62E5DE3-AF0A-4F3C-9B83-440EB817A145}"/>
    <cellStyle name="Título 1 50" xfId="44316" xr:uid="{6BC55F10-1E37-47C6-AB46-F5BA1BD57B33}"/>
    <cellStyle name="Título 1 51" xfId="44317" xr:uid="{D0C8F24C-47C6-4320-964B-5BACBF59D9D8}"/>
    <cellStyle name="Título 1 52" xfId="44318" xr:uid="{88F5C3BB-3447-4D2B-95CC-A2E69420724F}"/>
    <cellStyle name="Título 1 53" xfId="44319" xr:uid="{C6412DD3-32AD-408D-BFF2-82E2D7F36E61}"/>
    <cellStyle name="Título 1 6" xfId="44320" xr:uid="{21ACA74B-E019-4742-9B65-76FBA61AD772}"/>
    <cellStyle name="Título 1 7" xfId="44321" xr:uid="{748ACE58-EEA0-4154-875A-9F4A1BAAF17C}"/>
    <cellStyle name="Título 1 8" xfId="44322" xr:uid="{4F806B41-A709-4C22-B510-3D4AAF09D353}"/>
    <cellStyle name="Título 1 9" xfId="44323" xr:uid="{8CD98121-23A6-4086-B2D4-58EAC00AC6CD}"/>
    <cellStyle name="Título 10" xfId="44324" xr:uid="{5518349A-E131-41C2-9F90-46EE0FA65021}"/>
    <cellStyle name="Título 11" xfId="44325" xr:uid="{E077FA79-A959-4F2E-8D4D-FBBEF5515A86}"/>
    <cellStyle name="Título 12" xfId="44326" xr:uid="{1597A74E-39C5-4E0E-BD69-1AAA185B42E0}"/>
    <cellStyle name="Título 13" xfId="44327" xr:uid="{84F9318D-83C2-4443-ACDB-CCA7574CA0BD}"/>
    <cellStyle name="Título 14" xfId="44328" xr:uid="{751BE607-59D1-4CF7-8DFE-EA1E341ABC4A}"/>
    <cellStyle name="Título 15" xfId="44329" xr:uid="{71A81AF1-8E3B-43E2-A5B6-0AA712F773F4}"/>
    <cellStyle name="Título 16" xfId="44330" xr:uid="{B4EF9C45-FB4E-4DA3-9E43-C67399D3F842}"/>
    <cellStyle name="Título 17" xfId="44331" xr:uid="{5454E6D8-F0A6-4546-8514-A4D5ADC61C15}"/>
    <cellStyle name="Título 18" xfId="44332" xr:uid="{E16A6519-15C8-4895-9157-24CE3B19ABAB}"/>
    <cellStyle name="Título 19" xfId="44333" xr:uid="{69C38828-74E5-4D1C-A8B2-992F7D40BDB2}"/>
    <cellStyle name="Título 2" xfId="7" builtinId="17" customBuiltin="1"/>
    <cellStyle name="Título 2 10" xfId="44334" xr:uid="{BB6F5756-C6CC-4B94-AEBC-4C6F5EC9FF51}"/>
    <cellStyle name="Título 2 11" xfId="44335" xr:uid="{53AAE6DC-0706-456C-AAFC-254F9F6A7F5D}"/>
    <cellStyle name="Título 2 12" xfId="44336" xr:uid="{47CFD902-D758-493D-A41D-4F043E5429A4}"/>
    <cellStyle name="Título 2 13" xfId="44337" xr:uid="{D3D9F373-FB46-4E71-A6BD-35A3446346C8}"/>
    <cellStyle name="Título 2 14" xfId="44338" xr:uid="{1CE6DB5C-1F35-4B0C-9F12-E58F88E31982}"/>
    <cellStyle name="Título 2 15" xfId="44339" xr:uid="{AB6E9EF6-6E01-4B10-A4DA-9F61B5483A50}"/>
    <cellStyle name="Título 2 16" xfId="44340" xr:uid="{9C1AA588-4DA9-4486-9BBF-48B862A01AD8}"/>
    <cellStyle name="Título 2 17" xfId="44341" xr:uid="{80B7E157-84C2-425A-BA67-1A48D6F4CE21}"/>
    <cellStyle name="Título 2 18" xfId="44342" xr:uid="{26BEC9AD-D7C7-4DE0-BD36-61561026FE19}"/>
    <cellStyle name="Título 2 19" xfId="44343" xr:uid="{22A61422-D117-45A8-826A-2A8E806676F2}"/>
    <cellStyle name="Título 2 2" xfId="44344" xr:uid="{E92B7CAA-6D49-4795-9102-1FEDBE4874D8}"/>
    <cellStyle name="Título 2 2 10" xfId="44345" xr:uid="{CAF218C2-34F6-4A9B-9AB1-25088D50B732}"/>
    <cellStyle name="Título 2 2 11" xfId="44346" xr:uid="{7E941A53-6D06-4CB2-AA44-B64D5F40859B}"/>
    <cellStyle name="Título 2 2 12" xfId="44347" xr:uid="{742DE914-9764-4822-A51A-5360B6153489}"/>
    <cellStyle name="Título 2 2 13" xfId="44348" xr:uid="{0DDE1BCB-BEA9-42DC-92E3-7BBC92F5B52E}"/>
    <cellStyle name="Título 2 2 14" xfId="44349" xr:uid="{0168BE3F-D2CA-4106-9618-F27522B21AB4}"/>
    <cellStyle name="Título 2 2 14 2" xfId="44350" xr:uid="{2AD991F8-355D-4E90-8731-476D2E8E04C1}"/>
    <cellStyle name="Título 2 2 14 3" xfId="44351" xr:uid="{188C5341-DBB3-47A7-A867-6827FDBCD5B0}"/>
    <cellStyle name="Título 2 2 14 4" xfId="44352" xr:uid="{FC2EF7EA-DBC3-4838-8F45-56032CC3E344}"/>
    <cellStyle name="Título 2 2 15" xfId="44353" xr:uid="{7C722D0B-F2DD-4943-AA88-59EE1ECE60C1}"/>
    <cellStyle name="Título 2 2 16" xfId="44354" xr:uid="{2A614EB7-1BEE-42B0-8618-9CD79F7AADDD}"/>
    <cellStyle name="Título 2 2 17" xfId="44355" xr:uid="{78B773E4-25A3-471E-BAB0-9827ADE888AD}"/>
    <cellStyle name="Título 2 2 18" xfId="44356" xr:uid="{819499A1-9AF9-47F1-AB8D-29E7A8686D59}"/>
    <cellStyle name="Título 2 2 19" xfId="44357" xr:uid="{C1F80FE1-F098-4296-90FD-F81DF1139074}"/>
    <cellStyle name="Título 2 2 2" xfId="44358" xr:uid="{3271AC5D-E974-4F37-ACA8-092B53C137EC}"/>
    <cellStyle name="Título 2 2 2 10" xfId="44359" xr:uid="{733F948A-9744-4FF6-B876-DCAAB16043A8}"/>
    <cellStyle name="Título 2 2 2 11" xfId="44360" xr:uid="{1685A61F-4EB5-41C0-8F3D-CBE408D97764}"/>
    <cellStyle name="Título 2 2 2 12" xfId="44361" xr:uid="{A15A40F8-4877-4275-8A25-AF4E65FA7745}"/>
    <cellStyle name="Título 2 2 2 13" xfId="44362" xr:uid="{083EA01E-99C2-4800-8DB6-A94B07686FBD}"/>
    <cellStyle name="Título 2 2 2 14" xfId="44363" xr:uid="{F5384EC2-5BF9-4A2A-A22F-66316407FEB8}"/>
    <cellStyle name="Título 2 2 2 2" xfId="44364" xr:uid="{AECCA0AE-39B1-4456-9DDB-5A832B3359C9}"/>
    <cellStyle name="Título 2 2 2 2 10" xfId="44365" xr:uid="{A31F104A-A21D-4709-80C1-A83128F391D0}"/>
    <cellStyle name="Título 2 2 2 2 11" xfId="44366" xr:uid="{341681F2-4CD6-4311-B8A8-C71F5450CBBF}"/>
    <cellStyle name="Título 2 2 2 2 12" xfId="44367" xr:uid="{1358505D-C1C0-41DC-AF0F-F3F030799860}"/>
    <cellStyle name="Título 2 2 2 2 13" xfId="44368" xr:uid="{C67B101C-13C2-4649-99B2-8FD04DDB27A0}"/>
    <cellStyle name="Título 2 2 2 2 2" xfId="44369" xr:uid="{0881A5FA-92F2-4203-AB0E-F31B1723E6B1}"/>
    <cellStyle name="Título 2 2 2 2 2 2" xfId="44370" xr:uid="{E91FFBA8-CA91-478D-95E5-25E88E305CA8}"/>
    <cellStyle name="Título 2 2 2 2 2 3" xfId="44371" xr:uid="{CD91AAF9-81B5-40B5-8CF0-43A1A3416D89}"/>
    <cellStyle name="Título 2 2 2 2 2 4" xfId="44372" xr:uid="{3774DBD8-7652-45ED-AD93-D044656F24BF}"/>
    <cellStyle name="Título 2 2 2 2 3" xfId="44373" xr:uid="{8B9E5F71-4041-497B-A652-B6C72A998966}"/>
    <cellStyle name="Título 2 2 2 2 4" xfId="44374" xr:uid="{F7665493-BA9C-4B28-8F25-4A4B28D58F0F}"/>
    <cellStyle name="Título 2 2 2 2 5" xfId="44375" xr:uid="{9CCC36C5-9137-419B-A2E0-A34770179990}"/>
    <cellStyle name="Título 2 2 2 2 6" xfId="44376" xr:uid="{66E465E4-3DB9-4F1C-8BDB-054DB1F853CB}"/>
    <cellStyle name="Título 2 2 2 2 7" xfId="44377" xr:uid="{420E3819-7E75-4C5D-85D1-D557C1A24D37}"/>
    <cellStyle name="Título 2 2 2 2 8" xfId="44378" xr:uid="{56A996C8-C376-4B5F-BB17-89C8695E3901}"/>
    <cellStyle name="Título 2 2 2 2 9" xfId="44379" xr:uid="{6542A100-2B69-4CC1-A6C3-6B11B049BF44}"/>
    <cellStyle name="Título 2 2 2 3" xfId="44380" xr:uid="{CD165238-6A20-41D2-AD6C-E92ECCB98B09}"/>
    <cellStyle name="Título 2 2 2 4" xfId="44381" xr:uid="{BECC4BDC-CCD5-4B00-A742-1A1F14BAE275}"/>
    <cellStyle name="Título 2 2 2 4 2" xfId="44382" xr:uid="{29D154DB-BCCA-4588-A328-1320DDCE7F39}"/>
    <cellStyle name="Título 2 2 2 4 3" xfId="44383" xr:uid="{FFB113C3-ABE6-4B50-A626-5B5D3FC0AC85}"/>
    <cellStyle name="Título 2 2 2 4 4" xfId="44384" xr:uid="{E80037A1-C7E9-46CF-B8C6-5685AF2F2CF3}"/>
    <cellStyle name="Título 2 2 2 5" xfId="44385" xr:uid="{8FCC74D9-DEE4-425A-8A13-FCCCD7306B95}"/>
    <cellStyle name="Título 2 2 2 6" xfId="44386" xr:uid="{3F76E85A-3FF4-4369-8D90-F3FEE206FB41}"/>
    <cellStyle name="Título 2 2 2 7" xfId="44387" xr:uid="{20CC0719-7DE6-43D6-BBA3-3C6DCEFA2A1A}"/>
    <cellStyle name="Título 2 2 2 8" xfId="44388" xr:uid="{AF7B199C-3FB1-4794-AD8A-885108DCDFCA}"/>
    <cellStyle name="Título 2 2 2 9" xfId="44389" xr:uid="{E94BD9F5-1FCC-4A07-9F78-C755BDD66070}"/>
    <cellStyle name="Título 2 2 20" xfId="44390" xr:uid="{8DCF8F88-653E-4E32-AD40-90F252B2FE0E}"/>
    <cellStyle name="Título 2 2 21" xfId="44391" xr:uid="{140CDFE5-67F4-47B2-AAAE-86E51193DA57}"/>
    <cellStyle name="Título 2 2 22" xfId="44392" xr:uid="{835F172B-4883-46C6-8C13-0BEC183D2281}"/>
    <cellStyle name="Título 2 2 23" xfId="44393" xr:uid="{09D908BF-6C79-41D3-828F-53E3183A3C4A}"/>
    <cellStyle name="Título 2 2 24" xfId="44394" xr:uid="{45786C6A-03E7-43B6-84C0-427E07A20DB0}"/>
    <cellStyle name="Título 2 2 3" xfId="44395" xr:uid="{0D8A4058-8B07-47ED-BC35-92289B14B7FB}"/>
    <cellStyle name="Título 2 2 4" xfId="44396" xr:uid="{9B434433-D665-445A-92FE-7F26F161616C}"/>
    <cellStyle name="Título 2 2 5" xfId="44397" xr:uid="{D60852B2-9DD7-4DA5-8668-BCBE93C073E9}"/>
    <cellStyle name="Título 2 2 6" xfId="44398" xr:uid="{038E9AFE-0AA2-4530-AD1F-C4D14A5A35F5}"/>
    <cellStyle name="Título 2 2 7" xfId="44399" xr:uid="{BCCD1940-3B47-4BA7-B626-A6CB3D6C1904}"/>
    <cellStyle name="Título 2 2 8" xfId="44400" xr:uid="{48DB7F15-652B-4297-95A6-CFB14FC23808}"/>
    <cellStyle name="Título 2 2 9" xfId="44401" xr:uid="{D1870B83-1E83-49DE-8703-071B3FCAA63F}"/>
    <cellStyle name="Título 2 20" xfId="44402" xr:uid="{1361E996-271A-445C-8CD3-1BF28928A562}"/>
    <cellStyle name="Título 2 21" xfId="44403" xr:uid="{CB1CAFB5-182D-4BE2-981B-CDB822FFEF08}"/>
    <cellStyle name="Título 2 22" xfId="44404" xr:uid="{12634C3B-C2CA-4818-A7B9-AAA2AB77C7F5}"/>
    <cellStyle name="Título 2 23" xfId="44405" xr:uid="{CFA566D9-D5C1-400D-A6B6-DE6F3500A640}"/>
    <cellStyle name="Título 2 24" xfId="44406" xr:uid="{407D7D9B-4764-4F23-ACC4-4361FB17BE57}"/>
    <cellStyle name="Título 2 25" xfId="44407" xr:uid="{7102456D-FC73-48B2-A59E-7E5C9D668D77}"/>
    <cellStyle name="Título 2 26" xfId="44408" xr:uid="{004AD713-52AB-46B4-889B-A274450A4CE1}"/>
    <cellStyle name="Título 2 27" xfId="44409" xr:uid="{4D1B6B6F-744F-435B-BCB7-948F9A21B983}"/>
    <cellStyle name="Título 2 28" xfId="44410" xr:uid="{0F55BD0F-5B5A-4241-9074-0E9EA0D1D9D7}"/>
    <cellStyle name="Título 2 29" xfId="44411" xr:uid="{0DE43143-6D7D-42DC-ABC7-D2DED4DC1028}"/>
    <cellStyle name="Título 2 3" xfId="44412" xr:uid="{FEBD35C1-B9B3-4E4E-9409-1053ABF83585}"/>
    <cellStyle name="Título 2 30" xfId="44413" xr:uid="{254D61AD-3355-415C-9F67-E07BEC20B83C}"/>
    <cellStyle name="Título 2 31" xfId="44414" xr:uid="{4834E4C6-EB82-4E29-A3C7-341FE6F89A09}"/>
    <cellStyle name="Título 2 32" xfId="44415" xr:uid="{A8CE3AD3-88CA-4356-A52D-3C3D0F15609F}"/>
    <cellStyle name="Título 2 33" xfId="44416" xr:uid="{CA993A2D-6ACE-4099-AC58-7943E9480274}"/>
    <cellStyle name="Título 2 34" xfId="44417" xr:uid="{7B3BB2FC-3DB6-4FB0-969E-ED9536C3827A}"/>
    <cellStyle name="Título 2 34 2" xfId="44418" xr:uid="{5D8D7A8F-185D-45BC-ABF7-2AF555DBA70B}"/>
    <cellStyle name="Título 2 34 3" xfId="44419" xr:uid="{22A6B53B-F13B-4D41-8A45-B7CDFC13210E}"/>
    <cellStyle name="Título 2 35" xfId="44420" xr:uid="{653A9A34-83C6-4028-8395-187A6A1F7B35}"/>
    <cellStyle name="Título 2 36" xfId="44421" xr:uid="{B8600C44-4DB4-49B6-9636-6C6182996603}"/>
    <cellStyle name="Título 2 37" xfId="44422" xr:uid="{28A74AE8-FCBB-4057-9017-14B4E5D91061}"/>
    <cellStyle name="Título 2 38" xfId="44423" xr:uid="{B5A11418-D4EB-40C6-94D7-9B15F3CAB4CC}"/>
    <cellStyle name="Título 2 39" xfId="44424" xr:uid="{7AA468D8-5D61-4778-8FB9-D51A728223CD}"/>
    <cellStyle name="Título 2 4" xfId="44425" xr:uid="{4F6F7D5F-882D-4719-9020-F0BA15C92530}"/>
    <cellStyle name="Título 2 40" xfId="44426" xr:uid="{565C9151-85F2-41AF-8B21-A8D19D8CE2A8}"/>
    <cellStyle name="Título 2 41" xfId="44427" xr:uid="{E77C9B63-4130-4938-9273-840A91C557AD}"/>
    <cellStyle name="Título 2 42" xfId="44428" xr:uid="{CEFB2BFE-A4A0-466A-A1BF-6344F882ABF5}"/>
    <cellStyle name="Título 2 43" xfId="44429" xr:uid="{CFAC0D10-D3C2-40C7-B5E6-D4E4EB06CC63}"/>
    <cellStyle name="Título 2 44" xfId="44430" xr:uid="{11134650-C65B-44EC-BFCE-3550C2BE7989}"/>
    <cellStyle name="Título 2 45" xfId="44431" xr:uid="{DF7604BC-1989-4364-9B6E-02CEA05813B3}"/>
    <cellStyle name="Título 2 46" xfId="44432" xr:uid="{07555B02-D361-414A-96F0-20B5D7952EB0}"/>
    <cellStyle name="Título 2 47" xfId="44433" xr:uid="{84F5681D-E0FA-4450-8CC6-BD742D994DC6}"/>
    <cellStyle name="Título 2 48" xfId="44434" xr:uid="{53C26C71-C051-4BEE-B0E3-C23B2E86D1F4}"/>
    <cellStyle name="Título 2 49" xfId="44435" xr:uid="{026A2007-5103-4FD6-8B7F-CCFECC5405C7}"/>
    <cellStyle name="Título 2 5" xfId="44436" xr:uid="{F28BE370-616B-4967-AA75-820AEE4AD58C}"/>
    <cellStyle name="Título 2 50" xfId="44437" xr:uid="{1324AEBA-C1F5-4B44-80A8-D5770932F8DC}"/>
    <cellStyle name="Título 2 51" xfId="44438" xr:uid="{F5E6F430-18F5-4F9E-98C8-3FFE5D284DB3}"/>
    <cellStyle name="Título 2 52" xfId="44439" xr:uid="{28895E41-5067-42A4-A7D8-BDF5CF797E2E}"/>
    <cellStyle name="Título 2 53" xfId="44440" xr:uid="{035F5921-E21D-4950-8797-3F48D0A361A2}"/>
    <cellStyle name="Título 2 6" xfId="44441" xr:uid="{6D8CA937-34FD-4F23-A4E4-C07A9C3583C0}"/>
    <cellStyle name="Título 2 7" xfId="44442" xr:uid="{D38585D1-60BD-40A1-8FDD-8FB484ACE47D}"/>
    <cellStyle name="Título 2 8" xfId="44443" xr:uid="{137D1A9C-4449-4161-8274-B5640FD0142D}"/>
    <cellStyle name="Título 2 9" xfId="44444" xr:uid="{8C2129E7-A476-4A05-A8DA-241A03FDBBEA}"/>
    <cellStyle name="Título 20" xfId="44445" xr:uid="{42DEAACF-B2BE-40CF-8EDF-8D8094E732CE}"/>
    <cellStyle name="Título 21" xfId="44446" xr:uid="{94001543-0B2A-449A-9B28-1CE63E701464}"/>
    <cellStyle name="Título 22" xfId="44447" xr:uid="{EBBE01D1-8EF1-4D75-B931-1E60B77C038C}"/>
    <cellStyle name="Título 23" xfId="44448" xr:uid="{0954CEAD-BFA0-4CBB-81D4-0541A3C33382}"/>
    <cellStyle name="Título 24" xfId="44449" xr:uid="{26A8DB86-9F9C-4622-9998-DABB3A1C5F40}"/>
    <cellStyle name="Título 25" xfId="44450" xr:uid="{C4033638-BBA4-4B67-80DA-507CD6FEF549}"/>
    <cellStyle name="Título 26" xfId="44451" xr:uid="{954A36F3-E017-4EC6-B131-3751A575E352}"/>
    <cellStyle name="Título 27" xfId="44452" xr:uid="{2041EDA9-AB9E-40D4-B6FB-081414D4558F}"/>
    <cellStyle name="Título 28" xfId="44453" xr:uid="{83F28B39-D235-469F-ABE0-CC2DF054AF23}"/>
    <cellStyle name="Título 29" xfId="44454" xr:uid="{76BDA370-36D3-41A3-B3C4-E0D8FF5B55B4}"/>
    <cellStyle name="Título 3" xfId="8" builtinId="18" customBuiltin="1"/>
    <cellStyle name="Título 3 10" xfId="44455" xr:uid="{749FC8E3-35B3-4B5C-BF28-ECE65D6D614B}"/>
    <cellStyle name="Título 3 11" xfId="44456" xr:uid="{32128EAB-32D4-41E1-BC52-561301D25511}"/>
    <cellStyle name="Título 3 12" xfId="44457" xr:uid="{F0AE8143-1234-4FF6-8063-8248A2C677FA}"/>
    <cellStyle name="Título 3 13" xfId="44458" xr:uid="{848A5B6A-7738-4586-B6B1-511F77D7DB4A}"/>
    <cellStyle name="Título 3 14" xfId="44459" xr:uid="{550BC5A7-9181-448F-AFD6-C03ADD0215EA}"/>
    <cellStyle name="Título 3 15" xfId="44460" xr:uid="{12D33673-9274-40D8-B5C1-2D4185E8CA6B}"/>
    <cellStyle name="Título 3 16" xfId="44461" xr:uid="{67C1AB30-E9F1-47A1-AF5F-232CE61E79B5}"/>
    <cellStyle name="Título 3 17" xfId="44462" xr:uid="{4B4885E5-7B2F-40C5-973C-981A2CB820F0}"/>
    <cellStyle name="Título 3 18" xfId="44463" xr:uid="{0CD53500-BF23-49C0-93D2-590AA83232B9}"/>
    <cellStyle name="Título 3 19" xfId="44464" xr:uid="{8DAAEE40-165F-4FA2-B46E-7D3062898713}"/>
    <cellStyle name="Título 3 2" xfId="44465" xr:uid="{84D6713C-EE93-4BF7-9218-45C342243682}"/>
    <cellStyle name="Título 3 2 10" xfId="44466" xr:uid="{8DD1A0B2-6ED2-44A2-995C-BDAADFFCFF09}"/>
    <cellStyle name="Título 3 2 11" xfId="44467" xr:uid="{8A9060F8-49B4-4A2B-8F57-E93DC1D03053}"/>
    <cellStyle name="Título 3 2 12" xfId="44468" xr:uid="{3D707D00-E46D-4DB1-8FB8-CB4D7D752B49}"/>
    <cellStyle name="Título 3 2 13" xfId="44469" xr:uid="{88BF8221-8BFC-425A-A753-3163CD48BE0E}"/>
    <cellStyle name="Título 3 2 14" xfId="44470" xr:uid="{F6FB7CC9-ABD2-4483-B1A6-3961993D0368}"/>
    <cellStyle name="Título 3 2 14 2" xfId="44471" xr:uid="{8C80D019-639A-46D2-BF0D-616254553EFB}"/>
    <cellStyle name="Título 3 2 14 3" xfId="44472" xr:uid="{16F89FDE-734F-4F38-8696-DC314ABF452B}"/>
    <cellStyle name="Título 3 2 14 4" xfId="44473" xr:uid="{976F3657-AA49-4EA9-9581-55B021FBE5DD}"/>
    <cellStyle name="Título 3 2 15" xfId="44474" xr:uid="{8090FEE6-4D0D-49E9-B842-31D3A6A1B6FA}"/>
    <cellStyle name="Título 3 2 16" xfId="44475" xr:uid="{38934A13-DAE9-447C-B526-AD837CCA06FF}"/>
    <cellStyle name="Título 3 2 17" xfId="44476" xr:uid="{B9296E72-B213-4B14-BA71-3A1416901ECE}"/>
    <cellStyle name="Título 3 2 18" xfId="44477" xr:uid="{4219E4DD-C4C2-44DC-BB7C-6FD53D3C1732}"/>
    <cellStyle name="Título 3 2 19" xfId="44478" xr:uid="{1D8B69DC-2678-4818-A2C7-853ACBE43259}"/>
    <cellStyle name="Título 3 2 2" xfId="44479" xr:uid="{3B1E4640-D46B-4257-AEDF-5F3F28D12A0C}"/>
    <cellStyle name="Título 3 2 2 10" xfId="44480" xr:uid="{33F4EB83-A886-43E3-820D-FAAB500A2E41}"/>
    <cellStyle name="Título 3 2 2 11" xfId="44481" xr:uid="{F0ACFF10-5BA0-4796-9F24-6CC96F9E5591}"/>
    <cellStyle name="Título 3 2 2 12" xfId="44482" xr:uid="{034246E1-9004-451A-AD7E-E5852F8360D7}"/>
    <cellStyle name="Título 3 2 2 13" xfId="44483" xr:uid="{2A6EBD02-1F35-46C0-8059-F0DAE85DCD4B}"/>
    <cellStyle name="Título 3 2 2 14" xfId="44484" xr:uid="{417AFA99-E6C6-4ACE-B7E1-EEE2F08D4AAE}"/>
    <cellStyle name="Título 3 2 2 2" xfId="44485" xr:uid="{00526CBE-4A93-4675-A217-35C312D35AAE}"/>
    <cellStyle name="Título 3 2 2 2 10" xfId="44486" xr:uid="{635741E4-766B-4634-B84A-3CA71DB19C3E}"/>
    <cellStyle name="Título 3 2 2 2 11" xfId="44487" xr:uid="{29A32491-C43F-4A14-A8B0-523B02E9ED6D}"/>
    <cellStyle name="Título 3 2 2 2 12" xfId="44488" xr:uid="{477EC03D-57A5-40D0-96E0-B20219B61358}"/>
    <cellStyle name="Título 3 2 2 2 13" xfId="44489" xr:uid="{567ED106-C76F-4AFB-8D44-418C63281FE8}"/>
    <cellStyle name="Título 3 2 2 2 2" xfId="44490" xr:uid="{BC2746ED-2ED1-4422-9039-0E75F4A8A698}"/>
    <cellStyle name="Título 3 2 2 2 2 2" xfId="44491" xr:uid="{05E150F7-B440-40E8-B56D-9A124386C315}"/>
    <cellStyle name="Título 3 2 2 2 2 3" xfId="44492" xr:uid="{BDDAD334-937F-4F81-803F-F43DC232E38F}"/>
    <cellStyle name="Título 3 2 2 2 2 4" xfId="44493" xr:uid="{612F4AE6-9C69-4EBC-914E-6B1EC1B55446}"/>
    <cellStyle name="Título 3 2 2 2 3" xfId="44494" xr:uid="{4A7EE5D6-7120-44F2-B8F8-B53286FC1828}"/>
    <cellStyle name="Título 3 2 2 2 4" xfId="44495" xr:uid="{2A876808-156B-476D-95D2-F9F56056BCDF}"/>
    <cellStyle name="Título 3 2 2 2 5" xfId="44496" xr:uid="{DF3BDF34-22D4-45D0-8D60-710385C86C8E}"/>
    <cellStyle name="Título 3 2 2 2 6" xfId="44497" xr:uid="{F5778499-602F-463C-B261-BDEAF649F69E}"/>
    <cellStyle name="Título 3 2 2 2 7" xfId="44498" xr:uid="{522E8BB4-81A1-4BC5-8B84-270C07D95867}"/>
    <cellStyle name="Título 3 2 2 2 8" xfId="44499" xr:uid="{978277EA-2CCC-45E6-BC11-7703DFFBDA0A}"/>
    <cellStyle name="Título 3 2 2 2 9" xfId="44500" xr:uid="{B89F9D22-5946-491C-A682-DE0E3F952CE9}"/>
    <cellStyle name="Título 3 2 2 3" xfId="44501" xr:uid="{B2CFB377-A4D4-476D-AE68-A4AD02C30C8A}"/>
    <cellStyle name="Título 3 2 2 4" xfId="44502" xr:uid="{8054C05A-1F03-4998-988D-FCB8501BDDAE}"/>
    <cellStyle name="Título 3 2 2 4 2" xfId="44503" xr:uid="{3529C103-D218-4EFB-9DC6-E90CAA86044A}"/>
    <cellStyle name="Título 3 2 2 4 3" xfId="44504" xr:uid="{5DDEF8B0-1F8C-43EA-BC0E-A7DE071ED3BC}"/>
    <cellStyle name="Título 3 2 2 4 4" xfId="44505" xr:uid="{104D5C0B-94FE-43BA-AE67-C157677A9BCB}"/>
    <cellStyle name="Título 3 2 2 5" xfId="44506" xr:uid="{4E003DFC-7BC3-43B4-828E-C14473CE0AD1}"/>
    <cellStyle name="Título 3 2 2 6" xfId="44507" xr:uid="{EE896449-F17B-465A-9AC0-0710BE93F0A2}"/>
    <cellStyle name="Título 3 2 2 7" xfId="44508" xr:uid="{E43424E6-2474-470D-A832-D0012F144879}"/>
    <cellStyle name="Título 3 2 2 8" xfId="44509" xr:uid="{1083580D-F14C-44A7-90DF-EE48B5ECDE8B}"/>
    <cellStyle name="Título 3 2 2 9" xfId="44510" xr:uid="{A95B9A0C-6760-4420-8956-FBBF7397FEA8}"/>
    <cellStyle name="Título 3 2 20" xfId="44511" xr:uid="{9343312D-BDF8-4558-8467-7C6FACAC9F77}"/>
    <cellStyle name="Título 3 2 21" xfId="44512" xr:uid="{B231FF9C-ABBB-4293-B6E6-55DEF18AC9F4}"/>
    <cellStyle name="Título 3 2 22" xfId="44513" xr:uid="{B440343D-9A95-40FF-941B-374091ADB1D2}"/>
    <cellStyle name="Título 3 2 23" xfId="44514" xr:uid="{46E1CDB0-FCE3-4E58-B81A-8783CD365618}"/>
    <cellStyle name="Título 3 2 24" xfId="44515" xr:uid="{5D8A0702-4914-4B84-9F9A-847C7A3A6F2C}"/>
    <cellStyle name="Título 3 2 3" xfId="44516" xr:uid="{4FBA16FD-5782-4355-8DD1-01EC2EA969F0}"/>
    <cellStyle name="Título 3 2 4" xfId="44517" xr:uid="{B0FAA218-6BD4-4F76-993F-270A78985C2C}"/>
    <cellStyle name="Título 3 2 5" xfId="44518" xr:uid="{53C1381C-5D31-4AF3-B549-5E11848E38EF}"/>
    <cellStyle name="Título 3 2 6" xfId="44519" xr:uid="{445160A8-9004-4797-B2D7-4B90D96E1982}"/>
    <cellStyle name="Título 3 2 7" xfId="44520" xr:uid="{700F8B38-D0CE-44DD-8F4B-AA9E92DBDA78}"/>
    <cellStyle name="Título 3 2 8" xfId="44521" xr:uid="{AB29392C-68AF-491D-836B-5C693D8B1991}"/>
    <cellStyle name="Título 3 2 9" xfId="44522" xr:uid="{EB7AC682-669F-4DA8-88A5-1555C005904A}"/>
    <cellStyle name="Título 3 20" xfId="44523" xr:uid="{305C5E34-DFF5-4333-9C04-3579FE71D3D4}"/>
    <cellStyle name="Título 3 21" xfId="44524" xr:uid="{4233FEC7-6DE3-407C-81F2-1161F537CBC7}"/>
    <cellStyle name="Título 3 22" xfId="44525" xr:uid="{26099DD8-2D85-4809-A149-BC7DF002AD0D}"/>
    <cellStyle name="Título 3 23" xfId="44526" xr:uid="{7F96AA7C-3CB8-407D-9351-99EA7D54F6D8}"/>
    <cellStyle name="Título 3 24" xfId="44527" xr:uid="{E79A2BB9-6914-40E5-B4B1-4F8EA562C625}"/>
    <cellStyle name="Título 3 25" xfId="44528" xr:uid="{4B8E156B-88C2-4433-9E8A-7ECE21B10B71}"/>
    <cellStyle name="Título 3 26" xfId="44529" xr:uid="{0E7BD7E5-9E43-4F40-ABEB-23A5E6006997}"/>
    <cellStyle name="Título 3 27" xfId="44530" xr:uid="{343873F5-CEA6-4005-A668-D7265640B9FB}"/>
    <cellStyle name="Título 3 28" xfId="44531" xr:uid="{BAD74DE2-0D00-43C8-BBFB-E8B1467E0B39}"/>
    <cellStyle name="Título 3 29" xfId="44532" xr:uid="{7CA51AE5-2A06-4A94-8602-230765D9719A}"/>
    <cellStyle name="Título 3 3" xfId="44533" xr:uid="{A616D045-3AF9-4B84-8215-848837CEBB5F}"/>
    <cellStyle name="Título 3 30" xfId="44534" xr:uid="{541D2186-0100-4494-80C6-B1781AEC9C87}"/>
    <cellStyle name="Título 3 31" xfId="44535" xr:uid="{7DB1D493-4C45-4F8E-B36C-AC036F1A1E0C}"/>
    <cellStyle name="Título 3 32" xfId="44536" xr:uid="{C4E02549-B488-4874-87A3-85B5CEF09A69}"/>
    <cellStyle name="Título 3 33" xfId="44537" xr:uid="{6CCAF795-41ED-49F2-B480-1A95C6E4D32E}"/>
    <cellStyle name="Título 3 34" xfId="44538" xr:uid="{9DA7B182-07B5-4D46-98C9-E360D9BFCC9D}"/>
    <cellStyle name="Título 3 34 2" xfId="44539" xr:uid="{6934BD7E-4B36-455C-8182-966B2A3DCC9D}"/>
    <cellStyle name="Título 3 34 3" xfId="44540" xr:uid="{9CA80706-0AF6-45AD-B4D6-D7F97A0F5070}"/>
    <cellStyle name="Título 3 35" xfId="44541" xr:uid="{5E872171-260D-449D-9939-CD9BE462367E}"/>
    <cellStyle name="Título 3 36" xfId="44542" xr:uid="{4679440A-CED0-47FA-A9A0-BFBAC58C751A}"/>
    <cellStyle name="Título 3 37" xfId="44543" xr:uid="{83D3DBE3-A1D8-447D-BC25-6A03DD45B202}"/>
    <cellStyle name="Título 3 38" xfId="44544" xr:uid="{23480CB3-7452-40CC-BFA1-01E367C3FCB2}"/>
    <cellStyle name="Título 3 39" xfId="44545" xr:uid="{BEA806E0-6607-45A2-95DA-13E3063282DD}"/>
    <cellStyle name="Título 3 4" xfId="44546" xr:uid="{C0A36AC2-0630-4D12-8D99-0AB6D19550C7}"/>
    <cellStyle name="Título 3 40" xfId="44547" xr:uid="{555559ED-C208-47EF-839E-72E240ADA1B6}"/>
    <cellStyle name="Título 3 41" xfId="44548" xr:uid="{34EAE171-698E-4096-A117-43CE25057D48}"/>
    <cellStyle name="Título 3 42" xfId="44549" xr:uid="{B462978A-269C-45AE-979D-79C171BBA711}"/>
    <cellStyle name="Título 3 43" xfId="44550" xr:uid="{6489FE94-6E89-4342-808F-E56492452054}"/>
    <cellStyle name="Título 3 44" xfId="44551" xr:uid="{23F6E0FF-7A59-4EBC-A4AD-B3559E8020A8}"/>
    <cellStyle name="Título 3 45" xfId="44552" xr:uid="{E37A51E5-6016-47A6-A859-FAFCC2C4E06A}"/>
    <cellStyle name="Título 3 46" xfId="44553" xr:uid="{5B9A17D9-5D6A-473A-8F14-91B21EF0BB51}"/>
    <cellStyle name="Título 3 47" xfId="44554" xr:uid="{57FABEBE-8D46-4C20-A31D-C0A4FD3EB04C}"/>
    <cellStyle name="Título 3 48" xfId="44555" xr:uid="{F46CA95D-BF4A-49A3-B1AC-048BDBBCAC6F}"/>
    <cellStyle name="Título 3 49" xfId="44556" xr:uid="{AC03885E-35F9-4F2D-A8E5-A9B46F3FC0FF}"/>
    <cellStyle name="Título 3 5" xfId="44557" xr:uid="{8573856B-F4DF-4927-94D9-4CFF87EE5658}"/>
    <cellStyle name="Título 3 50" xfId="44558" xr:uid="{C36B266C-9F10-47A3-AA1A-3616F1AD87F1}"/>
    <cellStyle name="Título 3 51" xfId="44559" xr:uid="{ABD2E3C5-197D-4A82-A86F-EE7F36BB3E05}"/>
    <cellStyle name="Título 3 52" xfId="44560" xr:uid="{19BED690-5314-4E0A-81AD-D24541BAAF0A}"/>
    <cellStyle name="Título 3 53" xfId="44561" xr:uid="{2D9DDA1A-8B3A-4C8A-9D9E-583640CF60E3}"/>
    <cellStyle name="Título 3 6" xfId="44562" xr:uid="{D4EE22FD-012E-4FD0-8F0B-8824FBC218B3}"/>
    <cellStyle name="Título 3 7" xfId="44563" xr:uid="{54212DF5-8F1D-40B6-830D-0B3CDB4F9305}"/>
    <cellStyle name="Título 3 8" xfId="44564" xr:uid="{5EF3F438-E54E-48AF-B42C-733D8861497B}"/>
    <cellStyle name="Título 3 9" xfId="44565" xr:uid="{568071D9-B5D7-4B97-8F02-3078A32CC024}"/>
    <cellStyle name="Título 30" xfId="44566" xr:uid="{9DCD8A42-1AE4-4BD8-A29B-9A2B2C769EEB}"/>
    <cellStyle name="Título 31" xfId="44567" xr:uid="{9AA41CED-4E63-4FE3-A81A-34AEDBD09717}"/>
    <cellStyle name="Título 32" xfId="44568" xr:uid="{FE2A8882-8539-4083-9042-C316249A0F2B}"/>
    <cellStyle name="Título 33" xfId="44569" xr:uid="{E8CF54A6-6170-4FE3-80BC-88C0ABE0B639}"/>
    <cellStyle name="Título 34" xfId="44570" xr:uid="{874EDBA0-C38A-4E90-841B-A81CD62307B3}"/>
    <cellStyle name="Título 35" xfId="44571" xr:uid="{AFE566A0-85EE-4275-9B3C-9C7ABA617304}"/>
    <cellStyle name="Título 36" xfId="44572" xr:uid="{534BA9F9-5496-4C2B-BA52-F07940A0591F}"/>
    <cellStyle name="Título 37" xfId="44573" xr:uid="{0853E378-FB1B-4795-A0D9-1FF5CB043B0B}"/>
    <cellStyle name="Título 37 2" xfId="44574" xr:uid="{3FB80F44-1A76-4C10-B5EF-FE3B05930CA8}"/>
    <cellStyle name="Título 37 3" xfId="44575" xr:uid="{8BE78ECC-A9A5-4389-8880-B482DF495659}"/>
    <cellStyle name="Título 38" xfId="44576" xr:uid="{90D595A1-4BEA-478E-95CC-5C18CFB1E5B6}"/>
    <cellStyle name="Título 39" xfId="44577" xr:uid="{A1C5B275-06C0-4B8D-B54A-DE1C605C3F00}"/>
    <cellStyle name="Título 4" xfId="9" builtinId="19" customBuiltin="1"/>
    <cellStyle name="Título 4 10" xfId="44578" xr:uid="{905FCB46-E46A-4385-B541-BBF2808565CA}"/>
    <cellStyle name="Título 4 11" xfId="44579" xr:uid="{D36BEDA6-AF2F-4DA3-BDCF-BD6A3FC692A6}"/>
    <cellStyle name="Título 4 12" xfId="44580" xr:uid="{87132841-1D9C-4A7E-B91B-9BF68E9EDAF3}"/>
    <cellStyle name="Título 4 13" xfId="44581" xr:uid="{D66A0171-2169-4417-816D-DD89D349CD09}"/>
    <cellStyle name="Título 4 14" xfId="44582" xr:uid="{98ED14A6-2D03-4150-AD81-7B0913FF8D14}"/>
    <cellStyle name="Título 4 15" xfId="44583" xr:uid="{8F49755C-EE14-4D06-93DB-BA2B9B6EF9F7}"/>
    <cellStyle name="Título 4 16" xfId="44584" xr:uid="{83A76F4A-C365-4155-B11F-8C795C220027}"/>
    <cellStyle name="Título 4 17" xfId="44585" xr:uid="{1BE93743-DFCC-4303-A006-B698A54E93F3}"/>
    <cellStyle name="Título 4 18" xfId="44586" xr:uid="{1477A4D3-F990-438E-AAF2-13A8993B075D}"/>
    <cellStyle name="Título 4 19" xfId="44587" xr:uid="{D708C6B7-4D21-40B3-98AB-B43B22D64E14}"/>
    <cellStyle name="Título 4 2" xfId="44588" xr:uid="{1A5DC61F-B85E-4B1F-B7E6-B8079518FFD1}"/>
    <cellStyle name="Título 4 2 10" xfId="44589" xr:uid="{BC1F70BF-951E-4C76-85CE-816A83D8A5EF}"/>
    <cellStyle name="Título 4 2 11" xfId="44590" xr:uid="{5E53890B-AD7D-45DA-B78A-FFB6643708EA}"/>
    <cellStyle name="Título 4 2 12" xfId="44591" xr:uid="{28CD1978-1F8A-40CA-94A3-F3303A2677BB}"/>
    <cellStyle name="Título 4 2 13" xfId="44592" xr:uid="{291444F9-B4C7-4848-90D0-7A9C30F1BD1A}"/>
    <cellStyle name="Título 4 2 14" xfId="44593" xr:uid="{95EE20CB-FBE5-43F4-B5EA-447F17DAEA97}"/>
    <cellStyle name="Título 4 2 14 2" xfId="44594" xr:uid="{D9EBCD5D-F82A-4C87-AD2B-24F8F16E04C7}"/>
    <cellStyle name="Título 4 2 14 3" xfId="44595" xr:uid="{FFA748C6-4289-4CEB-92C9-76EE67DBE9E1}"/>
    <cellStyle name="Título 4 2 14 4" xfId="44596" xr:uid="{57544EBB-636A-473D-BF49-7713F6C6DE8F}"/>
    <cellStyle name="Título 4 2 15" xfId="44597" xr:uid="{A4D15BB4-0D2F-4F98-B6DB-0B0D9CCCA17C}"/>
    <cellStyle name="Título 4 2 16" xfId="44598" xr:uid="{F4504D61-27AB-4472-80B1-E98C58F5CAB3}"/>
    <cellStyle name="Título 4 2 17" xfId="44599" xr:uid="{CEC8DB08-E83A-4C1C-BA78-19AFAEDDA02A}"/>
    <cellStyle name="Título 4 2 18" xfId="44600" xr:uid="{2CDAE91B-C81B-4DDE-B198-1AD26E8DB153}"/>
    <cellStyle name="Título 4 2 19" xfId="44601" xr:uid="{FD2A5E6E-7E95-4CEE-9805-C7CDF06A6B2A}"/>
    <cellStyle name="Título 4 2 2" xfId="44602" xr:uid="{EE95DF45-44A6-41A6-ADB5-5375C77D4CAA}"/>
    <cellStyle name="Título 4 2 2 10" xfId="44603" xr:uid="{A624CF65-C3BC-496D-9937-F0A45807BA1F}"/>
    <cellStyle name="Título 4 2 2 11" xfId="44604" xr:uid="{7909017A-069B-4C08-B6BB-35587008F908}"/>
    <cellStyle name="Título 4 2 2 12" xfId="44605" xr:uid="{73F1390B-85C8-470A-9BFC-373EFFC808E0}"/>
    <cellStyle name="Título 4 2 2 13" xfId="44606" xr:uid="{289F12EA-D0D8-4E91-8F7E-B8A2BEABC766}"/>
    <cellStyle name="Título 4 2 2 14" xfId="44607" xr:uid="{D4AB961A-3E3D-4DFC-81C4-D30E5BBB7123}"/>
    <cellStyle name="Título 4 2 2 2" xfId="44608" xr:uid="{65AC4AF1-69F3-4FDD-8454-5AF91BCB8831}"/>
    <cellStyle name="Título 4 2 2 2 10" xfId="44609" xr:uid="{9B3BE12D-FBBE-4E66-9001-2F1CDD939B2F}"/>
    <cellStyle name="Título 4 2 2 2 11" xfId="44610" xr:uid="{618E51AA-4C61-4D43-A85C-F926D32A1245}"/>
    <cellStyle name="Título 4 2 2 2 12" xfId="44611" xr:uid="{6B1C9BBE-020F-42C7-ADC1-30A4F0B4CF4C}"/>
    <cellStyle name="Título 4 2 2 2 13" xfId="44612" xr:uid="{FF547C86-1751-4CE6-8241-DDC30B4EE190}"/>
    <cellStyle name="Título 4 2 2 2 2" xfId="44613" xr:uid="{626B26F7-F581-41C3-A784-2371D0DE8932}"/>
    <cellStyle name="Título 4 2 2 2 2 2" xfId="44614" xr:uid="{C919840A-328E-49CA-93D3-43F2D85DFF88}"/>
    <cellStyle name="Título 4 2 2 2 2 3" xfId="44615" xr:uid="{D8778CD0-CF07-4039-BAE5-ACCCB92C982B}"/>
    <cellStyle name="Título 4 2 2 2 2 4" xfId="44616" xr:uid="{9AE3270E-0300-4D2B-A786-87C3EE3B5D78}"/>
    <cellStyle name="Título 4 2 2 2 3" xfId="44617" xr:uid="{6A5B3833-1534-4B89-8E65-C096CDA50BCB}"/>
    <cellStyle name="Título 4 2 2 2 4" xfId="44618" xr:uid="{3ABF3EA3-718A-45F6-B0BB-6D122F974D48}"/>
    <cellStyle name="Título 4 2 2 2 5" xfId="44619" xr:uid="{DEF9A5AA-05D7-40EB-B90F-CE86E485C12C}"/>
    <cellStyle name="Título 4 2 2 2 6" xfId="44620" xr:uid="{19523127-CC52-4463-B0B9-987BF2CD8B70}"/>
    <cellStyle name="Título 4 2 2 2 7" xfId="44621" xr:uid="{983563B8-037F-4EB9-AE37-CB643F1089A3}"/>
    <cellStyle name="Título 4 2 2 2 8" xfId="44622" xr:uid="{970254C8-408A-4018-9690-56C35E23D2F4}"/>
    <cellStyle name="Título 4 2 2 2 9" xfId="44623" xr:uid="{3E1BDA12-B28D-4E54-9D25-80234C827FAE}"/>
    <cellStyle name="Título 4 2 2 3" xfId="44624" xr:uid="{81D04340-E259-4126-A250-A915FE5F9BEC}"/>
    <cellStyle name="Título 4 2 2 4" xfId="44625" xr:uid="{6C885B79-4525-4CF4-958A-11B017666700}"/>
    <cellStyle name="Título 4 2 2 4 2" xfId="44626" xr:uid="{651842FB-AB79-4343-9640-DDFAE70327FF}"/>
    <cellStyle name="Título 4 2 2 4 3" xfId="44627" xr:uid="{432A0DD1-994A-449B-BB1A-FE93DDE03975}"/>
    <cellStyle name="Título 4 2 2 4 4" xfId="44628" xr:uid="{46EC3FC9-9F4B-4528-A166-1108BB023EDE}"/>
    <cellStyle name="Título 4 2 2 5" xfId="44629" xr:uid="{2C7CFF5E-F052-4842-917C-E9661ADAB3A6}"/>
    <cellStyle name="Título 4 2 2 6" xfId="44630" xr:uid="{704AC398-E22B-4154-8372-F8AFA2111D3B}"/>
    <cellStyle name="Título 4 2 2 7" xfId="44631" xr:uid="{4A1B7379-2404-43A0-91E2-2A3E02C14778}"/>
    <cellStyle name="Título 4 2 2 8" xfId="44632" xr:uid="{DB5E06D5-3A0D-4587-97C8-46EB2883AA7E}"/>
    <cellStyle name="Título 4 2 2 9" xfId="44633" xr:uid="{DBD269A6-E1A9-4BDE-88C2-D292264B9B84}"/>
    <cellStyle name="Título 4 2 20" xfId="44634" xr:uid="{16EAD3EA-B65B-43F0-B4F1-B4680F04A9C3}"/>
    <cellStyle name="Título 4 2 21" xfId="44635" xr:uid="{1408A459-68BC-4B1D-9ECE-F8DDB4B48B11}"/>
    <cellStyle name="Título 4 2 22" xfId="44636" xr:uid="{26C53C03-04BB-4B30-8D71-47D0C4C79115}"/>
    <cellStyle name="Título 4 2 23" xfId="44637" xr:uid="{840167F8-9528-4459-AF15-473032401A45}"/>
    <cellStyle name="Título 4 2 24" xfId="44638" xr:uid="{80CC7102-A34E-40B1-97C2-7BE52A4A7E58}"/>
    <cellStyle name="Título 4 2 3" xfId="44639" xr:uid="{8E02EB05-44EE-4277-99C1-E9B3D7B7E0C9}"/>
    <cellStyle name="Título 4 2 4" xfId="44640" xr:uid="{A11069A7-F925-4CF7-BD74-BA61D5D1D9FC}"/>
    <cellStyle name="Título 4 2 5" xfId="44641" xr:uid="{E9D8EEF1-0C85-4D47-A154-7DE161636485}"/>
    <cellStyle name="Título 4 2 6" xfId="44642" xr:uid="{BF7769EF-C7EF-4CDB-9F1B-961B3E38BD49}"/>
    <cellStyle name="Título 4 2 7" xfId="44643" xr:uid="{18DDA0D3-31FE-4B1C-B739-D89B75ACBB23}"/>
    <cellStyle name="Título 4 2 8" xfId="44644" xr:uid="{4E9A2CE7-FAEA-41AB-AB9F-4A1240495DF1}"/>
    <cellStyle name="Título 4 2 9" xfId="44645" xr:uid="{57D059A1-998A-4205-95D5-A22405381BCB}"/>
    <cellStyle name="Título 4 20" xfId="44646" xr:uid="{90DBFDD5-1459-4812-B39B-DE5C1F7C4307}"/>
    <cellStyle name="Título 4 21" xfId="44647" xr:uid="{B2A8B0ED-BB86-46C8-981D-74BDB6B4527B}"/>
    <cellStyle name="Título 4 22" xfId="44648" xr:uid="{CE64E755-2871-425F-89A0-49333E01CDCD}"/>
    <cellStyle name="Título 4 23" xfId="44649" xr:uid="{DD77E9D6-CB0F-470F-A4E9-D6AD7E1A8CCF}"/>
    <cellStyle name="Título 4 24" xfId="44650" xr:uid="{EC813A44-77D1-40F5-8700-AFEA9EEEC5FE}"/>
    <cellStyle name="Título 4 25" xfId="44651" xr:uid="{FE1A1F74-14CC-4921-B820-06E276FE8FC5}"/>
    <cellStyle name="Título 4 26" xfId="44652" xr:uid="{591F9E41-07D6-45D0-A113-DDA092C2E388}"/>
    <cellStyle name="Título 4 27" xfId="44653" xr:uid="{40B87979-4DCF-44A0-A091-A8F93D0A4579}"/>
    <cellStyle name="Título 4 28" xfId="44654" xr:uid="{5AD53CE2-991D-493B-A05C-B2FEB3C2168F}"/>
    <cellStyle name="Título 4 29" xfId="44655" xr:uid="{90B768A7-E734-4E78-9500-82A5C4D38090}"/>
    <cellStyle name="Título 4 3" xfId="44656" xr:uid="{EDCAE19D-06CF-4C2A-8126-A3912A0B6C81}"/>
    <cellStyle name="Título 4 30" xfId="44657" xr:uid="{41BC0F6C-09DD-4317-BB68-141DA28BC32D}"/>
    <cellStyle name="Título 4 31" xfId="44658" xr:uid="{DBD68293-07DB-4E60-8FC0-497303B21C03}"/>
    <cellStyle name="Título 4 32" xfId="44659" xr:uid="{E1A16B45-4B6E-48F2-A395-12B77310B16F}"/>
    <cellStyle name="Título 4 33" xfId="44660" xr:uid="{319E8EBC-0D80-4824-91F6-53EF5945183F}"/>
    <cellStyle name="Título 4 34" xfId="44661" xr:uid="{1AF5754A-B96A-43F6-B338-B9E84BE154D7}"/>
    <cellStyle name="Título 4 34 2" xfId="44662" xr:uid="{51108C17-1703-4C3D-B07D-0844F15159A0}"/>
    <cellStyle name="Título 4 34 3" xfId="44663" xr:uid="{0A393E32-BCE1-4B22-829C-57A88375EC99}"/>
    <cellStyle name="Título 4 35" xfId="44664" xr:uid="{D9CBD3E5-333F-4EA6-9BC4-0975576FC02D}"/>
    <cellStyle name="Título 4 36" xfId="44665" xr:uid="{9EBF2F22-B9EE-4EBB-A243-8BB09B61EFC3}"/>
    <cellStyle name="Título 4 37" xfId="44666" xr:uid="{72BC0582-C58F-45E1-AFA2-A6E07E94893D}"/>
    <cellStyle name="Título 4 38" xfId="44667" xr:uid="{D7849A3A-8D96-4594-A435-772C338AFE32}"/>
    <cellStyle name="Título 4 39" xfId="44668" xr:uid="{688463C3-D561-492C-A701-059E248CCE2B}"/>
    <cellStyle name="Título 4 4" xfId="44669" xr:uid="{491C8B68-5CA0-4E8E-85DE-DC3D0B492517}"/>
    <cellStyle name="Título 4 40" xfId="44670" xr:uid="{3C98A420-C446-445E-9A5A-0598C9A7B804}"/>
    <cellStyle name="Título 4 41" xfId="44671" xr:uid="{B86EB46E-20B6-4A35-95E9-D28389BD833E}"/>
    <cellStyle name="Título 4 42" xfId="44672" xr:uid="{C2F31897-4661-40F1-BB67-C137FB80926B}"/>
    <cellStyle name="Título 4 43" xfId="44673" xr:uid="{120E834D-3C47-4F44-9336-193CD105AA66}"/>
    <cellStyle name="Título 4 44" xfId="44674" xr:uid="{A83AC90D-B6EE-4ED2-9961-0C5DB463E892}"/>
    <cellStyle name="Título 4 45" xfId="44675" xr:uid="{C4A57AF9-5983-48C8-A9F0-3F79217E3691}"/>
    <cellStyle name="Título 4 46" xfId="44676" xr:uid="{7787619F-B009-438E-B8C2-84648EF09AC4}"/>
    <cellStyle name="Título 4 47" xfId="44677" xr:uid="{ED3DE303-E459-4DC5-81FE-8B30D5A3FE0F}"/>
    <cellStyle name="Título 4 48" xfId="44678" xr:uid="{9B62DD06-073F-433F-AD2C-67CA6A37FCD7}"/>
    <cellStyle name="Título 4 49" xfId="44679" xr:uid="{218ADA5B-09DF-4729-843A-3B21E0E1ABFC}"/>
    <cellStyle name="Título 4 5" xfId="44680" xr:uid="{ADBBFBD1-4272-4106-95FC-6E6515AA591F}"/>
    <cellStyle name="Título 4 50" xfId="44681" xr:uid="{3D0453FE-2906-4956-915C-232EAA7C0C53}"/>
    <cellStyle name="Título 4 51" xfId="44682" xr:uid="{FD1904B2-5EF9-4648-B7A0-5B24CBDEB026}"/>
    <cellStyle name="Título 4 52" xfId="44683" xr:uid="{E70260E7-1454-43B6-B3DE-F168ADCFCE89}"/>
    <cellStyle name="Título 4 53" xfId="44684" xr:uid="{90092F99-3F1F-4155-9831-DBA5654A3066}"/>
    <cellStyle name="Título 4 6" xfId="44685" xr:uid="{B7F244D0-322E-49EE-B703-11429C4836E5}"/>
    <cellStyle name="Título 4 7" xfId="44686" xr:uid="{D9DA109E-156B-49DB-B022-60BB22C10EA2}"/>
    <cellStyle name="Título 4 8" xfId="44687" xr:uid="{C72C8F19-6971-4699-9C47-243491A602B3}"/>
    <cellStyle name="Título 4 9" xfId="44688" xr:uid="{027C773D-A5A0-46F2-86EE-A01FBBE9BC94}"/>
    <cellStyle name="Título 4 alinhado à direita" xfId="45048" xr:uid="{3B0E4085-F502-4C28-A1D5-0BE954114790}"/>
    <cellStyle name="Título 40" xfId="44689" xr:uid="{29ACD738-A5A0-483E-B430-BA66308FA9E5}"/>
    <cellStyle name="Título 41" xfId="44690" xr:uid="{78410198-2DFA-4177-86E3-F239E20FB1DB}"/>
    <cellStyle name="Título 42" xfId="44691" xr:uid="{8E4E7A24-3938-4AAF-85C2-9C7E0A4B0CC0}"/>
    <cellStyle name="Título 43" xfId="44692" xr:uid="{39634958-BC31-4C08-BC2B-0D027E49539E}"/>
    <cellStyle name="Título 44" xfId="44693" xr:uid="{B1829EBA-CDAF-4B8F-8178-FB52F2D565FA}"/>
    <cellStyle name="Título 45" xfId="44694" xr:uid="{43E631A0-584D-422C-880B-BA4DD178E8E4}"/>
    <cellStyle name="Título 46" xfId="44695" xr:uid="{5BB79B34-EAB8-4D09-9CC7-03720C083782}"/>
    <cellStyle name="Título 47" xfId="44696" xr:uid="{880AC272-2B52-4BBB-BC29-D93E3C4C5AE9}"/>
    <cellStyle name="Título 48" xfId="44697" xr:uid="{C47D269D-8936-401F-B6AF-BCBFB02ACC13}"/>
    <cellStyle name="Título 49" xfId="44698" xr:uid="{643786F3-A6FC-4C69-BBD7-0BB84FCB9FE7}"/>
    <cellStyle name="Título 5" xfId="251" xr:uid="{A8F919B8-7B9C-407A-A7ED-C3C5E70BADB6}"/>
    <cellStyle name="Título 5 10" xfId="44700" xr:uid="{A78A7665-B55A-40FE-B572-715F2EBDE926}"/>
    <cellStyle name="Título 5 11" xfId="44701" xr:uid="{42C2C78E-73E2-4A7D-966B-AD4B0018BA0B}"/>
    <cellStyle name="Título 5 12" xfId="44702" xr:uid="{7B4104C5-E6E6-461E-9F5D-C40F8342A9A1}"/>
    <cellStyle name="Título 5 13" xfId="44703" xr:uid="{202D7C86-98A3-4590-9A87-37DC6201B035}"/>
    <cellStyle name="Título 5 14" xfId="44704" xr:uid="{A8F76BC4-BB50-4022-9883-2C9287D25CC8}"/>
    <cellStyle name="Título 5 14 2" xfId="44705" xr:uid="{2B2D0076-4CF2-4E0D-8A30-918DB879DD54}"/>
    <cellStyle name="Título 5 14 3" xfId="44706" xr:uid="{C13987F5-B265-4BBD-9CD2-88D5DF8E77FC}"/>
    <cellStyle name="Título 5 14 4" xfId="44707" xr:uid="{1C4DA271-4526-43FB-84F0-AC01BEDF69E1}"/>
    <cellStyle name="Título 5 15" xfId="44708" xr:uid="{A04F8460-808D-4115-ADF3-90248DCA6F57}"/>
    <cellStyle name="Título 5 16" xfId="44709" xr:uid="{DDCFE33E-36C5-4CA4-A175-C06CD3D62BC9}"/>
    <cellStyle name="Título 5 17" xfId="44710" xr:uid="{D34043F0-643B-4AB9-8FEA-B18D242C52A1}"/>
    <cellStyle name="Título 5 18" xfId="44711" xr:uid="{3BC9133E-4722-4A94-AE0E-FE98A5089743}"/>
    <cellStyle name="Título 5 19" xfId="44712" xr:uid="{08EB2238-C7CE-468D-BB5F-767679D7FD4B}"/>
    <cellStyle name="Título 5 2" xfId="44713" xr:uid="{F5535ADD-4FA0-4D17-9FBA-92922A379F5A}"/>
    <cellStyle name="Título 5 2 10" xfId="44714" xr:uid="{6854FF5E-002D-4BBF-BA61-C0C0D7B12A96}"/>
    <cellStyle name="Título 5 2 11" xfId="44715" xr:uid="{D29FD9E6-4137-4DCA-A64C-5BE585655A6E}"/>
    <cellStyle name="Título 5 2 12" xfId="44716" xr:uid="{990575B7-C788-4260-A103-2CF28D015708}"/>
    <cellStyle name="Título 5 2 13" xfId="44717" xr:uid="{0A0A0055-09C5-4FA0-83A4-683F40816727}"/>
    <cellStyle name="Título 5 2 14" xfId="44718" xr:uid="{0BAAFFFC-1EC6-40A0-88C5-5B8ED93E75D0}"/>
    <cellStyle name="Título 5 2 2" xfId="44719" xr:uid="{264A9561-FAA5-4456-A329-C267D297A8B0}"/>
    <cellStyle name="Título 5 2 2 10" xfId="44720" xr:uid="{EC7C50EB-FB92-43B2-BD21-88FE0838927A}"/>
    <cellStyle name="Título 5 2 2 11" xfId="44721" xr:uid="{C106008E-68C7-46ED-9591-D5D319A365F6}"/>
    <cellStyle name="Título 5 2 2 12" xfId="44722" xr:uid="{BA4DCBBF-D1E2-4956-8704-A060710E0475}"/>
    <cellStyle name="Título 5 2 2 13" xfId="44723" xr:uid="{C386BE89-691B-4340-803C-E8E3C1D8BDEC}"/>
    <cellStyle name="Título 5 2 2 2" xfId="44724" xr:uid="{188F8D6A-332C-4D87-ACFD-FDFE64F60854}"/>
    <cellStyle name="Título 5 2 2 2 2" xfId="44725" xr:uid="{CDBEDCC2-0D28-4203-8CEE-38F9C944181F}"/>
    <cellStyle name="Título 5 2 2 2 3" xfId="44726" xr:uid="{CAEF6F2F-A518-4EE7-BFD4-ACBE23564D00}"/>
    <cellStyle name="Título 5 2 2 2 4" xfId="44727" xr:uid="{6FF1E40E-BA80-4680-92B7-46F55DC30E7E}"/>
    <cellStyle name="Título 5 2 2 3" xfId="44728" xr:uid="{77AA745B-1742-41DD-BCFE-45BDE66B2B20}"/>
    <cellStyle name="Título 5 2 2 4" xfId="44729" xr:uid="{3C2B6ABB-4A92-4F90-BD0F-007BF5D4349E}"/>
    <cellStyle name="Título 5 2 2 5" xfId="44730" xr:uid="{6A98AFA0-7F66-4F9D-85AB-A2C208114525}"/>
    <cellStyle name="Título 5 2 2 6" xfId="44731" xr:uid="{A35A807A-67C8-4F2D-92DF-D1E56255840A}"/>
    <cellStyle name="Título 5 2 2 7" xfId="44732" xr:uid="{379D24D3-B29F-4EA5-A58B-651CD5ECF9BB}"/>
    <cellStyle name="Título 5 2 2 8" xfId="44733" xr:uid="{6FB0EB4A-85F6-4D47-9810-F0ACEBE260FE}"/>
    <cellStyle name="Título 5 2 2 9" xfId="44734" xr:uid="{42C52AE2-C83E-45E2-AE65-3B2537827AB0}"/>
    <cellStyle name="Título 5 2 3" xfId="44735" xr:uid="{DF8C33A6-30A8-4BD6-95AB-0CEE953CCDDC}"/>
    <cellStyle name="Título 5 2 4" xfId="44736" xr:uid="{1133AEBD-3DBE-4273-8BAA-8984405BF569}"/>
    <cellStyle name="Título 5 2 4 2" xfId="44737" xr:uid="{08BA5530-8471-4FD4-834D-7A84961BFC7F}"/>
    <cellStyle name="Título 5 2 4 3" xfId="44738" xr:uid="{2E570C76-E9AA-44F5-A85D-14F3F0F7370F}"/>
    <cellStyle name="Título 5 2 4 4" xfId="44739" xr:uid="{4247E713-3973-4171-9277-20D0138A8EB9}"/>
    <cellStyle name="Título 5 2 5" xfId="44740" xr:uid="{F579945E-2FBC-4A9F-A083-48B8B1ACF916}"/>
    <cellStyle name="Título 5 2 6" xfId="44741" xr:uid="{4ECA3A29-81A4-47FE-866E-2B3A6A21F3DD}"/>
    <cellStyle name="Título 5 2 7" xfId="44742" xr:uid="{6C56391D-2BE2-4C32-8283-B64509615BFD}"/>
    <cellStyle name="Título 5 2 8" xfId="44743" xr:uid="{640069B4-5AC0-4814-B009-647FCA5BB5C3}"/>
    <cellStyle name="Título 5 2 9" xfId="44744" xr:uid="{42287079-931D-4749-9E9C-411424565AB7}"/>
    <cellStyle name="Título 5 20" xfId="44745" xr:uid="{2BE4B0BD-7B6B-4331-96D9-3909BDB55A36}"/>
    <cellStyle name="Título 5 21" xfId="44746" xr:uid="{38EBA2C6-0777-4493-8756-168DAB698003}"/>
    <cellStyle name="Título 5 22" xfId="44747" xr:uid="{2F241811-1CA5-42C2-8152-2F277AD6A6DD}"/>
    <cellStyle name="Título 5 23" xfId="44748" xr:uid="{4C529261-BC7C-45FC-AED5-B1313751E809}"/>
    <cellStyle name="Título 5 24" xfId="44749" xr:uid="{F5027A00-1DA5-4A80-882D-585EB8719078}"/>
    <cellStyle name="Título 5 25" xfId="44699" xr:uid="{8A09A824-8C92-4999-8B58-25E268DEB081}"/>
    <cellStyle name="Título 5 3" xfId="44750" xr:uid="{D6445351-6829-42DB-AA68-DC8EF7509F4D}"/>
    <cellStyle name="Título 5 4" xfId="44751" xr:uid="{3FAC9B43-5A33-4B8C-995B-C932EF96DC86}"/>
    <cellStyle name="Título 5 5" xfId="44752" xr:uid="{0CDF1EB4-C662-4DD3-BE4E-19F7FCB224A7}"/>
    <cellStyle name="Título 5 6" xfId="44753" xr:uid="{C1B4DEB9-0A4A-4B1E-8C2B-5E1CA2491515}"/>
    <cellStyle name="Título 5 7" xfId="44754" xr:uid="{A600ABFE-4CFC-41CA-A5B5-6030D8270FD7}"/>
    <cellStyle name="Título 5 8" xfId="44755" xr:uid="{1898D50B-BDCE-4413-90F8-590D1479CA0A}"/>
    <cellStyle name="Título 5 9" xfId="44756" xr:uid="{8EB73201-6119-4B9A-BBA7-A730C2A00F54}"/>
    <cellStyle name="Título 50" xfId="44757" xr:uid="{87EE72E4-4DEF-480F-BE03-421E3B7441D4}"/>
    <cellStyle name="Título 51" xfId="44758" xr:uid="{A98BB0E5-5252-4D6D-BE2B-40C120AC3399}"/>
    <cellStyle name="Título 52" xfId="44759" xr:uid="{B6CDF8EB-3406-4A46-8A8A-E889524F12C3}"/>
    <cellStyle name="Título 53" xfId="44760" xr:uid="{C7914355-BF73-4057-AF1E-85608D3A8757}"/>
    <cellStyle name="Título 54" xfId="44761" xr:uid="{D40C8154-7437-428B-8FDA-F89DA13FA814}"/>
    <cellStyle name="Título 55" xfId="44762" xr:uid="{A87D23D1-C09F-47A4-9554-9CD63E66C060}"/>
    <cellStyle name="Título 56" xfId="44763" xr:uid="{BB461994-8CF0-463E-9D12-A216528AF286}"/>
    <cellStyle name="Título 57" xfId="235" xr:uid="{E86B2D01-C854-42C3-AA40-9C5DC63A2C84}"/>
    <cellStyle name="Título 6" xfId="44764" xr:uid="{7FE4DC85-1229-46F7-8E92-22D9E2FC8EE3}"/>
    <cellStyle name="Título 7" xfId="44765" xr:uid="{7A908AD1-EBD2-4293-BAA2-10FCEB3AEDF0}"/>
    <cellStyle name="Título 8" xfId="44766" xr:uid="{3E432101-DFEC-4E07-841B-C60EC47B7AEE}"/>
    <cellStyle name="Título 9" xfId="44767" xr:uid="{65AB2D54-0050-4C34-8924-6B3F5EC2C185}"/>
    <cellStyle name="Total" xfId="20" builtinId="25" customBuiltin="1"/>
    <cellStyle name="Total 10" xfId="44768" xr:uid="{D849D715-4BD9-48A3-871E-8EF51E560B61}"/>
    <cellStyle name="Total 11" xfId="44769" xr:uid="{D0DD2CA3-1404-40F7-893C-C2516ACE4326}"/>
    <cellStyle name="Total 12" xfId="44770" xr:uid="{DF2B206D-8955-4CFB-A3E2-C3A7200652C1}"/>
    <cellStyle name="Total 13" xfId="44771" xr:uid="{B61300CC-CB64-49DE-8C6C-1C7B376A09F5}"/>
    <cellStyle name="Total 14" xfId="44772" xr:uid="{97F2A95E-4861-4BDA-890A-3834F01A3A97}"/>
    <cellStyle name="Total 15" xfId="44773" xr:uid="{DB344869-48C6-47D8-9886-E70576001D8C}"/>
    <cellStyle name="Total 16" xfId="44774" xr:uid="{1EEFDAED-82D6-47CF-82A0-BC1ECCD1F965}"/>
    <cellStyle name="Total 17" xfId="44775" xr:uid="{0BB70738-A21C-4769-BBDC-39E9B1AA511C}"/>
    <cellStyle name="Total 18" xfId="44776" xr:uid="{E85B4F7B-B40E-4C94-ADF1-2B2D0CD5397B}"/>
    <cellStyle name="Total 19" xfId="44777" xr:uid="{FE054187-7E3B-4975-9BE0-8AA93602F44C}"/>
    <cellStyle name="Total 2" xfId="44778" xr:uid="{C27CB367-D66D-48C4-9D83-2F0DA3BDCC36}"/>
    <cellStyle name="Total 2 10" xfId="44779" xr:uid="{AEA3470F-0767-4AC1-99BD-0C433A98DF5A}"/>
    <cellStyle name="Total 2 11" xfId="44780" xr:uid="{369A2CED-5D1C-4215-8E37-6E7B648CF2C6}"/>
    <cellStyle name="Total 2 12" xfId="44781" xr:uid="{93522ADC-1570-42FD-A872-A750ADF3D697}"/>
    <cellStyle name="Total 2 13" xfId="44782" xr:uid="{A2F0FD37-44B6-43AF-BB93-0C1FE9124232}"/>
    <cellStyle name="Total 2 14" xfId="44783" xr:uid="{B47D3A7C-33FF-433F-9124-6ACFD4536FE6}"/>
    <cellStyle name="Total 2 14 2" xfId="44784" xr:uid="{3799AB43-C438-47A7-8C6B-E35EE3E761FF}"/>
    <cellStyle name="Total 2 14 3" xfId="44785" xr:uid="{86F2E9EA-1DAF-45E8-B9D0-0794D3CDE8A6}"/>
    <cellStyle name="Total 2 14 4" xfId="44786" xr:uid="{A6629C29-6BD8-417B-AEDF-4177DA99FCC9}"/>
    <cellStyle name="Total 2 15" xfId="44787" xr:uid="{B581E9AB-C1CB-43A8-9622-EF24851495FC}"/>
    <cellStyle name="Total 2 16" xfId="44788" xr:uid="{C2C3A45C-C1CD-4A81-9893-FF4848D75EEF}"/>
    <cellStyle name="Total 2 17" xfId="44789" xr:uid="{EB4E724B-9760-4A61-80A8-ECC0A7C031DF}"/>
    <cellStyle name="Total 2 18" xfId="44790" xr:uid="{AF7D8917-8529-4AA4-8A31-9E9611E03CBD}"/>
    <cellStyle name="Total 2 19" xfId="44791" xr:uid="{56C52F54-5F4F-42CA-ACCD-DAD3CE0C438A}"/>
    <cellStyle name="Total 2 2" xfId="44792" xr:uid="{7851B900-67AD-4168-B3AF-EF63A1CA8633}"/>
    <cellStyle name="Total 2 2 10" xfId="44793" xr:uid="{62C036EE-3D0B-4543-97AA-7859A4864D8D}"/>
    <cellStyle name="Total 2 2 11" xfId="44794" xr:uid="{859106E3-3EBC-42BE-86D7-B1801115E549}"/>
    <cellStyle name="Total 2 2 12" xfId="44795" xr:uid="{7D6D7D41-FEA7-463F-B141-298A392EA6BC}"/>
    <cellStyle name="Total 2 2 13" xfId="44796" xr:uid="{D663E60E-B6F4-44EC-8012-908DFA52280C}"/>
    <cellStyle name="Total 2 2 14" xfId="44797" xr:uid="{E183D71C-8C88-45EE-BC62-4ED74B3EC3FA}"/>
    <cellStyle name="Total 2 2 2" xfId="44798" xr:uid="{3514647D-6D51-46FF-A873-1021755EF94A}"/>
    <cellStyle name="Total 2 2 2 10" xfId="44799" xr:uid="{C00B1027-7F07-4ADD-9054-F65DB2F73ED4}"/>
    <cellStyle name="Total 2 2 2 11" xfId="44800" xr:uid="{495070A5-D98E-4CB9-926B-9039C91F8A41}"/>
    <cellStyle name="Total 2 2 2 12" xfId="44801" xr:uid="{A4D7F521-F5D5-41E7-ACFB-7AFA0B3CBBE7}"/>
    <cellStyle name="Total 2 2 2 13" xfId="44802" xr:uid="{23CEBDAE-D5A0-4154-89D9-AD0648056278}"/>
    <cellStyle name="Total 2 2 2 2" xfId="44803" xr:uid="{E7699AE8-45B4-4E97-B253-402C1DD5E194}"/>
    <cellStyle name="Total 2 2 2 2 2" xfId="44804" xr:uid="{23A72D9A-ABA9-4ED9-9C2B-06BA35E8FE5D}"/>
    <cellStyle name="Total 2 2 2 2 3" xfId="44805" xr:uid="{974959C8-57EF-42E5-9899-ED0F71D5CB9A}"/>
    <cellStyle name="Total 2 2 2 2 4" xfId="44806" xr:uid="{9555B619-EDCC-4294-995F-6095986222FC}"/>
    <cellStyle name="Total 2 2 2 3" xfId="44807" xr:uid="{393A6F9B-2665-4060-9FA5-DEC747344280}"/>
    <cellStyle name="Total 2 2 2 4" xfId="44808" xr:uid="{A04E4DF4-49AA-4D98-91B1-9D22035A7093}"/>
    <cellStyle name="Total 2 2 2 5" xfId="44809" xr:uid="{68C1C088-9D26-428D-81BB-1778BF7AFFBB}"/>
    <cellStyle name="Total 2 2 2 6" xfId="44810" xr:uid="{09A76CDD-E9FC-4D47-BA54-04230CFD70CF}"/>
    <cellStyle name="Total 2 2 2 7" xfId="44811" xr:uid="{F6A732EF-1B9D-44C1-BB01-B9CD9FEB2985}"/>
    <cellStyle name="Total 2 2 2 8" xfId="44812" xr:uid="{C3B5B3A8-A06D-482A-8EB9-D6A58BDCB3FE}"/>
    <cellStyle name="Total 2 2 2 9" xfId="44813" xr:uid="{668430A0-40B4-43E5-833B-41C6AE3201BF}"/>
    <cellStyle name="Total 2 2 3" xfId="44814" xr:uid="{D8EAC151-9424-4677-A660-283D49F1E379}"/>
    <cellStyle name="Total 2 2 4" xfId="44815" xr:uid="{39D64F48-3445-46EF-9073-1FAECE503557}"/>
    <cellStyle name="Total 2 2 4 2" xfId="44816" xr:uid="{2A23DF6F-BC3C-491B-9F1D-8D12CB8DDFC8}"/>
    <cellStyle name="Total 2 2 4 3" xfId="44817" xr:uid="{ED5032F4-B8AC-489E-BD1E-B39B296E6426}"/>
    <cellStyle name="Total 2 2 4 4" xfId="44818" xr:uid="{29670F6B-AB0E-4CBC-B1D3-B4AC87670BB8}"/>
    <cellStyle name="Total 2 2 5" xfId="44819" xr:uid="{AAECF5DB-1C83-4DF0-9D81-BDCA48556D1E}"/>
    <cellStyle name="Total 2 2 6" xfId="44820" xr:uid="{0C0E5A74-F295-46F4-B6C9-2C6C94A2F76D}"/>
    <cellStyle name="Total 2 2 7" xfId="44821" xr:uid="{95AC1AD6-55A7-4FFC-AC11-7FAFC3BBE0BD}"/>
    <cellStyle name="Total 2 2 8" xfId="44822" xr:uid="{6A164C1E-4FE4-41D1-A77A-FA946E3AAFB6}"/>
    <cellStyle name="Total 2 2 9" xfId="44823" xr:uid="{1158398B-20C7-476B-A4E1-38F34E3D738F}"/>
    <cellStyle name="Total 2 20" xfId="44824" xr:uid="{5ED20D41-F501-4442-A79A-1A18171150D5}"/>
    <cellStyle name="Total 2 21" xfId="44825" xr:uid="{32902A23-3525-40EC-9F74-E49D83F53690}"/>
    <cellStyle name="Total 2 22" xfId="44826" xr:uid="{8BEB5ECC-6979-46F6-8D63-A64426DAE304}"/>
    <cellStyle name="Total 2 23" xfId="44827" xr:uid="{36318A00-561D-45C9-8BC3-6020FCBBE996}"/>
    <cellStyle name="Total 2 24" xfId="44828" xr:uid="{BB05595A-73B9-489E-B574-2DDED6341722}"/>
    <cellStyle name="Total 2 3" xfId="44829" xr:uid="{CE91B968-37AF-4D1E-A1F6-D2BA74385D4F}"/>
    <cellStyle name="Total 2 4" xfId="44830" xr:uid="{4C75055D-5F82-4D3C-B9CB-532A713E3505}"/>
    <cellStyle name="Total 2 5" xfId="44831" xr:uid="{8CB93CEE-8D49-400C-9B0D-A347292C3624}"/>
    <cellStyle name="Total 2 6" xfId="44832" xr:uid="{8F300389-172E-4A1B-BB86-D358F07DDF5C}"/>
    <cellStyle name="Total 2 7" xfId="44833" xr:uid="{8AE4B4FB-D3DA-4763-B396-E3454E8B812D}"/>
    <cellStyle name="Total 2 8" xfId="44834" xr:uid="{94A1E435-2DC5-4AE2-9D73-8075690D9F27}"/>
    <cellStyle name="Total 2 9" xfId="44835" xr:uid="{A1FA8DCC-6B72-453D-99D2-41CE8D2492E1}"/>
    <cellStyle name="Total 20" xfId="44836" xr:uid="{AB988CB4-E9A8-4319-BEF8-E403351D73F1}"/>
    <cellStyle name="Total 21" xfId="44837" xr:uid="{8A3F58FC-F556-4D50-9E06-F376787850B5}"/>
    <cellStyle name="Total 22" xfId="44838" xr:uid="{0C80AE10-3688-4AEE-9658-214288F09615}"/>
    <cellStyle name="Total 23" xfId="44839" xr:uid="{80536C6A-9A48-466E-AE88-1F63D5A1442C}"/>
    <cellStyle name="Total 24" xfId="44840" xr:uid="{C169B9ED-0900-4EE5-B91C-7E605779BD4A}"/>
    <cellStyle name="Total 25" xfId="44841" xr:uid="{D24AA625-F3C2-46BF-A7F6-DC8D86CF49EC}"/>
    <cellStyle name="Total 26" xfId="44842" xr:uid="{4C41CCCA-3DB1-44CE-8C3D-1A1C0E4BDCD1}"/>
    <cellStyle name="Total 27" xfId="44843" xr:uid="{8AA245D6-49CD-4BAC-8F3A-A087F43D1337}"/>
    <cellStyle name="Total 28" xfId="44844" xr:uid="{F126469E-CBC3-4FB3-A329-33D0B26162A5}"/>
    <cellStyle name="Total 29" xfId="44845" xr:uid="{9C05438F-0078-4909-8733-D4C9539A7907}"/>
    <cellStyle name="Total 3" xfId="44846" xr:uid="{D3AF3A1B-DD9E-4E7F-AEF8-0D8E956D60DA}"/>
    <cellStyle name="Total 30" xfId="44847" xr:uid="{A0597BF4-FF9B-44EE-8E46-E19F39BBBD93}"/>
    <cellStyle name="Total 31" xfId="44848" xr:uid="{E27A6D53-D69F-4491-B844-33DE804CF7CB}"/>
    <cellStyle name="Total 32" xfId="44849" xr:uid="{90300B6C-2B31-48AA-8F25-A975A04D081C}"/>
    <cellStyle name="Total 33" xfId="44850" xr:uid="{40AFC290-0749-4D05-A116-91816CABEA2F}"/>
    <cellStyle name="Total 34" xfId="44851" xr:uid="{63493DF4-A82E-4C29-B34F-1CD046D3D097}"/>
    <cellStyle name="Total 34 2" xfId="44852" xr:uid="{8F24E0F9-EEF6-4579-AEED-22184168DABC}"/>
    <cellStyle name="Total 34 3" xfId="44853" xr:uid="{D40AEDFC-A21A-4B98-9D6C-8F460E03E2E3}"/>
    <cellStyle name="Total 35" xfId="44854" xr:uid="{69F2AF7D-AF64-4909-8017-1B7331F0AEC7}"/>
    <cellStyle name="Total 36" xfId="44855" xr:uid="{1ED54C3C-355C-4209-88B9-0111EF18EF64}"/>
    <cellStyle name="Total 37" xfId="44856" xr:uid="{31E19BA0-86EE-4717-9EA8-5CB925AB272A}"/>
    <cellStyle name="Total 38" xfId="44857" xr:uid="{86C28EDE-7DE8-4631-917E-4B45BE32C19D}"/>
    <cellStyle name="Total 39" xfId="44858" xr:uid="{79EEA967-163C-45AA-B431-0DF7BEE196C1}"/>
    <cellStyle name="Total 4" xfId="44859" xr:uid="{6F459392-AAC3-4295-BB74-D3049E607D44}"/>
    <cellStyle name="Total 40" xfId="44860" xr:uid="{A0C64117-BE67-4E1C-8E0E-7A69FFF1F706}"/>
    <cellStyle name="Total 41" xfId="44861" xr:uid="{6E32468F-7B65-4E4F-8F1D-CCD3CD2D48D6}"/>
    <cellStyle name="Total 42" xfId="44862" xr:uid="{DF792375-AA24-43DC-A12B-8B31DD12ED91}"/>
    <cellStyle name="Total 43" xfId="44863" xr:uid="{A59DCB33-2079-468C-8E4C-41D6D35EF859}"/>
    <cellStyle name="Total 44" xfId="44864" xr:uid="{FD5C2F0A-8392-4E7D-99EC-0A14E0617C37}"/>
    <cellStyle name="Total 45" xfId="44865" xr:uid="{1C4012C5-A412-4D8C-8629-1DF8FC480456}"/>
    <cellStyle name="Total 46" xfId="44866" xr:uid="{39B0B11D-7F4B-4A61-855B-A4E071F17B73}"/>
    <cellStyle name="Total 47" xfId="44867" xr:uid="{76D9A9EA-4865-47A9-8843-4D2BB8D46E57}"/>
    <cellStyle name="Total 48" xfId="44868" xr:uid="{37C7D57A-EAF8-4414-8191-8A713515F2CE}"/>
    <cellStyle name="Total 49" xfId="44869" xr:uid="{B7C9125A-7333-4D93-9DDA-C123FCE2EF7B}"/>
    <cellStyle name="Total 5" xfId="44870" xr:uid="{D55F4D12-9D2A-4427-818E-0BE7CB9734D0}"/>
    <cellStyle name="Total 50" xfId="44871" xr:uid="{BF951531-9E00-4342-BB1D-E44F1D0C7913}"/>
    <cellStyle name="Total 51" xfId="44872" xr:uid="{B43B52C1-5455-4E53-B787-F98ACDE57131}"/>
    <cellStyle name="Total 52" xfId="44873" xr:uid="{E13B9997-DB5D-4435-BA41-E6E00B2548B0}"/>
    <cellStyle name="Total 53" xfId="44874" xr:uid="{9147D3EB-015D-4786-8D1A-DB33758C8675}"/>
    <cellStyle name="Total 6" xfId="44875" xr:uid="{55CCFCEE-6454-4744-BC15-EFFDA79BE824}"/>
    <cellStyle name="Total 7" xfId="44876" xr:uid="{5F4F1F83-6C30-4332-B114-6F0A3BDCF7BD}"/>
    <cellStyle name="Total 8" xfId="44877" xr:uid="{E9B16141-01EB-4133-B196-1A70C19A806F}"/>
    <cellStyle name="Total 9" xfId="44878" xr:uid="{DF0F3A46-B592-42DC-BDEB-13F50CD4FD35}"/>
    <cellStyle name="Valuta (0)_1994" xfId="184" xr:uid="{9F5807D2-E8B0-4C22-8104-7E56E65E5121}"/>
    <cellStyle name="Vírgula" xfId="4" builtinId="3"/>
    <cellStyle name="Vírgula 10" xfId="44957" xr:uid="{351327C6-E3A1-4298-9388-051E33D0AA41}"/>
    <cellStyle name="Vírgula 11" xfId="44978" xr:uid="{A1A438F8-91BA-4490-A737-8D110C6E98A8}"/>
    <cellStyle name="Vírgula 12" xfId="44979" xr:uid="{C8FC55C7-61A0-4D08-B36D-8CDAE902EC41}"/>
    <cellStyle name="Vírgula 13" xfId="44981" xr:uid="{2B170382-EA23-4F23-84F5-79F5852E45A7}"/>
    <cellStyle name="Vírgula 14" xfId="44982" xr:uid="{A6264F95-C5F8-4FE8-9A87-9EB42A9331E8}"/>
    <cellStyle name="Vírgula 15" xfId="44984" xr:uid="{7398BF88-1991-4B5C-8C0E-93C986407408}"/>
    <cellStyle name="Vírgula 16" xfId="44985" xr:uid="{6EB515C1-32F7-4273-A648-674880D2D59D}"/>
    <cellStyle name="Vírgula 17" xfId="45049" xr:uid="{AC7815C2-CB22-4AE0-936D-F81FB27BA9DB}"/>
    <cellStyle name="Vírgula 18" xfId="55" xr:uid="{4F0A86DF-7A07-4AA8-B326-A902DB71CCBC}"/>
    <cellStyle name="Vírgula 19" xfId="45050" xr:uid="{44EFB312-58DF-4038-BD74-D21E630364BC}"/>
    <cellStyle name="Vírgula 2" xfId="51" xr:uid="{76BFAF35-7469-4E66-9A38-A9700AED03D7}"/>
    <cellStyle name="Vírgula 2 10" xfId="44956" xr:uid="{7D08A0A9-E8F5-4FF5-9702-112526F0AB52}"/>
    <cellStyle name="Vírgula 2 11" xfId="44958" xr:uid="{29244DF9-B026-4D9C-AF98-A7588FCD19AC}"/>
    <cellStyle name="Vírgula 2 12" xfId="44987" xr:uid="{94A265AE-54BA-448F-BF72-007BEBCA9D57}"/>
    <cellStyle name="Vírgula 2 12 2" xfId="44988" xr:uid="{4598900A-D847-409E-83AB-A0A8135CE38E}"/>
    <cellStyle name="Vírgula 2 13" xfId="45052" xr:uid="{0A1A8D88-4B29-4BAA-A878-13D6034BE67D}"/>
    <cellStyle name="Vírgula 2 2" xfId="94" xr:uid="{AFC73D65-5CE5-4189-9747-7B1A9AB58E00}"/>
    <cellStyle name="Vírgula 2 2 10" xfId="44986" xr:uid="{353B0A8B-55C8-4E8B-A3D1-C439E186157C}"/>
    <cellStyle name="Vírgula 2 2 11" xfId="45012" xr:uid="{4AE4ABB7-2D1C-49D2-A5FE-8E8E4F28DB7E}"/>
    <cellStyle name="Vírgula 2 2 12" xfId="45030" xr:uid="{35E921B8-3580-428A-A668-FE77F8DB8EAF}"/>
    <cellStyle name="Vírgula 2 2 2" xfId="72" xr:uid="{6FEC683B-A5DC-416D-880B-ADB9650EF4E1}"/>
    <cellStyle name="Vírgula 2 2 2 2" xfId="101" xr:uid="{2BFE96A9-2920-482B-A4BC-5A16A7EFB714}"/>
    <cellStyle name="Vírgula 2 2 2 2 2" xfId="44930" xr:uid="{0DC2BA8D-AA39-4E66-924D-EC6A75B7867B}"/>
    <cellStyle name="Vírgula 2 2 2 2 3" xfId="212" xr:uid="{678AEBD7-8FA7-4E14-869E-838316B44E48}"/>
    <cellStyle name="Vírgula 2 2 2 2 4" xfId="45019" xr:uid="{52CD24FA-BCD7-4466-85BE-DDDC01F62AF8}"/>
    <cellStyle name="Vírgula 2 2 2 3" xfId="216" xr:uid="{9E27761A-CEDE-4980-B44C-EF92F793A88D}"/>
    <cellStyle name="Vírgula 2 2 2 4" xfId="44951" xr:uid="{CFCDDE99-2AAC-44A8-8320-0EA42E773DE7}"/>
    <cellStyle name="Vírgula 2 2 2 5" xfId="202" xr:uid="{D87E9531-75B5-4992-882D-BFFB64C09388}"/>
    <cellStyle name="Vírgula 2 2 2 6" xfId="44971" xr:uid="{38E56FD9-F9E0-46B2-B195-8EF5D950E5BE}"/>
    <cellStyle name="Vírgula 2 2 2 7" xfId="44989" xr:uid="{FAA9C6EC-1F46-40C9-BD19-BEC3EE5290A6}"/>
    <cellStyle name="Vírgula 2 2 3" xfId="79" xr:uid="{4B6AA7D3-2B37-405B-81D0-4647965AE4DD}"/>
    <cellStyle name="Vírgula 2 2 3 2" xfId="105" xr:uid="{DD0E296E-8A7E-4F82-876E-E8C75C4012B2}"/>
    <cellStyle name="Vírgula 2 2 3 2 2" xfId="210" xr:uid="{3843C777-2BC8-4E09-8134-DE2D95916A80}"/>
    <cellStyle name="Vírgula 2 2 3 2 3" xfId="45023" xr:uid="{7239F6F4-057E-4D32-AE4D-410F743E192B}"/>
    <cellStyle name="Vírgula 2 2 3 3" xfId="44949" xr:uid="{5A947B9C-A2BB-4444-86BB-4852BCA46FBF}"/>
    <cellStyle name="Vírgula 2 2 3 4" xfId="200" xr:uid="{2C5C7C0D-B866-4F82-AEA7-D4B3BC260BA9}"/>
    <cellStyle name="Vírgula 2 2 3 5" xfId="45003" xr:uid="{F7DFEDFE-3A28-46CF-B31B-33A3A885D1E7}"/>
    <cellStyle name="Vírgula 2 2 4" xfId="245" xr:uid="{9E637D4F-E8C2-4210-870C-2CFF6E883AAF}"/>
    <cellStyle name="Vírgula 2 2 5" xfId="44937" xr:uid="{389142F8-19E3-4707-B8AA-893A420E3026}"/>
    <cellStyle name="Vírgula 2 2 6" xfId="44943" xr:uid="{98BB5934-5A85-41E4-9985-5B9CC9688261}"/>
    <cellStyle name="Vírgula 2 2 7" xfId="197" xr:uid="{F8BBE411-60CA-4ACB-9321-DF8118E1F14E}"/>
    <cellStyle name="Vírgula 2 2 8" xfId="190" xr:uid="{E0A865C2-0EC9-447F-AE1E-2AA90AF68BBB}"/>
    <cellStyle name="Vírgula 2 2 9" xfId="44963" xr:uid="{75E253E9-6C73-4B85-AF5F-06486E949216}"/>
    <cellStyle name="Vírgula 2 23" xfId="45039" xr:uid="{3EF932ED-F038-4B14-830E-9362216D223E}"/>
    <cellStyle name="Vírgula 2 3" xfId="188" xr:uid="{A56533B7-D537-436A-BFA4-A004686D7F04}"/>
    <cellStyle name="Vírgula 2 3 2" xfId="209" xr:uid="{0BDE2A1A-E14F-4114-8DEE-EEDE2DF70679}"/>
    <cellStyle name="Vírgula 2 3 3" xfId="44879" xr:uid="{C6E60BE7-BCB3-4015-B374-A94C92B407F4}"/>
    <cellStyle name="Vírgula 2 3 4" xfId="44948" xr:uid="{221F5A98-4630-4B00-A293-70E25F96D9A5}"/>
    <cellStyle name="Vírgula 2 3 5" xfId="199" xr:uid="{3E8184DE-B035-418E-87BB-463235D270F7}"/>
    <cellStyle name="Vírgula 2 3 6" xfId="44968" xr:uid="{8ED129C0-EAFE-4C9A-B998-97CB673D53E0}"/>
    <cellStyle name="Vírgula 2 4" xfId="207" xr:uid="{796D78F3-BFBC-4D31-89EA-B58F045DC358}"/>
    <cellStyle name="Vírgula 2 4 2" xfId="44960" xr:uid="{4D62FF74-2595-4543-A74B-6BD74DF81DBB}"/>
    <cellStyle name="Vírgula 2 5" xfId="44935" xr:uid="{56884681-0333-4B18-80F8-0681D6415FE9}"/>
    <cellStyle name="Vírgula 2 6" xfId="44941" xr:uid="{7E5B68F9-2700-41A4-9381-944D51445395}"/>
    <cellStyle name="Vírgula 2 7" xfId="44946" xr:uid="{EE1D14D2-32F0-4238-AEA6-EC92D7C4C322}"/>
    <cellStyle name="Vírgula 2 8" xfId="195" xr:uid="{65670FC6-2CAC-44DB-8ACF-238C6128B598}"/>
    <cellStyle name="Vírgula 2 9" xfId="44953" xr:uid="{7A18C545-2B1D-47D7-AA00-D09498038CFF}"/>
    <cellStyle name="Vírgula 22 2" xfId="45044" xr:uid="{CD78BD8F-0CB3-43CE-A319-A265121707E6}"/>
    <cellStyle name="Vírgula 3" xfId="39" xr:uid="{707770AE-811C-4A23-8776-4B82B1CCDCC9}"/>
    <cellStyle name="Vírgula 3 2" xfId="53" xr:uid="{25E35022-6A2C-41E0-8592-7D42FE35C4CD}"/>
    <cellStyle name="Vírgula 3 2 2" xfId="107" xr:uid="{9B4CE8FA-EAE3-4358-A298-BAB7D8060991}"/>
    <cellStyle name="Vírgula 3 2 2 2" xfId="248" xr:uid="{84491569-AA64-48D2-A9EC-71CD7C4688D4}"/>
    <cellStyle name="Vírgula 3 2 2 3" xfId="44973" xr:uid="{83174421-884E-46A3-AD6A-D85D58B428FA}"/>
    <cellStyle name="Vírgula 3 2 2 4" xfId="45025" xr:uid="{627CA8A7-9546-45C0-A11D-1DC818AFCEF0}"/>
    <cellStyle name="Vírgula 3 2 3" xfId="213" xr:uid="{AC88F6D0-B78E-4549-B8C0-5B7949191C57}"/>
    <cellStyle name="Vírgula 3 2 4" xfId="44965" xr:uid="{53D3C28D-E988-478C-8488-6DF070F61B40}"/>
    <cellStyle name="Vírgula 3 2 5" xfId="44977" xr:uid="{5E95103D-D3D1-44F8-AD3B-FCBE2EA0C75E}"/>
    <cellStyle name="Vírgula 3 2 6" xfId="45005" xr:uid="{6686367A-1DA0-4FCF-B1C8-D5FA83EC7329}"/>
    <cellStyle name="Vírgula 3 2 7" xfId="83" xr:uid="{B820FA06-9D3B-4039-B447-14F6027A3D23}"/>
    <cellStyle name="Vírgula 3 3" xfId="100" xr:uid="{B235B03E-2ADB-45DF-BBCE-CBE8A32F38AF}"/>
    <cellStyle name="Vírgula 3 3 2" xfId="44881" xr:uid="{F96DDCE6-9119-408D-AF18-18B3E5BA4962}"/>
    <cellStyle name="Vírgula 3 3 3" xfId="44970" xr:uid="{CF21E745-0F85-4400-9193-07904B6DBB57}"/>
    <cellStyle name="Vírgula 3 3 4" xfId="45018" xr:uid="{A49157F3-E61C-4EA1-BE1E-86782D9E9A59}"/>
    <cellStyle name="Vírgula 3 4" xfId="243" xr:uid="{D88ED114-8B91-4D54-B640-A44889B738D3}"/>
    <cellStyle name="Vírgula 3 5" xfId="204" xr:uid="{75205C64-9B7F-43B5-A1EA-18E7DF4F3BE9}"/>
    <cellStyle name="Vírgula 3 6" xfId="44959" xr:uid="{080A9D23-1EDA-479E-8C3B-CF249D7C69F6}"/>
    <cellStyle name="Vírgula 3 6 2" xfId="45042" xr:uid="{41268030-02AA-4F66-B878-8FF152A7F5B2}"/>
    <cellStyle name="Vírgula 3 7" xfId="44999" xr:uid="{E8349F3C-FD57-4E81-9A00-1AE0BFEDE88A}"/>
    <cellStyle name="Vírgula 3 8" xfId="45037" xr:uid="{699B0224-2087-4498-AA37-5AA5F1FCC147}"/>
    <cellStyle name="Vírgula 3 9" xfId="71" xr:uid="{37E9DF9C-0374-4DDC-B1D7-FB00D967B0F5}"/>
    <cellStyle name="Vírgula 4" xfId="88" xr:uid="{7191CE5E-0B0E-4A3B-AF81-9BCAE6A8E154}"/>
    <cellStyle name="Vírgula 4 2" xfId="108" xr:uid="{48C311BE-0563-4324-9EFE-12681B57F1F0}"/>
    <cellStyle name="Vírgula 4 2 2" xfId="44944" xr:uid="{7C8967F4-BFF4-4CF4-AE2B-735AEAE6D481}"/>
    <cellStyle name="Vírgula 4 2 3" xfId="44974" xr:uid="{0F38FAB5-946E-411C-B3F4-B8B3C4F435A3}"/>
    <cellStyle name="Vírgula 4 2 4" xfId="45026" xr:uid="{5DFD5B50-48EA-40C6-B6D6-7B622B1B37D2}"/>
    <cellStyle name="Vírgula 4 3" xfId="259" xr:uid="{C2AAE797-7883-4098-AD4E-99D3EA9924B0}"/>
    <cellStyle name="Vírgula 4 4" xfId="44966" xr:uid="{DC78C51A-EB77-48FB-AE4A-04833AED1D2F}"/>
    <cellStyle name="Vírgula 4 5" xfId="45006" xr:uid="{578D95A1-CFD4-42AD-A6D5-C31B05A3EAD1}"/>
    <cellStyle name="Vírgula 5" xfId="89" xr:uid="{5F27DA6E-6822-4B41-97EE-5570F7B3703D}"/>
    <cellStyle name="Vírgula 5 2" xfId="234" xr:uid="{BC657CF6-3001-4914-B809-0951292CDED6}"/>
    <cellStyle name="Vírgula 5 3" xfId="44967" xr:uid="{8B248F1B-7C32-4FC6-AFA4-92E2B17B70E3}"/>
    <cellStyle name="Vírgula 5 4" xfId="45007" xr:uid="{A14E3AC4-A0FD-491A-880E-4C73A54E0C91}"/>
    <cellStyle name="Vírgula 6" xfId="90" xr:uid="{CE1D6FF7-D00F-4992-A6F5-225A56A5F5F1}"/>
    <cellStyle name="Vírgula 6 2" xfId="215" xr:uid="{22D316A4-5756-47C6-8117-3E82500246A0}"/>
    <cellStyle name="Vírgula 6 3" xfId="45008" xr:uid="{4DB5C8DE-5E5D-47A7-BC52-493B6C704E15}"/>
    <cellStyle name="Vírgula 7" xfId="44942" xr:uid="{92126160-F85C-4746-B80F-376E84CACDB2}"/>
    <cellStyle name="Vírgula 7 2" xfId="44990" xr:uid="{EB97F63D-6F85-4299-BF77-B0E3E2A1D3E1}"/>
    <cellStyle name="Vírgula 8" xfId="110" xr:uid="{50D75FAA-B95B-47DF-A9CA-0D65245EA694}"/>
    <cellStyle name="Vírgula 9" xfId="44955" xr:uid="{9386828D-B895-45A7-80C8-E766186605B4}"/>
    <cellStyle name="Warning Text" xfId="44927" xr:uid="{D759803B-7901-4CB8-8E79-4FBF307F6CB3}"/>
  </cellStyles>
  <dxfs count="0"/>
  <tableStyles count="0" defaultTableStyle="TableStyleMedium2" defaultPivotStyle="PivotStyleLight16"/>
  <colors>
    <mruColors>
      <color rgb="FFFF5050"/>
      <color rgb="FF8A68B8"/>
      <color rgb="FFFF7D7D"/>
      <color rgb="FF0029A1"/>
      <color rgb="FF694796"/>
      <color rgb="FFDE1880"/>
      <color rgb="FFAC0BFD"/>
      <color rgb="FFCD6AFE"/>
      <color rgb="FFD9CEEE"/>
      <color rgb="FF799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Destaques | Highlights'!A1"/><Relationship Id="rId13" Type="http://schemas.openxmlformats.org/officeDocument/2006/relationships/image" Target="../media/image7.png"/><Relationship Id="rId18" Type="http://schemas.openxmlformats.org/officeDocument/2006/relationships/image" Target="../media/image9.png"/><Relationship Id="rId3" Type="http://schemas.openxmlformats.org/officeDocument/2006/relationships/image" Target="../media/image2.svg"/><Relationship Id="rId21" Type="http://schemas.openxmlformats.org/officeDocument/2006/relationships/image" Target="../media/image10.png"/><Relationship Id="rId7" Type="http://schemas.microsoft.com/office/2007/relationships/hdphoto" Target="../media/hdphoto1.wdp"/><Relationship Id="rId12" Type="http://schemas.openxmlformats.org/officeDocument/2006/relationships/hyperlink" Target="#'Campi Polos | DL Hubs'!A1"/><Relationship Id="rId17" Type="http://schemas.openxmlformats.org/officeDocument/2006/relationships/hyperlink" Target="#'Fluxo de Caixa | Cash Flow'!A1"/><Relationship Id="rId2" Type="http://schemas.openxmlformats.org/officeDocument/2006/relationships/image" Target="../media/image1.png"/><Relationship Id="rId16" Type="http://schemas.openxmlformats.org/officeDocument/2006/relationships/image" Target="../media/image8.png"/><Relationship Id="rId20" Type="http://schemas.openxmlformats.org/officeDocument/2006/relationships/hyperlink" Target="#'Vasta Alunos | Vasta Students'!A1"/><Relationship Id="rId1" Type="http://schemas.openxmlformats.org/officeDocument/2006/relationships/hyperlink" Target="#'DRE Cogna | Inc Stat Cogna'!A1"/><Relationship Id="rId6" Type="http://schemas.openxmlformats.org/officeDocument/2006/relationships/image" Target="../media/image4.png"/><Relationship Id="rId11" Type="http://schemas.openxmlformats.org/officeDocument/2006/relationships/hyperlink" Target="#'DRE Un | Inc Stat BU'!A1"/><Relationship Id="rId5" Type="http://schemas.openxmlformats.org/officeDocument/2006/relationships/hyperlink" Target="#'Bal Patrimonial | Balance Sheet'!A1"/><Relationship Id="rId15" Type="http://schemas.openxmlformats.org/officeDocument/2006/relationships/hyperlink" Target="#'Ticket | Kroton'!A1"/><Relationship Id="rId10" Type="http://schemas.openxmlformats.org/officeDocument/2006/relationships/image" Target="../media/image6.png"/><Relationship Id="rId19" Type="http://schemas.openxmlformats.org/officeDocument/2006/relationships/hyperlink" Target="#'Alunos Kroton | Kroton Students'!A1"/><Relationship Id="rId4" Type="http://schemas.openxmlformats.org/officeDocument/2006/relationships/image" Target="../media/image3.svg"/><Relationship Id="rId9" Type="http://schemas.openxmlformats.org/officeDocument/2006/relationships/image" Target="../media/image5.png"/><Relationship Id="rId14" Type="http://schemas.microsoft.com/office/2007/relationships/hdphoto" Target="../media/hdphoto2.wdp"/></Relationships>
</file>

<file path=xl/drawings/_rels/drawing10.xml.rels><?xml version="1.0" encoding="UTF-8" standalone="yes"?>
<Relationships xmlns="http://schemas.openxmlformats.org/package/2006/relationships"><Relationship Id="rId3" Type="http://schemas.openxmlformats.org/officeDocument/2006/relationships/image" Target="../media/image12.svg"/><Relationship Id="rId2" Type="http://schemas.openxmlformats.org/officeDocument/2006/relationships/image" Target="../media/image11.png"/><Relationship Id="rId1" Type="http://schemas.openxmlformats.org/officeDocument/2006/relationships/hyperlink" Target="#Menu!A1"/></Relationships>
</file>

<file path=xl/drawings/_rels/drawing11.xml.rels><?xml version="1.0" encoding="UTF-8" standalone="yes"?>
<Relationships xmlns="http://schemas.openxmlformats.org/package/2006/relationships"><Relationship Id="rId3" Type="http://schemas.openxmlformats.org/officeDocument/2006/relationships/image" Target="../media/image12.svg"/><Relationship Id="rId2" Type="http://schemas.openxmlformats.org/officeDocument/2006/relationships/image" Target="../media/image11.png"/><Relationship Id="rId1" Type="http://schemas.openxmlformats.org/officeDocument/2006/relationships/hyperlink" Target="#Menu!A1"/></Relationships>
</file>

<file path=xl/drawings/_rels/drawing2.xml.rels><?xml version="1.0" encoding="UTF-8" standalone="yes"?>
<Relationships xmlns="http://schemas.openxmlformats.org/package/2006/relationships"><Relationship Id="rId3" Type="http://schemas.openxmlformats.org/officeDocument/2006/relationships/image" Target="../media/image12.svg"/><Relationship Id="rId2" Type="http://schemas.openxmlformats.org/officeDocument/2006/relationships/image" Target="../media/image11.png"/><Relationship Id="rId1" Type="http://schemas.openxmlformats.org/officeDocument/2006/relationships/hyperlink" Target="#Menu!A1"/></Relationships>
</file>

<file path=xl/drawings/_rels/drawing3.xml.rels><?xml version="1.0" encoding="UTF-8" standalone="yes"?>
<Relationships xmlns="http://schemas.openxmlformats.org/package/2006/relationships"><Relationship Id="rId3" Type="http://schemas.openxmlformats.org/officeDocument/2006/relationships/image" Target="../media/image12.svg"/><Relationship Id="rId2" Type="http://schemas.openxmlformats.org/officeDocument/2006/relationships/image" Target="../media/image11.png"/><Relationship Id="rId1" Type="http://schemas.openxmlformats.org/officeDocument/2006/relationships/hyperlink" Target="#Menu!A1"/></Relationships>
</file>

<file path=xl/drawings/_rels/drawing4.xml.rels><?xml version="1.0" encoding="UTF-8" standalone="yes"?>
<Relationships xmlns="http://schemas.openxmlformats.org/package/2006/relationships"><Relationship Id="rId3" Type="http://schemas.openxmlformats.org/officeDocument/2006/relationships/image" Target="../media/image12.svg"/><Relationship Id="rId2" Type="http://schemas.openxmlformats.org/officeDocument/2006/relationships/image" Target="../media/image11.png"/><Relationship Id="rId1" Type="http://schemas.openxmlformats.org/officeDocument/2006/relationships/hyperlink" Target="#Menu!A1"/></Relationships>
</file>

<file path=xl/drawings/_rels/drawing5.xml.rels><?xml version="1.0" encoding="UTF-8" standalone="yes"?>
<Relationships xmlns="http://schemas.openxmlformats.org/package/2006/relationships"><Relationship Id="rId3" Type="http://schemas.openxmlformats.org/officeDocument/2006/relationships/image" Target="../media/image12.svg"/><Relationship Id="rId2" Type="http://schemas.openxmlformats.org/officeDocument/2006/relationships/image" Target="../media/image11.png"/><Relationship Id="rId1" Type="http://schemas.openxmlformats.org/officeDocument/2006/relationships/hyperlink" Target="#Menu!A1"/></Relationships>
</file>

<file path=xl/drawings/_rels/drawing6.xml.rels><?xml version="1.0" encoding="UTF-8" standalone="yes"?>
<Relationships xmlns="http://schemas.openxmlformats.org/package/2006/relationships"><Relationship Id="rId3" Type="http://schemas.openxmlformats.org/officeDocument/2006/relationships/image" Target="../media/image12.svg"/><Relationship Id="rId2" Type="http://schemas.openxmlformats.org/officeDocument/2006/relationships/image" Target="../media/image11.png"/><Relationship Id="rId1" Type="http://schemas.openxmlformats.org/officeDocument/2006/relationships/hyperlink" Target="#Menu!A1"/></Relationships>
</file>

<file path=xl/drawings/_rels/drawing7.xml.rels><?xml version="1.0" encoding="UTF-8" standalone="yes"?>
<Relationships xmlns="http://schemas.openxmlformats.org/package/2006/relationships"><Relationship Id="rId3" Type="http://schemas.openxmlformats.org/officeDocument/2006/relationships/image" Target="../media/image12.svg"/><Relationship Id="rId2" Type="http://schemas.openxmlformats.org/officeDocument/2006/relationships/image" Target="../media/image11.png"/><Relationship Id="rId1" Type="http://schemas.openxmlformats.org/officeDocument/2006/relationships/hyperlink" Target="#Menu!A1"/></Relationships>
</file>

<file path=xl/drawings/_rels/drawing8.xml.rels><?xml version="1.0" encoding="UTF-8" standalone="yes"?>
<Relationships xmlns="http://schemas.openxmlformats.org/package/2006/relationships"><Relationship Id="rId3" Type="http://schemas.openxmlformats.org/officeDocument/2006/relationships/image" Target="../media/image12.svg"/><Relationship Id="rId2" Type="http://schemas.openxmlformats.org/officeDocument/2006/relationships/image" Target="../media/image11.png"/><Relationship Id="rId1" Type="http://schemas.openxmlformats.org/officeDocument/2006/relationships/hyperlink" Target="#Menu!A1"/></Relationships>
</file>

<file path=xl/drawings/_rels/drawing9.xml.rels><?xml version="1.0" encoding="UTF-8" standalone="yes"?>
<Relationships xmlns="http://schemas.openxmlformats.org/package/2006/relationships"><Relationship Id="rId3" Type="http://schemas.openxmlformats.org/officeDocument/2006/relationships/image" Target="../media/image12.svg"/><Relationship Id="rId2" Type="http://schemas.openxmlformats.org/officeDocument/2006/relationships/image" Target="../media/image11.png"/><Relationship Id="rId1" Type="http://schemas.openxmlformats.org/officeDocument/2006/relationships/hyperlink" Target="#Menu!A1"/></Relationships>
</file>

<file path=xl/drawings/drawing1.xml><?xml version="1.0" encoding="utf-8"?>
<xdr:wsDr xmlns:xdr="http://schemas.openxmlformats.org/drawingml/2006/spreadsheetDrawing" xmlns:a="http://schemas.openxmlformats.org/drawingml/2006/main">
  <xdr:twoCellAnchor>
    <xdr:from>
      <xdr:col>1</xdr:col>
      <xdr:colOff>800187</xdr:colOff>
      <xdr:row>28</xdr:row>
      <xdr:rowOff>112393</xdr:rowOff>
    </xdr:from>
    <xdr:to>
      <xdr:col>3</xdr:col>
      <xdr:colOff>1711250</xdr:colOff>
      <xdr:row>32</xdr:row>
      <xdr:rowOff>154850</xdr:rowOff>
    </xdr:to>
    <xdr:grpSp>
      <xdr:nvGrpSpPr>
        <xdr:cNvPr id="16" name="Agrupar 15">
          <a:hlinkClick xmlns:r="http://schemas.openxmlformats.org/officeDocument/2006/relationships" r:id="rId1"/>
          <a:extLst>
            <a:ext uri="{FF2B5EF4-FFF2-40B4-BE49-F238E27FC236}">
              <a16:creationId xmlns:a16="http://schemas.microsoft.com/office/drawing/2014/main" id="{D18A55B4-C723-4286-8CA9-3B480A5B63B1}"/>
            </a:ext>
          </a:extLst>
        </xdr:cNvPr>
        <xdr:cNvGrpSpPr/>
      </xdr:nvGrpSpPr>
      <xdr:grpSpPr>
        <a:xfrm>
          <a:off x="1571258" y="7251607"/>
          <a:ext cx="3813921" cy="985886"/>
          <a:chOff x="9792174" y="4837394"/>
          <a:chExt cx="3077363" cy="961217"/>
        </a:xfrm>
      </xdr:grpSpPr>
      <xdr:sp macro="" textlink="">
        <xdr:nvSpPr>
          <xdr:cNvPr id="46" name="Retângulo: Cantos Arredondados 45">
            <a:extLst>
              <a:ext uri="{FF2B5EF4-FFF2-40B4-BE49-F238E27FC236}">
                <a16:creationId xmlns:a16="http://schemas.microsoft.com/office/drawing/2014/main" id="{D7A45DC6-54AA-46E4-8AE7-C86D451B32E6}"/>
              </a:ext>
            </a:extLst>
          </xdr:cNvPr>
          <xdr:cNvSpPr/>
        </xdr:nvSpPr>
        <xdr:spPr>
          <a:xfrm>
            <a:off x="10296832" y="4837394"/>
            <a:ext cx="2572705" cy="961217"/>
          </a:xfrm>
          <a:prstGeom prst="roundRect">
            <a:avLst>
              <a:gd name="adj" fmla="val 16667"/>
            </a:avLst>
          </a:prstGeom>
          <a:solidFill>
            <a:srgbClr val="6947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1" algn="r"/>
            <a:r>
              <a:rPr lang="pt-BR" sz="1600" b="1">
                <a:latin typeface="+mj-lt"/>
              </a:rPr>
              <a:t>DRE | Consolidado </a:t>
            </a:r>
            <a:r>
              <a:rPr lang="pt-BR" sz="1600" b="0" baseline="0">
                <a:latin typeface="+mj-lt"/>
              </a:rPr>
              <a:t>(Cogna)</a:t>
            </a:r>
          </a:p>
          <a:p>
            <a:pPr marL="457200" marR="0" lvl="1" indent="0" algn="r" defTabSz="914400" eaLnBrk="1" fontAlgn="auto" latinLnBrk="0" hangingPunct="1">
              <a:lnSpc>
                <a:spcPct val="100000"/>
              </a:lnSpc>
              <a:spcBef>
                <a:spcPts val="0"/>
              </a:spcBef>
              <a:spcAft>
                <a:spcPts val="0"/>
              </a:spcAft>
              <a:buClrTx/>
              <a:buSzTx/>
              <a:buFontTx/>
              <a:buNone/>
              <a:tabLst/>
              <a:defRPr/>
            </a:pPr>
            <a:r>
              <a:rPr lang="pt-BR" sz="1600" b="1">
                <a:solidFill>
                  <a:schemeClr val="lt1"/>
                </a:solidFill>
                <a:latin typeface="+mj-lt"/>
                <a:ea typeface="+mn-ea"/>
                <a:cs typeface="+mn-cs"/>
              </a:rPr>
              <a:t>Income Statement | </a:t>
            </a:r>
            <a:r>
              <a:rPr lang="pt-BR" sz="1600" b="0">
                <a:solidFill>
                  <a:schemeClr val="lt1"/>
                </a:solidFill>
                <a:latin typeface="+mj-lt"/>
                <a:ea typeface="+mn-ea"/>
                <a:cs typeface="+mn-cs"/>
              </a:rPr>
              <a:t>(Cogna)</a:t>
            </a:r>
          </a:p>
        </xdr:txBody>
      </xdr:sp>
      <xdr:sp macro="" textlink="">
        <xdr:nvSpPr>
          <xdr:cNvPr id="47" name="Elipse 46">
            <a:extLst>
              <a:ext uri="{FF2B5EF4-FFF2-40B4-BE49-F238E27FC236}">
                <a16:creationId xmlns:a16="http://schemas.microsoft.com/office/drawing/2014/main" id="{B7EDA4A0-BC32-4F94-94D1-18AAA9A78F79}"/>
              </a:ext>
            </a:extLst>
          </xdr:cNvPr>
          <xdr:cNvSpPr/>
        </xdr:nvSpPr>
        <xdr:spPr>
          <a:xfrm>
            <a:off x="9792174" y="4842883"/>
            <a:ext cx="902684" cy="94733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50" name="Gráfico 8" descr="Tendência ascendente com preenchimento sólido">
            <a:extLst>
              <a:ext uri="{FF2B5EF4-FFF2-40B4-BE49-F238E27FC236}">
                <a16:creationId xmlns:a16="http://schemas.microsoft.com/office/drawing/2014/main" id="{7A47D571-9A3B-4CF9-93C1-80A46703C77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964381" y="5055552"/>
            <a:ext cx="471870" cy="522000"/>
          </a:xfrm>
          <a:prstGeom prst="rect">
            <a:avLst/>
          </a:prstGeom>
        </xdr:spPr>
      </xdr:pic>
    </xdr:grpSp>
    <xdr:clientData/>
  </xdr:twoCellAnchor>
  <xdr:twoCellAnchor>
    <xdr:from>
      <xdr:col>1</xdr:col>
      <xdr:colOff>800187</xdr:colOff>
      <xdr:row>22</xdr:row>
      <xdr:rowOff>16161</xdr:rowOff>
    </xdr:from>
    <xdr:to>
      <xdr:col>3</xdr:col>
      <xdr:colOff>1722638</xdr:colOff>
      <xdr:row>26</xdr:row>
      <xdr:rowOff>161614</xdr:rowOff>
    </xdr:to>
    <xdr:grpSp>
      <xdr:nvGrpSpPr>
        <xdr:cNvPr id="15" name="Agrupar 14">
          <a:hlinkClick xmlns:r="http://schemas.openxmlformats.org/officeDocument/2006/relationships" r:id="rId1"/>
          <a:extLst>
            <a:ext uri="{FF2B5EF4-FFF2-40B4-BE49-F238E27FC236}">
              <a16:creationId xmlns:a16="http://schemas.microsoft.com/office/drawing/2014/main" id="{560F55A5-CEBD-448C-8B91-99E13677BC38}"/>
            </a:ext>
          </a:extLst>
        </xdr:cNvPr>
        <xdr:cNvGrpSpPr/>
      </xdr:nvGrpSpPr>
      <xdr:grpSpPr>
        <a:xfrm>
          <a:off x="1571258" y="5740232"/>
          <a:ext cx="3825309" cy="1088882"/>
          <a:chOff x="9792174" y="3723010"/>
          <a:chExt cx="3080401" cy="961865"/>
        </a:xfrm>
      </xdr:grpSpPr>
      <xdr:sp macro="" textlink="">
        <xdr:nvSpPr>
          <xdr:cNvPr id="48" name="Retângulo: Cantos Arredondados 47">
            <a:extLst>
              <a:ext uri="{FF2B5EF4-FFF2-40B4-BE49-F238E27FC236}">
                <a16:creationId xmlns:a16="http://schemas.microsoft.com/office/drawing/2014/main" id="{2D3E556E-E590-4106-9F9A-ABD62286B2EE}"/>
              </a:ext>
            </a:extLst>
          </xdr:cNvPr>
          <xdr:cNvSpPr/>
        </xdr:nvSpPr>
        <xdr:spPr>
          <a:xfrm>
            <a:off x="10297330" y="3723010"/>
            <a:ext cx="2575245" cy="961865"/>
          </a:xfrm>
          <a:prstGeom prst="roundRect">
            <a:avLst>
              <a:gd name="adj" fmla="val 16667"/>
            </a:avLst>
          </a:prstGeom>
          <a:solidFill>
            <a:srgbClr val="6947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1" algn="r"/>
            <a:r>
              <a:rPr lang="pt-BR" sz="1600" b="1">
                <a:latin typeface="+mj-lt"/>
              </a:rPr>
              <a:t>DRE</a:t>
            </a:r>
            <a:r>
              <a:rPr lang="pt-BR" sz="1600" b="1" baseline="0">
                <a:latin typeface="+mj-lt"/>
              </a:rPr>
              <a:t> | Societário</a:t>
            </a:r>
          </a:p>
          <a:p>
            <a:pPr lvl="1" algn="r"/>
            <a:r>
              <a:rPr lang="pt-BR" sz="1600" b="1" baseline="0">
                <a:solidFill>
                  <a:schemeClr val="lt1"/>
                </a:solidFill>
                <a:latin typeface="+mj-lt"/>
                <a:ea typeface="+mn-ea"/>
                <a:cs typeface="+mn-cs"/>
              </a:rPr>
              <a:t>Income Statement | Equity</a:t>
            </a:r>
          </a:p>
        </xdr:txBody>
      </xdr:sp>
      <xdr:sp macro="" textlink="">
        <xdr:nvSpPr>
          <xdr:cNvPr id="49" name="Elipse 48">
            <a:extLst>
              <a:ext uri="{FF2B5EF4-FFF2-40B4-BE49-F238E27FC236}">
                <a16:creationId xmlns:a16="http://schemas.microsoft.com/office/drawing/2014/main" id="{33A9069D-C5DB-4162-8634-8DC043943722}"/>
              </a:ext>
            </a:extLst>
          </xdr:cNvPr>
          <xdr:cNvSpPr/>
        </xdr:nvSpPr>
        <xdr:spPr>
          <a:xfrm>
            <a:off x="9792174" y="3731406"/>
            <a:ext cx="902684" cy="94507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51" name="Gráfico 8" descr="Tendência ascendente com preenchimento sólido">
            <a:extLst>
              <a:ext uri="{FF2B5EF4-FFF2-40B4-BE49-F238E27FC236}">
                <a16:creationId xmlns:a16="http://schemas.microsoft.com/office/drawing/2014/main" id="{272B69CB-5149-4F41-BBE4-709EB7587AC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964381" y="3942942"/>
            <a:ext cx="473002" cy="522000"/>
          </a:xfrm>
          <a:prstGeom prst="rect">
            <a:avLst/>
          </a:prstGeom>
        </xdr:spPr>
      </xdr:pic>
    </xdr:grpSp>
    <xdr:clientData/>
  </xdr:twoCellAnchor>
  <xdr:twoCellAnchor>
    <xdr:from>
      <xdr:col>1</xdr:col>
      <xdr:colOff>800187</xdr:colOff>
      <xdr:row>15</xdr:row>
      <xdr:rowOff>228666</xdr:rowOff>
    </xdr:from>
    <xdr:to>
      <xdr:col>3</xdr:col>
      <xdr:colOff>1725021</xdr:colOff>
      <xdr:row>20</xdr:row>
      <xdr:rowOff>65381</xdr:rowOff>
    </xdr:to>
    <xdr:grpSp>
      <xdr:nvGrpSpPr>
        <xdr:cNvPr id="18" name="Agrupar 17">
          <a:hlinkClick xmlns:r="http://schemas.openxmlformats.org/officeDocument/2006/relationships" r:id="rId5"/>
          <a:extLst>
            <a:ext uri="{FF2B5EF4-FFF2-40B4-BE49-F238E27FC236}">
              <a16:creationId xmlns:a16="http://schemas.microsoft.com/office/drawing/2014/main" id="{DB0CCD39-9D4B-4FC5-8227-5338D64A9CF0}"/>
            </a:ext>
          </a:extLst>
        </xdr:cNvPr>
        <xdr:cNvGrpSpPr/>
      </xdr:nvGrpSpPr>
      <xdr:grpSpPr>
        <a:xfrm>
          <a:off x="1571258" y="4301737"/>
          <a:ext cx="3827692" cy="1016001"/>
          <a:chOff x="13351664" y="2550530"/>
          <a:chExt cx="3082393" cy="961864"/>
        </a:xfrm>
      </xdr:grpSpPr>
      <xdr:sp macro="" textlink="">
        <xdr:nvSpPr>
          <xdr:cNvPr id="54" name="Retângulo: Cantos Arredondados 53">
            <a:extLst>
              <a:ext uri="{FF2B5EF4-FFF2-40B4-BE49-F238E27FC236}">
                <a16:creationId xmlns:a16="http://schemas.microsoft.com/office/drawing/2014/main" id="{40F3886F-8C57-4439-B099-015D1B91E1F1}"/>
              </a:ext>
            </a:extLst>
          </xdr:cNvPr>
          <xdr:cNvSpPr/>
        </xdr:nvSpPr>
        <xdr:spPr>
          <a:xfrm>
            <a:off x="13858812" y="2550530"/>
            <a:ext cx="2575245" cy="961864"/>
          </a:xfrm>
          <a:prstGeom prst="roundRect">
            <a:avLst/>
          </a:prstGeom>
          <a:solidFill>
            <a:srgbClr val="6947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1" algn="r"/>
            <a:r>
              <a:rPr lang="pt-BR" sz="1600" b="1" baseline="0">
                <a:latin typeface="+mj-lt"/>
              </a:rPr>
              <a:t>Balanço Patrimonial    Balance Sheet</a:t>
            </a:r>
            <a:endParaRPr lang="pt-BR" sz="1100" b="1" baseline="0">
              <a:latin typeface="+mj-lt"/>
            </a:endParaRPr>
          </a:p>
        </xdr:txBody>
      </xdr:sp>
      <xdr:sp macro="" textlink="">
        <xdr:nvSpPr>
          <xdr:cNvPr id="55" name="Elipse 54">
            <a:extLst>
              <a:ext uri="{FF2B5EF4-FFF2-40B4-BE49-F238E27FC236}">
                <a16:creationId xmlns:a16="http://schemas.microsoft.com/office/drawing/2014/main" id="{62886064-8154-41F5-A0FA-6DA79AE02714}"/>
              </a:ext>
            </a:extLst>
          </xdr:cNvPr>
          <xdr:cNvSpPr/>
        </xdr:nvSpPr>
        <xdr:spPr>
          <a:xfrm>
            <a:off x="13351664" y="2558926"/>
            <a:ext cx="902684" cy="94507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63" name="Imagem 62" descr="Forma&#10;&#10;Descrição gerada automaticamente com confiança baixa">
            <a:extLst>
              <a:ext uri="{FF2B5EF4-FFF2-40B4-BE49-F238E27FC236}">
                <a16:creationId xmlns:a16="http://schemas.microsoft.com/office/drawing/2014/main" id="{5CEAEF9B-A280-4914-AAB3-0CDE97CFE34C}"/>
              </a:ext>
            </a:extLst>
          </xdr:cNvPr>
          <xdr:cNvPicPr>
            <a:picLocks noChangeAspect="1"/>
          </xdr:cNvPicPr>
        </xdr:nvPicPr>
        <xdr:blipFill>
          <a:blip xmlns:r="http://schemas.openxmlformats.org/officeDocument/2006/relationships" r:embed="rId6" cstate="print">
            <a:duotone>
              <a:prstClr val="black"/>
              <a:schemeClr val="accent1">
                <a:tint val="45000"/>
                <a:satMod val="400000"/>
              </a:schemeClr>
            </a:duotone>
            <a:extLst>
              <a:ext uri="{BEBA8EAE-BF5A-486C-A8C5-ECC9F3942E4B}">
                <a14:imgProps xmlns:a14="http://schemas.microsoft.com/office/drawing/2010/main">
                  <a14:imgLayer r:embed="rId7">
                    <a14:imgEffect>
                      <a14:colorTemperature colorTemp="11200"/>
                    </a14:imgEffect>
                  </a14:imgLayer>
                </a14:imgProps>
              </a:ext>
              <a:ext uri="{28A0092B-C50C-407E-A947-70E740481C1C}">
                <a14:useLocalDpi xmlns:a14="http://schemas.microsoft.com/office/drawing/2010/main" val="0"/>
              </a:ext>
            </a:extLst>
          </a:blip>
          <a:stretch>
            <a:fillRect/>
          </a:stretch>
        </xdr:blipFill>
        <xdr:spPr>
          <a:xfrm>
            <a:off x="13553456" y="2770462"/>
            <a:ext cx="473002" cy="522000"/>
          </a:xfrm>
          <a:prstGeom prst="rect">
            <a:avLst/>
          </a:prstGeom>
        </xdr:spPr>
      </xdr:pic>
    </xdr:grpSp>
    <xdr:clientData/>
  </xdr:twoCellAnchor>
  <xdr:twoCellAnchor>
    <xdr:from>
      <xdr:col>1</xdr:col>
      <xdr:colOff>800187</xdr:colOff>
      <xdr:row>9</xdr:row>
      <xdr:rowOff>204107</xdr:rowOff>
    </xdr:from>
    <xdr:to>
      <xdr:col>3</xdr:col>
      <xdr:colOff>1719828</xdr:colOff>
      <xdr:row>14</xdr:row>
      <xdr:rowOff>32958</xdr:rowOff>
    </xdr:to>
    <xdr:grpSp>
      <xdr:nvGrpSpPr>
        <xdr:cNvPr id="3" name="Agrupar 2">
          <a:hlinkClick xmlns:r="http://schemas.openxmlformats.org/officeDocument/2006/relationships" r:id="rId8"/>
          <a:extLst>
            <a:ext uri="{FF2B5EF4-FFF2-40B4-BE49-F238E27FC236}">
              <a16:creationId xmlns:a16="http://schemas.microsoft.com/office/drawing/2014/main" id="{3EAE3593-717C-49A4-A03B-19B6A2308501}"/>
            </a:ext>
          </a:extLst>
        </xdr:cNvPr>
        <xdr:cNvGrpSpPr/>
      </xdr:nvGrpSpPr>
      <xdr:grpSpPr>
        <a:xfrm>
          <a:off x="1571258" y="2862036"/>
          <a:ext cx="3822499" cy="1008136"/>
          <a:chOff x="6292332" y="1474310"/>
          <a:chExt cx="3081225" cy="962609"/>
        </a:xfrm>
      </xdr:grpSpPr>
      <xdr:sp macro="" textlink="">
        <xdr:nvSpPr>
          <xdr:cNvPr id="41" name="Retângulo: Cantos Arredondados 40">
            <a:extLst>
              <a:ext uri="{FF2B5EF4-FFF2-40B4-BE49-F238E27FC236}">
                <a16:creationId xmlns:a16="http://schemas.microsoft.com/office/drawing/2014/main" id="{5555093C-AD17-406F-AB09-37D1375E025B}"/>
              </a:ext>
            </a:extLst>
          </xdr:cNvPr>
          <xdr:cNvSpPr/>
        </xdr:nvSpPr>
        <xdr:spPr>
          <a:xfrm>
            <a:off x="6800551" y="1474310"/>
            <a:ext cx="2573006" cy="962609"/>
          </a:xfrm>
          <a:prstGeom prst="roundRect">
            <a:avLst/>
          </a:prstGeom>
          <a:solidFill>
            <a:srgbClr val="63428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pt-BR" sz="1800" b="1">
                <a:latin typeface="+mj-lt"/>
              </a:rPr>
              <a:t>   </a:t>
            </a:r>
            <a:r>
              <a:rPr lang="pt-BR" sz="1600" b="1">
                <a:latin typeface="+mj-lt"/>
              </a:rPr>
              <a:t>Destaques</a:t>
            </a:r>
          </a:p>
          <a:p>
            <a:pPr algn="r"/>
            <a:r>
              <a:rPr lang="pt-BR" sz="1600" b="1">
                <a:latin typeface="+mj-lt"/>
              </a:rPr>
              <a:t>Highlights</a:t>
            </a:r>
            <a:endParaRPr lang="pt-BR" sz="1600" b="1" baseline="0">
              <a:latin typeface="+mj-lt"/>
            </a:endParaRPr>
          </a:p>
        </xdr:txBody>
      </xdr:sp>
      <xdr:sp macro="" textlink="">
        <xdr:nvSpPr>
          <xdr:cNvPr id="42" name="Elipse 41">
            <a:extLst>
              <a:ext uri="{FF2B5EF4-FFF2-40B4-BE49-F238E27FC236}">
                <a16:creationId xmlns:a16="http://schemas.microsoft.com/office/drawing/2014/main" id="{385E9155-6242-40B6-B3B8-6B1C4CEA630A}"/>
              </a:ext>
            </a:extLst>
          </xdr:cNvPr>
          <xdr:cNvSpPr/>
        </xdr:nvSpPr>
        <xdr:spPr>
          <a:xfrm>
            <a:off x="6292332" y="1483079"/>
            <a:ext cx="899865" cy="94507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000"/>
          </a:p>
        </xdr:txBody>
      </xdr:sp>
      <xdr:pic>
        <xdr:nvPicPr>
          <xdr:cNvPr id="56" name="Imagem 55">
            <a:extLst>
              <a:ext uri="{FF2B5EF4-FFF2-40B4-BE49-F238E27FC236}">
                <a16:creationId xmlns:a16="http://schemas.microsoft.com/office/drawing/2014/main" id="{49117561-5C90-44CB-9E02-74E0E4BD431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484666" y="1694614"/>
            <a:ext cx="510758" cy="522000"/>
          </a:xfrm>
          <a:prstGeom prst="rect">
            <a:avLst/>
          </a:prstGeom>
        </xdr:spPr>
      </xdr:pic>
    </xdr:grpSp>
    <xdr:clientData/>
  </xdr:twoCellAnchor>
  <xdr:twoCellAnchor editAs="oneCell">
    <xdr:from>
      <xdr:col>0</xdr:col>
      <xdr:colOff>1454727</xdr:colOff>
      <xdr:row>0</xdr:row>
      <xdr:rowOff>40821</xdr:rowOff>
    </xdr:from>
    <xdr:to>
      <xdr:col>3</xdr:col>
      <xdr:colOff>748145</xdr:colOff>
      <xdr:row>5</xdr:row>
      <xdr:rowOff>97723</xdr:rowOff>
    </xdr:to>
    <xdr:pic>
      <xdr:nvPicPr>
        <xdr:cNvPr id="71" name="Picture 6">
          <a:extLst>
            <a:ext uri="{FF2B5EF4-FFF2-40B4-BE49-F238E27FC236}">
              <a16:creationId xmlns:a16="http://schemas.microsoft.com/office/drawing/2014/main" id="{CA34DA62-39FF-4225-90A7-2027C103CF9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54727" y="40821"/>
          <a:ext cx="3515591" cy="1771402"/>
        </a:xfrm>
        <a:prstGeom prst="rect">
          <a:avLst/>
        </a:prstGeom>
      </xdr:spPr>
    </xdr:pic>
    <xdr:clientData/>
  </xdr:twoCellAnchor>
  <xdr:twoCellAnchor>
    <xdr:from>
      <xdr:col>3</xdr:col>
      <xdr:colOff>1784627</xdr:colOff>
      <xdr:row>10</xdr:row>
      <xdr:rowOff>18202</xdr:rowOff>
    </xdr:from>
    <xdr:to>
      <xdr:col>6</xdr:col>
      <xdr:colOff>530917</xdr:colOff>
      <xdr:row>14</xdr:row>
      <xdr:rowOff>32958</xdr:rowOff>
    </xdr:to>
    <xdr:grpSp>
      <xdr:nvGrpSpPr>
        <xdr:cNvPr id="33" name="Agrupar 32">
          <a:hlinkClick xmlns:r="http://schemas.openxmlformats.org/officeDocument/2006/relationships" r:id="rId11"/>
          <a:extLst>
            <a:ext uri="{FF2B5EF4-FFF2-40B4-BE49-F238E27FC236}">
              <a16:creationId xmlns:a16="http://schemas.microsoft.com/office/drawing/2014/main" id="{84107773-79E2-9812-3E5F-94C163FD717B}"/>
            </a:ext>
          </a:extLst>
        </xdr:cNvPr>
        <xdr:cNvGrpSpPr/>
      </xdr:nvGrpSpPr>
      <xdr:grpSpPr>
        <a:xfrm>
          <a:off x="5458556" y="2911988"/>
          <a:ext cx="3917004" cy="958184"/>
          <a:chOff x="9792174" y="4837394"/>
          <a:chExt cx="3077363" cy="961217"/>
        </a:xfrm>
      </xdr:grpSpPr>
      <xdr:sp macro="" textlink="">
        <xdr:nvSpPr>
          <xdr:cNvPr id="34" name="Retângulo: Cantos Arredondados 33">
            <a:extLst>
              <a:ext uri="{FF2B5EF4-FFF2-40B4-BE49-F238E27FC236}">
                <a16:creationId xmlns:a16="http://schemas.microsoft.com/office/drawing/2014/main" id="{9F77ACE0-450B-11AD-29AE-9ECF7B3E49AA}"/>
              </a:ext>
            </a:extLst>
          </xdr:cNvPr>
          <xdr:cNvSpPr/>
        </xdr:nvSpPr>
        <xdr:spPr>
          <a:xfrm>
            <a:off x="10296832" y="4837394"/>
            <a:ext cx="2572705" cy="961217"/>
          </a:xfrm>
          <a:prstGeom prst="roundRect">
            <a:avLst>
              <a:gd name="adj" fmla="val 16667"/>
            </a:avLst>
          </a:prstGeom>
          <a:solidFill>
            <a:srgbClr val="6947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1" algn="r"/>
            <a:r>
              <a:rPr lang="pt-BR" sz="1600" b="1">
                <a:solidFill>
                  <a:schemeClr val="lt1"/>
                </a:solidFill>
                <a:effectLst/>
                <a:latin typeface="+mn-lt"/>
                <a:ea typeface="+mn-ea"/>
                <a:cs typeface="+mn-cs"/>
              </a:rPr>
              <a:t>DRE | BU</a:t>
            </a:r>
          </a:p>
          <a:p>
            <a:pPr lvl="1" algn="r"/>
            <a:r>
              <a:rPr lang="pt-BR" sz="1600" b="1" baseline="0">
                <a:solidFill>
                  <a:schemeClr val="lt1"/>
                </a:solidFill>
                <a:effectLst/>
                <a:latin typeface="+mn-lt"/>
                <a:ea typeface="+mn-ea"/>
                <a:cs typeface="+mn-cs"/>
              </a:rPr>
              <a:t>Income Statement | BU </a:t>
            </a:r>
            <a:endParaRPr lang="pt-BR" sz="1300" b="0" baseline="0">
              <a:latin typeface="+mj-lt"/>
            </a:endParaRPr>
          </a:p>
        </xdr:txBody>
      </xdr:sp>
      <xdr:sp macro="" textlink="">
        <xdr:nvSpPr>
          <xdr:cNvPr id="35" name="Elipse 34">
            <a:extLst>
              <a:ext uri="{FF2B5EF4-FFF2-40B4-BE49-F238E27FC236}">
                <a16:creationId xmlns:a16="http://schemas.microsoft.com/office/drawing/2014/main" id="{3AADC42A-97AF-D7D6-700E-B2A0CBE4338C}"/>
              </a:ext>
            </a:extLst>
          </xdr:cNvPr>
          <xdr:cNvSpPr/>
        </xdr:nvSpPr>
        <xdr:spPr>
          <a:xfrm>
            <a:off x="9792174" y="4842883"/>
            <a:ext cx="902684" cy="94733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36" name="Gráfico 8" descr="Tendência ascendente com preenchimento sólido">
            <a:extLst>
              <a:ext uri="{FF2B5EF4-FFF2-40B4-BE49-F238E27FC236}">
                <a16:creationId xmlns:a16="http://schemas.microsoft.com/office/drawing/2014/main" id="{270356BC-4192-8119-C6CD-17B5B12CE8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964381" y="5055552"/>
            <a:ext cx="471870" cy="522000"/>
          </a:xfrm>
          <a:prstGeom prst="rect">
            <a:avLst/>
          </a:prstGeom>
        </xdr:spPr>
      </xdr:pic>
    </xdr:grpSp>
    <xdr:clientData/>
  </xdr:twoCellAnchor>
  <xdr:twoCellAnchor>
    <xdr:from>
      <xdr:col>3</xdr:col>
      <xdr:colOff>1784627</xdr:colOff>
      <xdr:row>28</xdr:row>
      <xdr:rowOff>112393</xdr:rowOff>
    </xdr:from>
    <xdr:to>
      <xdr:col>6</xdr:col>
      <xdr:colOff>532154</xdr:colOff>
      <xdr:row>32</xdr:row>
      <xdr:rowOff>154850</xdr:rowOff>
    </xdr:to>
    <xdr:grpSp>
      <xdr:nvGrpSpPr>
        <xdr:cNvPr id="2" name="Agrupar 1">
          <a:hlinkClick xmlns:r="http://schemas.openxmlformats.org/officeDocument/2006/relationships" r:id="rId12"/>
          <a:extLst>
            <a:ext uri="{FF2B5EF4-FFF2-40B4-BE49-F238E27FC236}">
              <a16:creationId xmlns:a16="http://schemas.microsoft.com/office/drawing/2014/main" id="{55C33EAC-F94C-4C80-8FDF-FCEF2D86266A}"/>
            </a:ext>
          </a:extLst>
        </xdr:cNvPr>
        <xdr:cNvGrpSpPr/>
      </xdr:nvGrpSpPr>
      <xdr:grpSpPr>
        <a:xfrm>
          <a:off x="5458556" y="7251607"/>
          <a:ext cx="3918241" cy="985886"/>
          <a:chOff x="9792174" y="4837394"/>
          <a:chExt cx="3077363" cy="961217"/>
        </a:xfrm>
      </xdr:grpSpPr>
      <xdr:sp macro="" textlink="">
        <xdr:nvSpPr>
          <xdr:cNvPr id="4" name="Retângulo: Cantos Arredondados 3">
            <a:extLst>
              <a:ext uri="{FF2B5EF4-FFF2-40B4-BE49-F238E27FC236}">
                <a16:creationId xmlns:a16="http://schemas.microsoft.com/office/drawing/2014/main" id="{85CDD6DE-F8F2-DDEA-FAAB-4F9539C42082}"/>
              </a:ext>
            </a:extLst>
          </xdr:cNvPr>
          <xdr:cNvSpPr/>
        </xdr:nvSpPr>
        <xdr:spPr>
          <a:xfrm>
            <a:off x="10296832" y="4837394"/>
            <a:ext cx="2572705" cy="961217"/>
          </a:xfrm>
          <a:prstGeom prst="roundRect">
            <a:avLst>
              <a:gd name="adj" fmla="val 16667"/>
            </a:avLst>
          </a:prstGeom>
          <a:solidFill>
            <a:srgbClr val="6947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1" algn="r"/>
            <a:r>
              <a:rPr lang="pt-BR" sz="1600" b="1">
                <a:latin typeface="+mj-lt"/>
              </a:rPr>
              <a:t>Campi | Polos</a:t>
            </a:r>
            <a:endParaRPr lang="pt-BR" sz="1600" b="0" baseline="0">
              <a:latin typeface="+mj-lt"/>
            </a:endParaRPr>
          </a:p>
          <a:p>
            <a:pPr marL="457200" marR="0" lvl="1" indent="0" algn="r" defTabSz="914400" eaLnBrk="1" fontAlgn="auto" latinLnBrk="0" hangingPunct="1">
              <a:lnSpc>
                <a:spcPct val="100000"/>
              </a:lnSpc>
              <a:spcBef>
                <a:spcPts val="0"/>
              </a:spcBef>
              <a:spcAft>
                <a:spcPts val="0"/>
              </a:spcAft>
              <a:buClrTx/>
              <a:buSzTx/>
              <a:buFontTx/>
              <a:buNone/>
              <a:tabLst/>
              <a:defRPr/>
            </a:pPr>
            <a:r>
              <a:rPr lang="pt-BR" sz="1600" b="1">
                <a:solidFill>
                  <a:schemeClr val="lt1"/>
                </a:solidFill>
                <a:latin typeface="+mj-lt"/>
                <a:ea typeface="+mn-ea"/>
                <a:cs typeface="+mn-cs"/>
              </a:rPr>
              <a:t>DL| Hubs</a:t>
            </a:r>
            <a:endParaRPr lang="pt-BR" sz="1600" b="0">
              <a:solidFill>
                <a:schemeClr val="lt1"/>
              </a:solidFill>
              <a:latin typeface="+mj-lt"/>
              <a:ea typeface="+mn-ea"/>
              <a:cs typeface="+mn-cs"/>
            </a:endParaRPr>
          </a:p>
        </xdr:txBody>
      </xdr:sp>
      <xdr:sp macro="" textlink="">
        <xdr:nvSpPr>
          <xdr:cNvPr id="5" name="Elipse 4">
            <a:extLst>
              <a:ext uri="{FF2B5EF4-FFF2-40B4-BE49-F238E27FC236}">
                <a16:creationId xmlns:a16="http://schemas.microsoft.com/office/drawing/2014/main" id="{FCEAA2B8-5356-3E0B-247C-914B2DDDAD28}"/>
              </a:ext>
            </a:extLst>
          </xdr:cNvPr>
          <xdr:cNvSpPr/>
        </xdr:nvSpPr>
        <xdr:spPr>
          <a:xfrm>
            <a:off x="9792174" y="4842883"/>
            <a:ext cx="902684" cy="94733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editAs="oneCell">
    <xdr:from>
      <xdr:col>3</xdr:col>
      <xdr:colOff>2099786</xdr:colOff>
      <xdr:row>29</xdr:row>
      <xdr:rowOff>153215</xdr:rowOff>
    </xdr:from>
    <xdr:to>
      <xdr:col>4</xdr:col>
      <xdr:colOff>590492</xdr:colOff>
      <xdr:row>31</xdr:row>
      <xdr:rowOff>81644</xdr:rowOff>
    </xdr:to>
    <xdr:pic>
      <xdr:nvPicPr>
        <xdr:cNvPr id="7" name="Imagem 6">
          <a:extLst>
            <a:ext uri="{FF2B5EF4-FFF2-40B4-BE49-F238E27FC236}">
              <a16:creationId xmlns:a16="http://schemas.microsoft.com/office/drawing/2014/main" id="{C1E772DB-4F23-94B5-8C8A-3C2EC9128B07}"/>
            </a:ext>
          </a:extLst>
        </xdr:cNvPr>
        <xdr:cNvPicPr>
          <a:picLocks noChangeAspect="1"/>
        </xdr:cNvPicPr>
      </xdr:nvPicPr>
      <xdr:blipFill>
        <a:blip xmlns:r="http://schemas.openxmlformats.org/officeDocument/2006/relationships" r:embed="rId13">
          <a:biLevel thresh="75000"/>
          <a:extLst>
            <a:ext uri="{BEBA8EAE-BF5A-486C-A8C5-ECC9F3942E4B}">
              <a14:imgProps xmlns:a14="http://schemas.microsoft.com/office/drawing/2010/main">
                <a14:imgLayer r:embed="rId14">
                  <a14:imgEffect>
                    <a14:saturation sat="0"/>
                  </a14:imgEffect>
                </a14:imgLayer>
              </a14:imgProps>
            </a:ext>
          </a:extLst>
        </a:blip>
        <a:stretch>
          <a:fillRect/>
        </a:stretch>
      </xdr:blipFill>
      <xdr:spPr>
        <a:xfrm>
          <a:off x="5610429" y="7773215"/>
          <a:ext cx="654242" cy="418286"/>
        </a:xfrm>
        <a:prstGeom prst="rect">
          <a:avLst/>
        </a:prstGeom>
      </xdr:spPr>
    </xdr:pic>
    <xdr:clientData/>
  </xdr:twoCellAnchor>
  <xdr:twoCellAnchor>
    <xdr:from>
      <xdr:col>6</xdr:col>
      <xdr:colOff>721179</xdr:colOff>
      <xdr:row>10</xdr:row>
      <xdr:rowOff>18202</xdr:rowOff>
    </xdr:from>
    <xdr:to>
      <xdr:col>8</xdr:col>
      <xdr:colOff>1631005</xdr:colOff>
      <xdr:row>14</xdr:row>
      <xdr:rowOff>32958</xdr:rowOff>
    </xdr:to>
    <xdr:grpSp>
      <xdr:nvGrpSpPr>
        <xdr:cNvPr id="9" name="Agrupar 8">
          <a:hlinkClick xmlns:r="http://schemas.openxmlformats.org/officeDocument/2006/relationships" r:id="rId15"/>
          <a:extLst>
            <a:ext uri="{FF2B5EF4-FFF2-40B4-BE49-F238E27FC236}">
              <a16:creationId xmlns:a16="http://schemas.microsoft.com/office/drawing/2014/main" id="{29A3C795-89A9-41A7-8380-DEBC8A86C33D}"/>
            </a:ext>
          </a:extLst>
        </xdr:cNvPr>
        <xdr:cNvGrpSpPr/>
      </xdr:nvGrpSpPr>
      <xdr:grpSpPr>
        <a:xfrm>
          <a:off x="9565822" y="2911988"/>
          <a:ext cx="3812683" cy="958184"/>
          <a:chOff x="9792174" y="4837394"/>
          <a:chExt cx="3077363" cy="961217"/>
        </a:xfrm>
      </xdr:grpSpPr>
      <xdr:sp macro="" textlink="">
        <xdr:nvSpPr>
          <xdr:cNvPr id="10" name="Retângulo: Cantos Arredondados 9">
            <a:extLst>
              <a:ext uri="{FF2B5EF4-FFF2-40B4-BE49-F238E27FC236}">
                <a16:creationId xmlns:a16="http://schemas.microsoft.com/office/drawing/2014/main" id="{7AAB8274-4542-CE9A-41C2-0E136B4BD818}"/>
              </a:ext>
            </a:extLst>
          </xdr:cNvPr>
          <xdr:cNvSpPr/>
        </xdr:nvSpPr>
        <xdr:spPr>
          <a:xfrm>
            <a:off x="10296832" y="4837394"/>
            <a:ext cx="2572705" cy="961217"/>
          </a:xfrm>
          <a:prstGeom prst="roundRect">
            <a:avLst>
              <a:gd name="adj" fmla="val 16667"/>
            </a:avLst>
          </a:prstGeom>
          <a:solidFill>
            <a:srgbClr val="6947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1" algn="r"/>
            <a:r>
              <a:rPr lang="pt-BR" sz="1600" b="1">
                <a:solidFill>
                  <a:schemeClr val="lt1"/>
                </a:solidFill>
                <a:effectLst/>
                <a:latin typeface="+mn-lt"/>
                <a:ea typeface="+mn-ea"/>
                <a:cs typeface="+mn-cs"/>
              </a:rPr>
              <a:t>Ticket</a:t>
            </a:r>
            <a:r>
              <a:rPr lang="pt-BR" sz="1600" b="1" baseline="0">
                <a:solidFill>
                  <a:schemeClr val="lt1"/>
                </a:solidFill>
                <a:effectLst/>
                <a:latin typeface="+mn-lt"/>
                <a:ea typeface="+mn-ea"/>
                <a:cs typeface="+mn-cs"/>
              </a:rPr>
              <a:t> </a:t>
            </a:r>
            <a:r>
              <a:rPr lang="pt-BR" sz="1600" b="1">
                <a:solidFill>
                  <a:schemeClr val="lt1"/>
                </a:solidFill>
                <a:effectLst/>
                <a:latin typeface="+mn-lt"/>
                <a:ea typeface="+mn-ea"/>
                <a:cs typeface="+mn-cs"/>
              </a:rPr>
              <a:t>| Kroton</a:t>
            </a:r>
          </a:p>
        </xdr:txBody>
      </xdr:sp>
      <xdr:sp macro="" textlink="">
        <xdr:nvSpPr>
          <xdr:cNvPr id="11" name="Elipse 10">
            <a:extLst>
              <a:ext uri="{FF2B5EF4-FFF2-40B4-BE49-F238E27FC236}">
                <a16:creationId xmlns:a16="http://schemas.microsoft.com/office/drawing/2014/main" id="{E9355BE8-BE55-555D-F6D8-EC5E2B4EC19C}"/>
              </a:ext>
            </a:extLst>
          </xdr:cNvPr>
          <xdr:cNvSpPr/>
        </xdr:nvSpPr>
        <xdr:spPr>
          <a:xfrm>
            <a:off x="9792174" y="4842883"/>
            <a:ext cx="902684" cy="94733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6</xdr:col>
      <xdr:colOff>1020536</xdr:colOff>
      <xdr:row>10</xdr:row>
      <xdr:rowOff>122465</xdr:rowOff>
    </xdr:from>
    <xdr:to>
      <xdr:col>7</xdr:col>
      <xdr:colOff>189672</xdr:colOff>
      <xdr:row>12</xdr:row>
      <xdr:rowOff>209281</xdr:rowOff>
    </xdr:to>
    <xdr:pic>
      <xdr:nvPicPr>
        <xdr:cNvPr id="13" name="Imagem 12" descr="Forma&#10;&#10;Descrição gerada automaticamente com confiança baixa">
          <a:extLst>
            <a:ext uri="{FF2B5EF4-FFF2-40B4-BE49-F238E27FC236}">
              <a16:creationId xmlns:a16="http://schemas.microsoft.com/office/drawing/2014/main" id="{7906ACDA-7220-40B4-820E-0AC5ECA6CF4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470572" y="3088822"/>
          <a:ext cx="557064" cy="576673"/>
        </a:xfrm>
        <a:prstGeom prst="rect">
          <a:avLst/>
        </a:prstGeom>
      </xdr:spPr>
    </xdr:pic>
    <xdr:clientData/>
  </xdr:twoCellAnchor>
  <xdr:twoCellAnchor>
    <xdr:from>
      <xdr:col>3</xdr:col>
      <xdr:colOff>1882598</xdr:colOff>
      <xdr:row>15</xdr:row>
      <xdr:rowOff>228666</xdr:rowOff>
    </xdr:from>
    <xdr:to>
      <xdr:col>6</xdr:col>
      <xdr:colOff>628888</xdr:colOff>
      <xdr:row>19</xdr:row>
      <xdr:rowOff>243422</xdr:rowOff>
    </xdr:to>
    <xdr:grpSp>
      <xdr:nvGrpSpPr>
        <xdr:cNvPr id="28" name="Agrupar 27">
          <a:hlinkClick xmlns:r="http://schemas.openxmlformats.org/officeDocument/2006/relationships" r:id="rId17"/>
          <a:extLst>
            <a:ext uri="{FF2B5EF4-FFF2-40B4-BE49-F238E27FC236}">
              <a16:creationId xmlns:a16="http://schemas.microsoft.com/office/drawing/2014/main" id="{403E9D3C-5AAA-4B5B-9697-4BD24E90097B}"/>
            </a:ext>
          </a:extLst>
        </xdr:cNvPr>
        <xdr:cNvGrpSpPr/>
      </xdr:nvGrpSpPr>
      <xdr:grpSpPr>
        <a:xfrm>
          <a:off x="5556527" y="4301737"/>
          <a:ext cx="3917004" cy="951835"/>
          <a:chOff x="9792174" y="4837394"/>
          <a:chExt cx="3077363" cy="961217"/>
        </a:xfrm>
      </xdr:grpSpPr>
      <xdr:sp macro="" textlink="">
        <xdr:nvSpPr>
          <xdr:cNvPr id="29" name="Retângulo: Cantos Arredondados 28">
            <a:extLst>
              <a:ext uri="{FF2B5EF4-FFF2-40B4-BE49-F238E27FC236}">
                <a16:creationId xmlns:a16="http://schemas.microsoft.com/office/drawing/2014/main" id="{666CA7A0-E5B5-6283-B876-76C48F68394B}"/>
              </a:ext>
            </a:extLst>
          </xdr:cNvPr>
          <xdr:cNvSpPr/>
        </xdr:nvSpPr>
        <xdr:spPr>
          <a:xfrm>
            <a:off x="10296832" y="4837394"/>
            <a:ext cx="2572705" cy="961217"/>
          </a:xfrm>
          <a:prstGeom prst="roundRect">
            <a:avLst>
              <a:gd name="adj" fmla="val 16667"/>
            </a:avLst>
          </a:prstGeom>
          <a:solidFill>
            <a:srgbClr val="6947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1" algn="r"/>
            <a:r>
              <a:rPr lang="pt-BR" sz="1600" b="1">
                <a:solidFill>
                  <a:schemeClr val="lt1"/>
                </a:solidFill>
                <a:effectLst/>
                <a:latin typeface="+mn-lt"/>
                <a:ea typeface="+mn-ea"/>
                <a:cs typeface="+mn-cs"/>
              </a:rPr>
              <a:t>Fluxo de Caixa</a:t>
            </a:r>
          </a:p>
          <a:p>
            <a:pPr lvl="1" algn="r"/>
            <a:r>
              <a:rPr lang="pt-BR" sz="1600" b="1" baseline="0">
                <a:solidFill>
                  <a:schemeClr val="lt1"/>
                </a:solidFill>
                <a:effectLst/>
                <a:latin typeface="+mn-lt"/>
                <a:ea typeface="+mn-ea"/>
                <a:cs typeface="+mn-cs"/>
              </a:rPr>
              <a:t>Cash Flow </a:t>
            </a:r>
            <a:endParaRPr lang="pt-BR" sz="1300" b="0" baseline="0">
              <a:latin typeface="+mj-lt"/>
            </a:endParaRPr>
          </a:p>
        </xdr:txBody>
      </xdr:sp>
      <xdr:sp macro="" textlink="">
        <xdr:nvSpPr>
          <xdr:cNvPr id="30" name="Elipse 29">
            <a:extLst>
              <a:ext uri="{FF2B5EF4-FFF2-40B4-BE49-F238E27FC236}">
                <a16:creationId xmlns:a16="http://schemas.microsoft.com/office/drawing/2014/main" id="{F30087FA-488C-2F4F-652A-B937140CCEA4}"/>
              </a:ext>
            </a:extLst>
          </xdr:cNvPr>
          <xdr:cNvSpPr/>
        </xdr:nvSpPr>
        <xdr:spPr>
          <a:xfrm>
            <a:off x="9792174" y="4842883"/>
            <a:ext cx="902684" cy="94733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3</xdr:col>
      <xdr:colOff>2073098</xdr:colOff>
      <xdr:row>16</xdr:row>
      <xdr:rowOff>138792</xdr:rowOff>
    </xdr:from>
    <xdr:to>
      <xdr:col>4</xdr:col>
      <xdr:colOff>469527</xdr:colOff>
      <xdr:row>18</xdr:row>
      <xdr:rowOff>165523</xdr:rowOff>
    </xdr:to>
    <xdr:pic>
      <xdr:nvPicPr>
        <xdr:cNvPr id="32" name="Imagem 31">
          <a:extLst>
            <a:ext uri="{FF2B5EF4-FFF2-40B4-BE49-F238E27FC236}">
              <a16:creationId xmlns:a16="http://schemas.microsoft.com/office/drawing/2014/main" id="{57CD8384-BFC8-453A-8990-BADEEBF63D4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583741" y="4574721"/>
          <a:ext cx="559965" cy="516588"/>
        </a:xfrm>
        <a:prstGeom prst="rect">
          <a:avLst/>
        </a:prstGeom>
      </xdr:spPr>
    </xdr:pic>
    <xdr:clientData/>
  </xdr:twoCellAnchor>
  <xdr:twoCellAnchor>
    <xdr:from>
      <xdr:col>3</xdr:col>
      <xdr:colOff>1850571</xdr:colOff>
      <xdr:row>22</xdr:row>
      <xdr:rowOff>16161</xdr:rowOff>
    </xdr:from>
    <xdr:to>
      <xdr:col>6</xdr:col>
      <xdr:colOff>596861</xdr:colOff>
      <xdr:row>26</xdr:row>
      <xdr:rowOff>30917</xdr:rowOff>
    </xdr:to>
    <xdr:grpSp>
      <xdr:nvGrpSpPr>
        <xdr:cNvPr id="45" name="Agrupar 44">
          <a:hlinkClick xmlns:r="http://schemas.openxmlformats.org/officeDocument/2006/relationships" r:id="rId19"/>
          <a:extLst>
            <a:ext uri="{FF2B5EF4-FFF2-40B4-BE49-F238E27FC236}">
              <a16:creationId xmlns:a16="http://schemas.microsoft.com/office/drawing/2014/main" id="{75BC9578-3450-47FE-BD92-12F156903E23}"/>
            </a:ext>
          </a:extLst>
        </xdr:cNvPr>
        <xdr:cNvGrpSpPr/>
      </xdr:nvGrpSpPr>
      <xdr:grpSpPr>
        <a:xfrm>
          <a:off x="5524500" y="5740232"/>
          <a:ext cx="3917004" cy="958185"/>
          <a:chOff x="9792174" y="4837394"/>
          <a:chExt cx="3077363" cy="961217"/>
        </a:xfrm>
      </xdr:grpSpPr>
      <xdr:sp macro="" textlink="">
        <xdr:nvSpPr>
          <xdr:cNvPr id="52" name="Retângulo: Cantos Arredondados 51">
            <a:extLst>
              <a:ext uri="{FF2B5EF4-FFF2-40B4-BE49-F238E27FC236}">
                <a16:creationId xmlns:a16="http://schemas.microsoft.com/office/drawing/2014/main" id="{D2F07660-ACEC-A887-79B6-3C635C8998D8}"/>
              </a:ext>
            </a:extLst>
          </xdr:cNvPr>
          <xdr:cNvSpPr/>
        </xdr:nvSpPr>
        <xdr:spPr>
          <a:xfrm>
            <a:off x="10296832" y="4837394"/>
            <a:ext cx="2572705" cy="961217"/>
          </a:xfrm>
          <a:prstGeom prst="roundRect">
            <a:avLst>
              <a:gd name="adj" fmla="val 16667"/>
            </a:avLst>
          </a:prstGeom>
          <a:solidFill>
            <a:srgbClr val="6947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1" algn="r"/>
            <a:r>
              <a:rPr lang="pt-BR" sz="1600" b="1">
                <a:solidFill>
                  <a:schemeClr val="lt1"/>
                </a:solidFill>
                <a:effectLst/>
                <a:latin typeface="+mn-lt"/>
                <a:ea typeface="+mn-ea"/>
                <a:cs typeface="+mn-cs"/>
              </a:rPr>
              <a:t>Alunos Kroton</a:t>
            </a:r>
          </a:p>
          <a:p>
            <a:pPr lvl="1" algn="r"/>
            <a:r>
              <a:rPr lang="pt-BR" sz="1600" b="1">
                <a:solidFill>
                  <a:schemeClr val="lt1"/>
                </a:solidFill>
                <a:effectLst/>
                <a:latin typeface="+mn-lt"/>
                <a:ea typeface="+mn-ea"/>
                <a:cs typeface="+mn-cs"/>
              </a:rPr>
              <a:t>Kroton</a:t>
            </a:r>
            <a:r>
              <a:rPr lang="pt-BR" sz="1600" b="1" baseline="0">
                <a:solidFill>
                  <a:schemeClr val="lt1"/>
                </a:solidFill>
                <a:effectLst/>
                <a:latin typeface="+mn-lt"/>
                <a:ea typeface="+mn-ea"/>
                <a:cs typeface="+mn-cs"/>
              </a:rPr>
              <a:t> Students</a:t>
            </a:r>
            <a:endParaRPr lang="pt-BR" sz="1300" b="0" baseline="0">
              <a:latin typeface="+mj-lt"/>
            </a:endParaRPr>
          </a:p>
        </xdr:txBody>
      </xdr:sp>
      <xdr:sp macro="" textlink="">
        <xdr:nvSpPr>
          <xdr:cNvPr id="53" name="Elipse 52">
            <a:extLst>
              <a:ext uri="{FF2B5EF4-FFF2-40B4-BE49-F238E27FC236}">
                <a16:creationId xmlns:a16="http://schemas.microsoft.com/office/drawing/2014/main" id="{CA39EF5D-3A54-EFCB-F973-DE5600C09A85}"/>
              </a:ext>
            </a:extLst>
          </xdr:cNvPr>
          <xdr:cNvSpPr/>
        </xdr:nvSpPr>
        <xdr:spPr>
          <a:xfrm>
            <a:off x="9792174" y="4842883"/>
            <a:ext cx="902684" cy="94733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6</xdr:col>
      <xdr:colOff>751113</xdr:colOff>
      <xdr:row>15</xdr:row>
      <xdr:rowOff>228666</xdr:rowOff>
    </xdr:from>
    <xdr:to>
      <xdr:col>8</xdr:col>
      <xdr:colOff>1660939</xdr:colOff>
      <xdr:row>19</xdr:row>
      <xdr:rowOff>243422</xdr:rowOff>
    </xdr:to>
    <xdr:grpSp>
      <xdr:nvGrpSpPr>
        <xdr:cNvPr id="60" name="Agrupar 59">
          <a:hlinkClick xmlns:r="http://schemas.openxmlformats.org/officeDocument/2006/relationships" r:id="rId20"/>
          <a:extLst>
            <a:ext uri="{FF2B5EF4-FFF2-40B4-BE49-F238E27FC236}">
              <a16:creationId xmlns:a16="http://schemas.microsoft.com/office/drawing/2014/main" id="{42D3AE4F-7EB7-459F-9703-B95F8BC8A022}"/>
            </a:ext>
          </a:extLst>
        </xdr:cNvPr>
        <xdr:cNvGrpSpPr/>
      </xdr:nvGrpSpPr>
      <xdr:grpSpPr>
        <a:xfrm>
          <a:off x="9595756" y="4301737"/>
          <a:ext cx="3812683" cy="951835"/>
          <a:chOff x="9792174" y="4837394"/>
          <a:chExt cx="3077363" cy="961217"/>
        </a:xfrm>
      </xdr:grpSpPr>
      <xdr:sp macro="" textlink="">
        <xdr:nvSpPr>
          <xdr:cNvPr id="61" name="Retângulo: Cantos Arredondados 60">
            <a:extLst>
              <a:ext uri="{FF2B5EF4-FFF2-40B4-BE49-F238E27FC236}">
                <a16:creationId xmlns:a16="http://schemas.microsoft.com/office/drawing/2014/main" id="{F13A71EA-2569-6054-5C39-6CF27A6CD341}"/>
              </a:ext>
            </a:extLst>
          </xdr:cNvPr>
          <xdr:cNvSpPr/>
        </xdr:nvSpPr>
        <xdr:spPr>
          <a:xfrm>
            <a:off x="10296832" y="4837394"/>
            <a:ext cx="2572705" cy="961217"/>
          </a:xfrm>
          <a:prstGeom prst="roundRect">
            <a:avLst>
              <a:gd name="adj" fmla="val 16667"/>
            </a:avLst>
          </a:prstGeom>
          <a:solidFill>
            <a:srgbClr val="6947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1" algn="r"/>
            <a:r>
              <a:rPr lang="pt-BR" sz="1600" b="1">
                <a:solidFill>
                  <a:schemeClr val="lt1"/>
                </a:solidFill>
                <a:effectLst/>
                <a:latin typeface="+mn-lt"/>
                <a:ea typeface="+mn-ea"/>
                <a:cs typeface="+mn-cs"/>
              </a:rPr>
              <a:t>Alunos Vasta</a:t>
            </a:r>
          </a:p>
          <a:p>
            <a:pPr lvl="1" algn="r"/>
            <a:r>
              <a:rPr lang="pt-BR" sz="1600" b="1" baseline="0">
                <a:solidFill>
                  <a:schemeClr val="lt1"/>
                </a:solidFill>
                <a:effectLst/>
                <a:latin typeface="+mn-lt"/>
                <a:ea typeface="+mn-ea"/>
                <a:cs typeface="+mn-cs"/>
              </a:rPr>
              <a:t>Vasta Students</a:t>
            </a:r>
            <a:endParaRPr lang="pt-BR" sz="1300" b="0" baseline="0">
              <a:latin typeface="+mj-lt"/>
            </a:endParaRPr>
          </a:p>
        </xdr:txBody>
      </xdr:sp>
      <xdr:sp macro="" textlink="">
        <xdr:nvSpPr>
          <xdr:cNvPr id="64" name="Elipse 63">
            <a:extLst>
              <a:ext uri="{FF2B5EF4-FFF2-40B4-BE49-F238E27FC236}">
                <a16:creationId xmlns:a16="http://schemas.microsoft.com/office/drawing/2014/main" id="{634DD202-945B-9B4D-7E6C-C284FCED27D0}"/>
              </a:ext>
            </a:extLst>
          </xdr:cNvPr>
          <xdr:cNvSpPr/>
        </xdr:nvSpPr>
        <xdr:spPr>
          <a:xfrm>
            <a:off x="9792174" y="4842883"/>
            <a:ext cx="902684" cy="94733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6</xdr:col>
      <xdr:colOff>1077685</xdr:colOff>
      <xdr:row>16</xdr:row>
      <xdr:rowOff>111578</xdr:rowOff>
    </xdr:from>
    <xdr:to>
      <xdr:col>7</xdr:col>
      <xdr:colOff>249124</xdr:colOff>
      <xdr:row>18</xdr:row>
      <xdr:rowOff>171109</xdr:rowOff>
    </xdr:to>
    <xdr:pic>
      <xdr:nvPicPr>
        <xdr:cNvPr id="65" name="Imagem 64" descr="Forma&#10;&#10;Descrição gerada automaticamente com confiança baixa">
          <a:extLst>
            <a:ext uri="{FF2B5EF4-FFF2-40B4-BE49-F238E27FC236}">
              <a16:creationId xmlns:a16="http://schemas.microsoft.com/office/drawing/2014/main" id="{EE5BC9E1-7741-4355-93C6-77621316B683}"/>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527721" y="4547507"/>
          <a:ext cx="559367" cy="549388"/>
        </a:xfrm>
        <a:prstGeom prst="rect">
          <a:avLst/>
        </a:prstGeom>
      </xdr:spPr>
    </xdr:pic>
    <xdr:clientData/>
  </xdr:twoCellAnchor>
  <xdr:twoCellAnchor>
    <xdr:from>
      <xdr:col>4</xdr:col>
      <xdr:colOff>13606</xdr:colOff>
      <xdr:row>22</xdr:row>
      <xdr:rowOff>163285</xdr:rowOff>
    </xdr:from>
    <xdr:to>
      <xdr:col>4</xdr:col>
      <xdr:colOff>572973</xdr:colOff>
      <xdr:row>24</xdr:row>
      <xdr:rowOff>222816</xdr:rowOff>
    </xdr:to>
    <xdr:pic>
      <xdr:nvPicPr>
        <xdr:cNvPr id="67" name="Imagem 66" descr="Forma&#10;&#10;Descrição gerada automaticamente com confiança baixa">
          <a:extLst>
            <a:ext uri="{FF2B5EF4-FFF2-40B4-BE49-F238E27FC236}">
              <a16:creationId xmlns:a16="http://schemas.microsoft.com/office/drawing/2014/main" id="{7335EB42-3AAE-4FE9-8C63-E0B3D2BB92DC}"/>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5687785" y="6068785"/>
          <a:ext cx="559367" cy="54938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103908</xdr:rowOff>
    </xdr:from>
    <xdr:to>
      <xdr:col>0</xdr:col>
      <xdr:colOff>1718201</xdr:colOff>
      <xdr:row>2</xdr:row>
      <xdr:rowOff>125936</xdr:rowOff>
    </xdr:to>
    <xdr:grpSp>
      <xdr:nvGrpSpPr>
        <xdr:cNvPr id="2" name="Agrupar 1">
          <a:hlinkClick xmlns:r="http://schemas.openxmlformats.org/officeDocument/2006/relationships" r:id="rId1"/>
          <a:extLst>
            <a:ext uri="{FF2B5EF4-FFF2-40B4-BE49-F238E27FC236}">
              <a16:creationId xmlns:a16="http://schemas.microsoft.com/office/drawing/2014/main" id="{345F7E0C-902D-416E-879B-93A3C5A385AD}"/>
            </a:ext>
          </a:extLst>
        </xdr:cNvPr>
        <xdr:cNvGrpSpPr/>
      </xdr:nvGrpSpPr>
      <xdr:grpSpPr>
        <a:xfrm>
          <a:off x="0" y="103908"/>
          <a:ext cx="1718201" cy="475599"/>
          <a:chOff x="472547" y="57917"/>
          <a:chExt cx="1718201" cy="467575"/>
        </a:xfrm>
      </xdr:grpSpPr>
      <xdr:grpSp>
        <xdr:nvGrpSpPr>
          <xdr:cNvPr id="3" name="Agrupar 2">
            <a:extLst>
              <a:ext uri="{FF2B5EF4-FFF2-40B4-BE49-F238E27FC236}">
                <a16:creationId xmlns:a16="http://schemas.microsoft.com/office/drawing/2014/main" id="{6756C9F9-84D6-E5F6-889F-71A6963BF735}"/>
              </a:ext>
            </a:extLst>
          </xdr:cNvPr>
          <xdr:cNvGrpSpPr/>
        </xdr:nvGrpSpPr>
        <xdr:grpSpPr>
          <a:xfrm>
            <a:off x="472547" y="57917"/>
            <a:ext cx="1718201" cy="467575"/>
            <a:chOff x="5773851" y="1820976"/>
            <a:chExt cx="2515618" cy="828335"/>
          </a:xfrm>
        </xdr:grpSpPr>
        <xdr:sp macro="" textlink="">
          <xdr:nvSpPr>
            <xdr:cNvPr id="5" name="Retângulo: Cantos Arredondados 4">
              <a:extLst>
                <a:ext uri="{FF2B5EF4-FFF2-40B4-BE49-F238E27FC236}">
                  <a16:creationId xmlns:a16="http://schemas.microsoft.com/office/drawing/2014/main" id="{1D859656-3BE5-FCF3-CD3E-61FFAECAD689}"/>
                </a:ext>
              </a:extLst>
            </xdr:cNvPr>
            <xdr:cNvSpPr/>
          </xdr:nvSpPr>
          <xdr:spPr>
            <a:xfrm>
              <a:off x="6264401" y="1870743"/>
              <a:ext cx="2025068" cy="766412"/>
            </a:xfrm>
            <a:prstGeom prst="roundRect">
              <a:avLst/>
            </a:prstGeom>
            <a:solidFill>
              <a:srgbClr val="6947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pt-BR" sz="1800">
                  <a:latin typeface="Axiforma Black" panose="00000900000000000000"/>
                </a:rPr>
                <a:t> </a:t>
              </a:r>
              <a:r>
                <a:rPr kumimoji="0" lang="pt-BR" sz="1200" b="0" i="0" u="none" strike="noStrike" kern="0" cap="none" spc="0" normalizeH="0" baseline="0" noProof="0">
                  <a:ln>
                    <a:noFill/>
                  </a:ln>
                  <a:solidFill>
                    <a:prstClr val="white"/>
                  </a:solidFill>
                  <a:effectLst/>
                  <a:uLnTx/>
                  <a:uFillTx/>
                  <a:latin typeface="Century Gothic" panose="020B0502020202020204" pitchFamily="34" charset="0"/>
                  <a:ea typeface="+mn-ea"/>
                  <a:cs typeface="+mn-cs"/>
                </a:rPr>
                <a:t>Voltar / Back</a:t>
              </a:r>
              <a:endParaRPr lang="pt-BR" sz="1800" baseline="0">
                <a:latin typeface="Axiforma Black" panose="00000900000000000000"/>
              </a:endParaRPr>
            </a:p>
          </xdr:txBody>
        </xdr:sp>
        <xdr:sp macro="" textlink="">
          <xdr:nvSpPr>
            <xdr:cNvPr id="6" name="Elipse 5">
              <a:extLst>
                <a:ext uri="{FF2B5EF4-FFF2-40B4-BE49-F238E27FC236}">
                  <a16:creationId xmlns:a16="http://schemas.microsoft.com/office/drawing/2014/main" id="{2C8FB3A1-71A5-CF14-878A-1D320788673D}"/>
                </a:ext>
              </a:extLst>
            </xdr:cNvPr>
            <xdr:cNvSpPr/>
          </xdr:nvSpPr>
          <xdr:spPr>
            <a:xfrm>
              <a:off x="5773851" y="1820976"/>
              <a:ext cx="873141" cy="8283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pic>
        <xdr:nvPicPr>
          <xdr:cNvPr id="4" name="Gráfico 14" descr="Círculo com seta para a esquerda estrutura de tópicos">
            <a:extLst>
              <a:ext uri="{FF2B5EF4-FFF2-40B4-BE49-F238E27FC236}">
                <a16:creationId xmlns:a16="http://schemas.microsoft.com/office/drawing/2014/main" id="{F1C8FFA6-DE9E-827A-4733-20094A08C41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flipH="1">
            <a:off x="697023" y="121991"/>
            <a:ext cx="332012" cy="339427"/>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103908</xdr:rowOff>
    </xdr:from>
    <xdr:to>
      <xdr:col>0</xdr:col>
      <xdr:colOff>1718201</xdr:colOff>
      <xdr:row>2</xdr:row>
      <xdr:rowOff>125936</xdr:rowOff>
    </xdr:to>
    <xdr:grpSp>
      <xdr:nvGrpSpPr>
        <xdr:cNvPr id="2" name="Agrupar 1">
          <a:hlinkClick xmlns:r="http://schemas.openxmlformats.org/officeDocument/2006/relationships" r:id="rId1"/>
          <a:extLst>
            <a:ext uri="{FF2B5EF4-FFF2-40B4-BE49-F238E27FC236}">
              <a16:creationId xmlns:a16="http://schemas.microsoft.com/office/drawing/2014/main" id="{2527344E-B4E8-4250-86B0-0DA99372FDEB}"/>
            </a:ext>
          </a:extLst>
        </xdr:cNvPr>
        <xdr:cNvGrpSpPr/>
      </xdr:nvGrpSpPr>
      <xdr:grpSpPr>
        <a:xfrm>
          <a:off x="0" y="103908"/>
          <a:ext cx="1718201" cy="475599"/>
          <a:chOff x="472547" y="57917"/>
          <a:chExt cx="1718201" cy="467575"/>
        </a:xfrm>
      </xdr:grpSpPr>
      <xdr:grpSp>
        <xdr:nvGrpSpPr>
          <xdr:cNvPr id="3" name="Agrupar 2">
            <a:extLst>
              <a:ext uri="{FF2B5EF4-FFF2-40B4-BE49-F238E27FC236}">
                <a16:creationId xmlns:a16="http://schemas.microsoft.com/office/drawing/2014/main" id="{DD7D01EF-C4F1-4D70-9F7E-7E576706B4DF}"/>
              </a:ext>
            </a:extLst>
          </xdr:cNvPr>
          <xdr:cNvGrpSpPr/>
        </xdr:nvGrpSpPr>
        <xdr:grpSpPr>
          <a:xfrm>
            <a:off x="472547" y="57917"/>
            <a:ext cx="1718201" cy="467575"/>
            <a:chOff x="5773851" y="1820976"/>
            <a:chExt cx="2515618" cy="828335"/>
          </a:xfrm>
        </xdr:grpSpPr>
        <xdr:sp macro="" textlink="">
          <xdr:nvSpPr>
            <xdr:cNvPr id="5" name="Retângulo: Cantos Arredondados 4">
              <a:extLst>
                <a:ext uri="{FF2B5EF4-FFF2-40B4-BE49-F238E27FC236}">
                  <a16:creationId xmlns:a16="http://schemas.microsoft.com/office/drawing/2014/main" id="{F9C13D5A-A679-622D-DCC8-B5324FEF1F8E}"/>
                </a:ext>
              </a:extLst>
            </xdr:cNvPr>
            <xdr:cNvSpPr/>
          </xdr:nvSpPr>
          <xdr:spPr>
            <a:xfrm>
              <a:off x="6264401" y="1870743"/>
              <a:ext cx="2025068" cy="766412"/>
            </a:xfrm>
            <a:prstGeom prst="roundRect">
              <a:avLst/>
            </a:prstGeom>
            <a:solidFill>
              <a:srgbClr val="6947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pt-BR" sz="1800">
                  <a:latin typeface="Axiforma Black" panose="00000900000000000000"/>
                </a:rPr>
                <a:t> </a:t>
              </a:r>
              <a:r>
                <a:rPr lang="pt-BR" sz="1200">
                  <a:solidFill>
                    <a:schemeClr val="lt1"/>
                  </a:solidFill>
                  <a:effectLst/>
                  <a:latin typeface="Century Gothic" panose="020B0502020202020204" pitchFamily="34" charset="0"/>
                  <a:ea typeface="+mn-ea"/>
                  <a:cs typeface="+mn-cs"/>
                </a:rPr>
                <a:t>Voltar / Back</a:t>
              </a:r>
              <a:endParaRPr lang="pt-BR" sz="1200" baseline="0">
                <a:latin typeface="Century Gothic" panose="020B0502020202020204" pitchFamily="34" charset="0"/>
              </a:endParaRPr>
            </a:p>
          </xdr:txBody>
        </xdr:sp>
        <xdr:sp macro="" textlink="">
          <xdr:nvSpPr>
            <xdr:cNvPr id="6" name="Elipse 5">
              <a:extLst>
                <a:ext uri="{FF2B5EF4-FFF2-40B4-BE49-F238E27FC236}">
                  <a16:creationId xmlns:a16="http://schemas.microsoft.com/office/drawing/2014/main" id="{228519E1-B876-3AC6-B382-D9C2584E65F9}"/>
                </a:ext>
              </a:extLst>
            </xdr:cNvPr>
            <xdr:cNvSpPr/>
          </xdr:nvSpPr>
          <xdr:spPr>
            <a:xfrm>
              <a:off x="5773851" y="1820976"/>
              <a:ext cx="873141" cy="8283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pic>
        <xdr:nvPicPr>
          <xdr:cNvPr id="4" name="Gráfico 14" descr="Círculo com seta para a esquerda estrutura de tópicos">
            <a:extLst>
              <a:ext uri="{FF2B5EF4-FFF2-40B4-BE49-F238E27FC236}">
                <a16:creationId xmlns:a16="http://schemas.microsoft.com/office/drawing/2014/main" id="{1D892CB3-F384-31B6-EA34-2DB0E512CF0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flipH="1">
            <a:off x="697023" y="121991"/>
            <a:ext cx="332012" cy="339427"/>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103908</xdr:rowOff>
    </xdr:from>
    <xdr:to>
      <xdr:col>0</xdr:col>
      <xdr:colOff>1718201</xdr:colOff>
      <xdr:row>2</xdr:row>
      <xdr:rowOff>125936</xdr:rowOff>
    </xdr:to>
    <xdr:grpSp>
      <xdr:nvGrpSpPr>
        <xdr:cNvPr id="12" name="Agrupar 11">
          <a:hlinkClick xmlns:r="http://schemas.openxmlformats.org/officeDocument/2006/relationships" r:id="rId1"/>
          <a:extLst>
            <a:ext uri="{FF2B5EF4-FFF2-40B4-BE49-F238E27FC236}">
              <a16:creationId xmlns:a16="http://schemas.microsoft.com/office/drawing/2014/main" id="{C6148335-CA90-446F-A582-BEC37D513227}"/>
            </a:ext>
          </a:extLst>
        </xdr:cNvPr>
        <xdr:cNvGrpSpPr/>
      </xdr:nvGrpSpPr>
      <xdr:grpSpPr>
        <a:xfrm>
          <a:off x="0" y="103908"/>
          <a:ext cx="1718201" cy="475599"/>
          <a:chOff x="472547" y="57917"/>
          <a:chExt cx="1718201" cy="467575"/>
        </a:xfrm>
      </xdr:grpSpPr>
      <xdr:grpSp>
        <xdr:nvGrpSpPr>
          <xdr:cNvPr id="13" name="Agrupar 12">
            <a:extLst>
              <a:ext uri="{FF2B5EF4-FFF2-40B4-BE49-F238E27FC236}">
                <a16:creationId xmlns:a16="http://schemas.microsoft.com/office/drawing/2014/main" id="{C5AB4792-F1B5-4E90-B91F-454F0F33A440}"/>
              </a:ext>
            </a:extLst>
          </xdr:cNvPr>
          <xdr:cNvGrpSpPr/>
        </xdr:nvGrpSpPr>
        <xdr:grpSpPr>
          <a:xfrm>
            <a:off x="472547" y="57917"/>
            <a:ext cx="1718201" cy="467575"/>
            <a:chOff x="5773851" y="1820976"/>
            <a:chExt cx="2515618" cy="828335"/>
          </a:xfrm>
        </xdr:grpSpPr>
        <xdr:sp macro="" textlink="">
          <xdr:nvSpPr>
            <xdr:cNvPr id="15" name="Retângulo: Cantos Arredondados 14">
              <a:extLst>
                <a:ext uri="{FF2B5EF4-FFF2-40B4-BE49-F238E27FC236}">
                  <a16:creationId xmlns:a16="http://schemas.microsoft.com/office/drawing/2014/main" id="{47184DB5-38EA-4421-9CCD-C574B7736D54}"/>
                </a:ext>
              </a:extLst>
            </xdr:cNvPr>
            <xdr:cNvSpPr/>
          </xdr:nvSpPr>
          <xdr:spPr>
            <a:xfrm>
              <a:off x="6264401" y="1870743"/>
              <a:ext cx="2025068" cy="766412"/>
            </a:xfrm>
            <a:prstGeom prst="roundRect">
              <a:avLst/>
            </a:prstGeom>
            <a:solidFill>
              <a:srgbClr val="6947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pt-BR" sz="1800">
                  <a:latin typeface="Axiforma Black" panose="00000900000000000000"/>
                </a:rPr>
                <a:t> </a:t>
              </a:r>
              <a:r>
                <a:rPr lang="pt-BR" sz="1200">
                  <a:latin typeface="Century Gothic" panose="020B0502020202020204" pitchFamily="34" charset="0"/>
                </a:rPr>
                <a:t>Voltar / Back</a:t>
              </a:r>
              <a:endParaRPr lang="pt-BR" sz="1800" baseline="0">
                <a:latin typeface="Century Gothic" panose="020B0502020202020204" pitchFamily="34" charset="0"/>
              </a:endParaRPr>
            </a:p>
          </xdr:txBody>
        </xdr:sp>
        <xdr:sp macro="" textlink="">
          <xdr:nvSpPr>
            <xdr:cNvPr id="16" name="Elipse 15">
              <a:extLst>
                <a:ext uri="{FF2B5EF4-FFF2-40B4-BE49-F238E27FC236}">
                  <a16:creationId xmlns:a16="http://schemas.microsoft.com/office/drawing/2014/main" id="{45CBB8C7-4F81-4A4C-9B46-AF42BF3BC92C}"/>
                </a:ext>
              </a:extLst>
            </xdr:cNvPr>
            <xdr:cNvSpPr/>
          </xdr:nvSpPr>
          <xdr:spPr>
            <a:xfrm>
              <a:off x="5773851" y="1820976"/>
              <a:ext cx="873141" cy="8283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pic>
        <xdr:nvPicPr>
          <xdr:cNvPr id="14" name="Gráfico 14" descr="Círculo com seta para a esquerda estrutura de tópicos">
            <a:extLst>
              <a:ext uri="{FF2B5EF4-FFF2-40B4-BE49-F238E27FC236}">
                <a16:creationId xmlns:a16="http://schemas.microsoft.com/office/drawing/2014/main" id="{C85FD7CB-0FC1-4730-8BA1-D95EA2EDFC3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flipH="1">
            <a:off x="697023" y="121991"/>
            <a:ext cx="332012" cy="339427"/>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103908</xdr:rowOff>
    </xdr:from>
    <xdr:to>
      <xdr:col>0</xdr:col>
      <xdr:colOff>1718201</xdr:colOff>
      <xdr:row>2</xdr:row>
      <xdr:rowOff>125936</xdr:rowOff>
    </xdr:to>
    <xdr:grpSp>
      <xdr:nvGrpSpPr>
        <xdr:cNvPr id="2" name="Agrupar 1">
          <a:hlinkClick xmlns:r="http://schemas.openxmlformats.org/officeDocument/2006/relationships" r:id="rId1"/>
          <a:extLst>
            <a:ext uri="{FF2B5EF4-FFF2-40B4-BE49-F238E27FC236}">
              <a16:creationId xmlns:a16="http://schemas.microsoft.com/office/drawing/2014/main" id="{EAF822FB-6923-41AA-ABD7-8B0C135140B4}"/>
            </a:ext>
          </a:extLst>
        </xdr:cNvPr>
        <xdr:cNvGrpSpPr/>
      </xdr:nvGrpSpPr>
      <xdr:grpSpPr>
        <a:xfrm>
          <a:off x="0" y="103908"/>
          <a:ext cx="1718201" cy="473584"/>
          <a:chOff x="472547" y="57917"/>
          <a:chExt cx="1718201" cy="467575"/>
        </a:xfrm>
      </xdr:grpSpPr>
      <xdr:grpSp>
        <xdr:nvGrpSpPr>
          <xdr:cNvPr id="3" name="Agrupar 2">
            <a:extLst>
              <a:ext uri="{FF2B5EF4-FFF2-40B4-BE49-F238E27FC236}">
                <a16:creationId xmlns:a16="http://schemas.microsoft.com/office/drawing/2014/main" id="{BCDFC622-827F-4C63-B27C-9D2CC713E3EF}"/>
              </a:ext>
            </a:extLst>
          </xdr:cNvPr>
          <xdr:cNvGrpSpPr/>
        </xdr:nvGrpSpPr>
        <xdr:grpSpPr>
          <a:xfrm>
            <a:off x="472547" y="57917"/>
            <a:ext cx="1718201" cy="467575"/>
            <a:chOff x="5773851" y="1820976"/>
            <a:chExt cx="2515618" cy="828335"/>
          </a:xfrm>
        </xdr:grpSpPr>
        <xdr:sp macro="" textlink="">
          <xdr:nvSpPr>
            <xdr:cNvPr id="5" name="Retângulo: Cantos Arredondados 4">
              <a:extLst>
                <a:ext uri="{FF2B5EF4-FFF2-40B4-BE49-F238E27FC236}">
                  <a16:creationId xmlns:a16="http://schemas.microsoft.com/office/drawing/2014/main" id="{1C027800-6AEE-42C6-A42F-5CE0A1FEC26B}"/>
                </a:ext>
              </a:extLst>
            </xdr:cNvPr>
            <xdr:cNvSpPr/>
          </xdr:nvSpPr>
          <xdr:spPr>
            <a:xfrm>
              <a:off x="6264401" y="1870743"/>
              <a:ext cx="2025068" cy="766412"/>
            </a:xfrm>
            <a:prstGeom prst="roundRect">
              <a:avLst/>
            </a:prstGeom>
            <a:solidFill>
              <a:srgbClr val="6947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pt-BR" sz="1200">
                  <a:latin typeface="Century Gothic" panose="020B0502020202020204" pitchFamily="34" charset="0"/>
                </a:rPr>
                <a:t> </a:t>
              </a:r>
              <a:r>
                <a:rPr lang="pt-BR" sz="1200">
                  <a:solidFill>
                    <a:schemeClr val="lt1"/>
                  </a:solidFill>
                  <a:effectLst/>
                  <a:latin typeface="Century Gothic" panose="020B0502020202020204" pitchFamily="34" charset="0"/>
                  <a:ea typeface="+mn-ea"/>
                  <a:cs typeface="+mn-cs"/>
                </a:rPr>
                <a:t>Voltar / Back</a:t>
              </a:r>
              <a:endParaRPr lang="pt-BR" sz="1200" baseline="0">
                <a:latin typeface="Century Gothic" panose="020B0502020202020204" pitchFamily="34" charset="0"/>
              </a:endParaRPr>
            </a:p>
          </xdr:txBody>
        </xdr:sp>
        <xdr:sp macro="" textlink="">
          <xdr:nvSpPr>
            <xdr:cNvPr id="6" name="Elipse 5">
              <a:extLst>
                <a:ext uri="{FF2B5EF4-FFF2-40B4-BE49-F238E27FC236}">
                  <a16:creationId xmlns:a16="http://schemas.microsoft.com/office/drawing/2014/main" id="{1C97C64F-5B6A-4DD5-ABE0-9FC4BCD36F85}"/>
                </a:ext>
              </a:extLst>
            </xdr:cNvPr>
            <xdr:cNvSpPr/>
          </xdr:nvSpPr>
          <xdr:spPr>
            <a:xfrm>
              <a:off x="5773851" y="1820976"/>
              <a:ext cx="873141" cy="8283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pic>
        <xdr:nvPicPr>
          <xdr:cNvPr id="4" name="Gráfico 14" descr="Círculo com seta para a esquerda estrutura de tópicos">
            <a:extLst>
              <a:ext uri="{FF2B5EF4-FFF2-40B4-BE49-F238E27FC236}">
                <a16:creationId xmlns:a16="http://schemas.microsoft.com/office/drawing/2014/main" id="{DC535651-1A29-4F82-B717-ECA435B901B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flipH="1">
            <a:off x="697023" y="121991"/>
            <a:ext cx="332012" cy="339427"/>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107083</xdr:rowOff>
    </xdr:from>
    <xdr:to>
      <xdr:col>0</xdr:col>
      <xdr:colOff>1721376</xdr:colOff>
      <xdr:row>2</xdr:row>
      <xdr:rowOff>122761</xdr:rowOff>
    </xdr:to>
    <xdr:grpSp>
      <xdr:nvGrpSpPr>
        <xdr:cNvPr id="2" name="Agrupar 1">
          <a:hlinkClick xmlns:r="http://schemas.openxmlformats.org/officeDocument/2006/relationships" r:id="rId1"/>
          <a:extLst>
            <a:ext uri="{FF2B5EF4-FFF2-40B4-BE49-F238E27FC236}">
              <a16:creationId xmlns:a16="http://schemas.microsoft.com/office/drawing/2014/main" id="{A1F3BD1D-3D9D-42E3-9E84-8BF176BA41F5}"/>
            </a:ext>
          </a:extLst>
        </xdr:cNvPr>
        <xdr:cNvGrpSpPr/>
      </xdr:nvGrpSpPr>
      <xdr:grpSpPr>
        <a:xfrm>
          <a:off x="0" y="107083"/>
          <a:ext cx="1721376" cy="469249"/>
          <a:chOff x="472547" y="57917"/>
          <a:chExt cx="1718201" cy="467575"/>
        </a:xfrm>
      </xdr:grpSpPr>
      <xdr:grpSp>
        <xdr:nvGrpSpPr>
          <xdr:cNvPr id="3" name="Agrupar 2">
            <a:extLst>
              <a:ext uri="{FF2B5EF4-FFF2-40B4-BE49-F238E27FC236}">
                <a16:creationId xmlns:a16="http://schemas.microsoft.com/office/drawing/2014/main" id="{E5E13B43-6307-ADFB-149F-DD9922A70861}"/>
              </a:ext>
            </a:extLst>
          </xdr:cNvPr>
          <xdr:cNvGrpSpPr/>
        </xdr:nvGrpSpPr>
        <xdr:grpSpPr>
          <a:xfrm>
            <a:off x="472547" y="57917"/>
            <a:ext cx="1718201" cy="467575"/>
            <a:chOff x="5773851" y="1820976"/>
            <a:chExt cx="2515618" cy="828335"/>
          </a:xfrm>
        </xdr:grpSpPr>
        <xdr:sp macro="" textlink="">
          <xdr:nvSpPr>
            <xdr:cNvPr id="5" name="Retângulo: Cantos Arredondados 4">
              <a:extLst>
                <a:ext uri="{FF2B5EF4-FFF2-40B4-BE49-F238E27FC236}">
                  <a16:creationId xmlns:a16="http://schemas.microsoft.com/office/drawing/2014/main" id="{EC1D5F77-61B5-C8FE-E55C-D41C103765E9}"/>
                </a:ext>
              </a:extLst>
            </xdr:cNvPr>
            <xdr:cNvSpPr/>
          </xdr:nvSpPr>
          <xdr:spPr>
            <a:xfrm>
              <a:off x="6264401" y="1870743"/>
              <a:ext cx="2025068" cy="766412"/>
            </a:xfrm>
            <a:prstGeom prst="roundRect">
              <a:avLst/>
            </a:prstGeom>
            <a:solidFill>
              <a:srgbClr val="6947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pt-BR" sz="1800">
                  <a:latin typeface="Axiforma Black" panose="00000900000000000000"/>
                </a:rPr>
                <a:t> </a:t>
              </a:r>
              <a:r>
                <a:rPr kumimoji="0" lang="pt-BR" sz="1200" b="0" i="0" u="none" strike="noStrike" kern="0" cap="none" spc="0" normalizeH="0" baseline="0" noProof="0">
                  <a:ln>
                    <a:noFill/>
                  </a:ln>
                  <a:solidFill>
                    <a:prstClr val="white"/>
                  </a:solidFill>
                  <a:effectLst/>
                  <a:uLnTx/>
                  <a:uFillTx/>
                  <a:latin typeface="Century Gothic" panose="020B0502020202020204" pitchFamily="34" charset="0"/>
                  <a:ea typeface="+mn-ea"/>
                  <a:cs typeface="+mn-cs"/>
                </a:rPr>
                <a:t>Voltar / Back</a:t>
              </a:r>
              <a:endParaRPr lang="pt-BR" sz="1800" baseline="0">
                <a:latin typeface="Axiforma Black" panose="00000900000000000000"/>
              </a:endParaRPr>
            </a:p>
          </xdr:txBody>
        </xdr:sp>
        <xdr:sp macro="" textlink="">
          <xdr:nvSpPr>
            <xdr:cNvPr id="6" name="Elipse 5">
              <a:extLst>
                <a:ext uri="{FF2B5EF4-FFF2-40B4-BE49-F238E27FC236}">
                  <a16:creationId xmlns:a16="http://schemas.microsoft.com/office/drawing/2014/main" id="{29F845B5-9D69-B3D5-FFD9-CAA1C36BF870}"/>
                </a:ext>
              </a:extLst>
            </xdr:cNvPr>
            <xdr:cNvSpPr/>
          </xdr:nvSpPr>
          <xdr:spPr>
            <a:xfrm>
              <a:off x="5773851" y="1820976"/>
              <a:ext cx="873141" cy="8283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pic>
        <xdr:nvPicPr>
          <xdr:cNvPr id="4" name="Gráfico 14" descr="Círculo com seta para a esquerda estrutura de tópicos">
            <a:extLst>
              <a:ext uri="{FF2B5EF4-FFF2-40B4-BE49-F238E27FC236}">
                <a16:creationId xmlns:a16="http://schemas.microsoft.com/office/drawing/2014/main" id="{6E237799-12DA-9DD3-744B-8B122326217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flipH="1">
            <a:off x="697023" y="121991"/>
            <a:ext cx="332012" cy="339427"/>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103908</xdr:rowOff>
    </xdr:from>
    <xdr:to>
      <xdr:col>0</xdr:col>
      <xdr:colOff>1718201</xdr:colOff>
      <xdr:row>2</xdr:row>
      <xdr:rowOff>125936</xdr:rowOff>
    </xdr:to>
    <xdr:grpSp>
      <xdr:nvGrpSpPr>
        <xdr:cNvPr id="2" name="Agrupar 1">
          <a:hlinkClick xmlns:r="http://schemas.openxmlformats.org/officeDocument/2006/relationships" r:id="rId1"/>
          <a:extLst>
            <a:ext uri="{FF2B5EF4-FFF2-40B4-BE49-F238E27FC236}">
              <a16:creationId xmlns:a16="http://schemas.microsoft.com/office/drawing/2014/main" id="{EBFE42C9-1A83-4A2E-8F5C-1A37DE7B1975}"/>
            </a:ext>
          </a:extLst>
        </xdr:cNvPr>
        <xdr:cNvGrpSpPr/>
      </xdr:nvGrpSpPr>
      <xdr:grpSpPr>
        <a:xfrm>
          <a:off x="0" y="103908"/>
          <a:ext cx="1718201" cy="475599"/>
          <a:chOff x="472547" y="57917"/>
          <a:chExt cx="1718201" cy="467575"/>
        </a:xfrm>
      </xdr:grpSpPr>
      <xdr:grpSp>
        <xdr:nvGrpSpPr>
          <xdr:cNvPr id="3" name="Agrupar 2">
            <a:extLst>
              <a:ext uri="{FF2B5EF4-FFF2-40B4-BE49-F238E27FC236}">
                <a16:creationId xmlns:a16="http://schemas.microsoft.com/office/drawing/2014/main" id="{442A7719-AA43-41C1-83FC-BBDE0CE437C1}"/>
              </a:ext>
            </a:extLst>
          </xdr:cNvPr>
          <xdr:cNvGrpSpPr/>
        </xdr:nvGrpSpPr>
        <xdr:grpSpPr>
          <a:xfrm>
            <a:off x="472547" y="57917"/>
            <a:ext cx="1718201" cy="467575"/>
            <a:chOff x="5773851" y="1820976"/>
            <a:chExt cx="2515618" cy="828335"/>
          </a:xfrm>
        </xdr:grpSpPr>
        <xdr:sp macro="" textlink="">
          <xdr:nvSpPr>
            <xdr:cNvPr id="5" name="Retângulo: Cantos Arredondados 4">
              <a:extLst>
                <a:ext uri="{FF2B5EF4-FFF2-40B4-BE49-F238E27FC236}">
                  <a16:creationId xmlns:a16="http://schemas.microsoft.com/office/drawing/2014/main" id="{B38EF2B3-9004-4A42-8B6B-B86AAEBAA038}"/>
                </a:ext>
              </a:extLst>
            </xdr:cNvPr>
            <xdr:cNvSpPr/>
          </xdr:nvSpPr>
          <xdr:spPr>
            <a:xfrm>
              <a:off x="6264401" y="1870743"/>
              <a:ext cx="2025068" cy="766412"/>
            </a:xfrm>
            <a:prstGeom prst="roundRect">
              <a:avLst/>
            </a:prstGeom>
            <a:solidFill>
              <a:srgbClr val="6947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0" lang="pt-BR" sz="1200" b="0" i="0" u="none" strike="noStrike" kern="0" cap="none" spc="0" normalizeH="0" baseline="0" noProof="0">
                  <a:ln>
                    <a:noFill/>
                  </a:ln>
                  <a:solidFill>
                    <a:prstClr val="white"/>
                  </a:solidFill>
                  <a:effectLst/>
                  <a:uLnTx/>
                  <a:uFillTx/>
                  <a:latin typeface="Century Gothic" panose="020B0502020202020204" pitchFamily="34" charset="0"/>
                  <a:ea typeface="+mn-ea"/>
                  <a:cs typeface="+mn-cs"/>
                </a:rPr>
                <a:t>Voltar / Back</a:t>
              </a:r>
              <a:endParaRPr lang="pt-BR" sz="1800" baseline="0">
                <a:latin typeface="Axiforma Black" panose="00000900000000000000"/>
              </a:endParaRPr>
            </a:p>
          </xdr:txBody>
        </xdr:sp>
        <xdr:sp macro="" textlink="">
          <xdr:nvSpPr>
            <xdr:cNvPr id="6" name="Elipse 5">
              <a:extLst>
                <a:ext uri="{FF2B5EF4-FFF2-40B4-BE49-F238E27FC236}">
                  <a16:creationId xmlns:a16="http://schemas.microsoft.com/office/drawing/2014/main" id="{7623E474-58DB-43F7-B0A5-123A73F2BE4A}"/>
                </a:ext>
              </a:extLst>
            </xdr:cNvPr>
            <xdr:cNvSpPr/>
          </xdr:nvSpPr>
          <xdr:spPr>
            <a:xfrm>
              <a:off x="5773851" y="1820976"/>
              <a:ext cx="873141" cy="8283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pic>
        <xdr:nvPicPr>
          <xdr:cNvPr id="4" name="Gráfico 14" descr="Círculo com seta para a esquerda estrutura de tópicos">
            <a:extLst>
              <a:ext uri="{FF2B5EF4-FFF2-40B4-BE49-F238E27FC236}">
                <a16:creationId xmlns:a16="http://schemas.microsoft.com/office/drawing/2014/main" id="{530B44F2-9374-4026-8461-7C7DFC8144F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flipH="1">
            <a:off x="697023" y="121991"/>
            <a:ext cx="332012" cy="339427"/>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103908</xdr:rowOff>
    </xdr:from>
    <xdr:to>
      <xdr:col>0</xdr:col>
      <xdr:colOff>1718201</xdr:colOff>
      <xdr:row>2</xdr:row>
      <xdr:rowOff>125936</xdr:rowOff>
    </xdr:to>
    <xdr:grpSp>
      <xdr:nvGrpSpPr>
        <xdr:cNvPr id="8" name="Agrupar 7">
          <a:hlinkClick xmlns:r="http://schemas.openxmlformats.org/officeDocument/2006/relationships" r:id="rId1"/>
          <a:extLst>
            <a:ext uri="{FF2B5EF4-FFF2-40B4-BE49-F238E27FC236}">
              <a16:creationId xmlns:a16="http://schemas.microsoft.com/office/drawing/2014/main" id="{7E4FF15D-D1CD-49AB-8C9C-975C9A2D0F66}"/>
            </a:ext>
          </a:extLst>
        </xdr:cNvPr>
        <xdr:cNvGrpSpPr/>
      </xdr:nvGrpSpPr>
      <xdr:grpSpPr>
        <a:xfrm>
          <a:off x="0" y="103908"/>
          <a:ext cx="1718201" cy="475599"/>
          <a:chOff x="472547" y="57917"/>
          <a:chExt cx="1718201" cy="467575"/>
        </a:xfrm>
      </xdr:grpSpPr>
      <xdr:grpSp>
        <xdr:nvGrpSpPr>
          <xdr:cNvPr id="9" name="Agrupar 8">
            <a:extLst>
              <a:ext uri="{FF2B5EF4-FFF2-40B4-BE49-F238E27FC236}">
                <a16:creationId xmlns:a16="http://schemas.microsoft.com/office/drawing/2014/main" id="{E0693331-901C-4C0F-9F71-B1D041E02644}"/>
              </a:ext>
            </a:extLst>
          </xdr:cNvPr>
          <xdr:cNvGrpSpPr/>
        </xdr:nvGrpSpPr>
        <xdr:grpSpPr>
          <a:xfrm>
            <a:off x="472547" y="57917"/>
            <a:ext cx="1718201" cy="467575"/>
            <a:chOff x="5773851" y="1820976"/>
            <a:chExt cx="2515618" cy="828335"/>
          </a:xfrm>
        </xdr:grpSpPr>
        <xdr:sp macro="" textlink="">
          <xdr:nvSpPr>
            <xdr:cNvPr id="11" name="Retângulo: Cantos Arredondados 10">
              <a:extLst>
                <a:ext uri="{FF2B5EF4-FFF2-40B4-BE49-F238E27FC236}">
                  <a16:creationId xmlns:a16="http://schemas.microsoft.com/office/drawing/2014/main" id="{4D82FBA2-D665-4201-9AE4-7EBC3596E387}"/>
                </a:ext>
              </a:extLst>
            </xdr:cNvPr>
            <xdr:cNvSpPr/>
          </xdr:nvSpPr>
          <xdr:spPr>
            <a:xfrm>
              <a:off x="6264401" y="1870743"/>
              <a:ext cx="2025068" cy="766412"/>
            </a:xfrm>
            <a:prstGeom prst="roundRect">
              <a:avLst/>
            </a:prstGeom>
            <a:solidFill>
              <a:srgbClr val="6947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pt-BR" sz="1800">
                  <a:latin typeface="Axiforma Black" panose="00000900000000000000"/>
                </a:rPr>
                <a:t> </a:t>
              </a:r>
              <a:r>
                <a:rPr kumimoji="0" lang="pt-BR" sz="1200" b="0" i="0" u="none" strike="noStrike" kern="0" cap="none" spc="0" normalizeH="0" baseline="0" noProof="0">
                  <a:ln>
                    <a:noFill/>
                  </a:ln>
                  <a:solidFill>
                    <a:prstClr val="white"/>
                  </a:solidFill>
                  <a:effectLst/>
                  <a:uLnTx/>
                  <a:uFillTx/>
                  <a:latin typeface="Century Gothic" panose="020B0502020202020204" pitchFamily="34" charset="0"/>
                  <a:ea typeface="+mn-ea"/>
                  <a:cs typeface="+mn-cs"/>
                </a:rPr>
                <a:t>Voltar / Back</a:t>
              </a:r>
              <a:endParaRPr lang="pt-BR" sz="1800" baseline="0">
                <a:latin typeface="Axiforma Black" panose="00000900000000000000"/>
              </a:endParaRPr>
            </a:p>
          </xdr:txBody>
        </xdr:sp>
        <xdr:sp macro="" textlink="">
          <xdr:nvSpPr>
            <xdr:cNvPr id="12" name="Elipse 11">
              <a:extLst>
                <a:ext uri="{FF2B5EF4-FFF2-40B4-BE49-F238E27FC236}">
                  <a16:creationId xmlns:a16="http://schemas.microsoft.com/office/drawing/2014/main" id="{4B57872E-4B87-43F7-B1A3-657ED20476B8}"/>
                </a:ext>
              </a:extLst>
            </xdr:cNvPr>
            <xdr:cNvSpPr/>
          </xdr:nvSpPr>
          <xdr:spPr>
            <a:xfrm>
              <a:off x="5773851" y="1820976"/>
              <a:ext cx="873141" cy="8283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pic>
        <xdr:nvPicPr>
          <xdr:cNvPr id="10" name="Gráfico 14" descr="Círculo com seta para a esquerda estrutura de tópicos">
            <a:extLst>
              <a:ext uri="{FF2B5EF4-FFF2-40B4-BE49-F238E27FC236}">
                <a16:creationId xmlns:a16="http://schemas.microsoft.com/office/drawing/2014/main" id="{CB13E85E-4007-44F5-A489-85815758BE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flipH="1">
            <a:off x="697023" y="121991"/>
            <a:ext cx="332012" cy="339427"/>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103908</xdr:rowOff>
    </xdr:from>
    <xdr:to>
      <xdr:col>0</xdr:col>
      <xdr:colOff>1718201</xdr:colOff>
      <xdr:row>2</xdr:row>
      <xdr:rowOff>125936</xdr:rowOff>
    </xdr:to>
    <xdr:grpSp>
      <xdr:nvGrpSpPr>
        <xdr:cNvPr id="2" name="Agrupar 1">
          <a:hlinkClick xmlns:r="http://schemas.openxmlformats.org/officeDocument/2006/relationships" r:id="rId1"/>
          <a:extLst>
            <a:ext uri="{FF2B5EF4-FFF2-40B4-BE49-F238E27FC236}">
              <a16:creationId xmlns:a16="http://schemas.microsoft.com/office/drawing/2014/main" id="{9219E67A-91EE-496B-90A9-5039DA4C96D2}"/>
            </a:ext>
          </a:extLst>
        </xdr:cNvPr>
        <xdr:cNvGrpSpPr/>
      </xdr:nvGrpSpPr>
      <xdr:grpSpPr>
        <a:xfrm>
          <a:off x="0" y="103908"/>
          <a:ext cx="1718201" cy="475599"/>
          <a:chOff x="472547" y="57917"/>
          <a:chExt cx="1718201" cy="467575"/>
        </a:xfrm>
      </xdr:grpSpPr>
      <xdr:grpSp>
        <xdr:nvGrpSpPr>
          <xdr:cNvPr id="3" name="Agrupar 2">
            <a:extLst>
              <a:ext uri="{FF2B5EF4-FFF2-40B4-BE49-F238E27FC236}">
                <a16:creationId xmlns:a16="http://schemas.microsoft.com/office/drawing/2014/main" id="{C141A881-13E9-4689-B44E-1FD38D6B04DF}"/>
              </a:ext>
            </a:extLst>
          </xdr:cNvPr>
          <xdr:cNvGrpSpPr/>
        </xdr:nvGrpSpPr>
        <xdr:grpSpPr>
          <a:xfrm>
            <a:off x="472547" y="57917"/>
            <a:ext cx="1718201" cy="467575"/>
            <a:chOff x="5773851" y="1820976"/>
            <a:chExt cx="2515618" cy="828335"/>
          </a:xfrm>
        </xdr:grpSpPr>
        <xdr:sp macro="" textlink="">
          <xdr:nvSpPr>
            <xdr:cNvPr id="5" name="Retângulo: Cantos Arredondados 4">
              <a:extLst>
                <a:ext uri="{FF2B5EF4-FFF2-40B4-BE49-F238E27FC236}">
                  <a16:creationId xmlns:a16="http://schemas.microsoft.com/office/drawing/2014/main" id="{466C791A-E4B8-4881-8908-4FA9EC5F48CB}"/>
                </a:ext>
              </a:extLst>
            </xdr:cNvPr>
            <xdr:cNvSpPr/>
          </xdr:nvSpPr>
          <xdr:spPr>
            <a:xfrm>
              <a:off x="6264401" y="1870743"/>
              <a:ext cx="2025068" cy="766412"/>
            </a:xfrm>
            <a:prstGeom prst="roundRect">
              <a:avLst/>
            </a:prstGeom>
            <a:solidFill>
              <a:srgbClr val="6947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pt-BR" sz="1800">
                  <a:latin typeface="Axiforma Black" panose="00000900000000000000"/>
                </a:rPr>
                <a:t> </a:t>
              </a:r>
              <a:r>
                <a:rPr kumimoji="0" lang="pt-BR" sz="1200" b="0" i="0" u="none" strike="noStrike" kern="0" cap="none" spc="0" normalizeH="0" baseline="0" noProof="0">
                  <a:ln>
                    <a:noFill/>
                  </a:ln>
                  <a:solidFill>
                    <a:prstClr val="white"/>
                  </a:solidFill>
                  <a:effectLst/>
                  <a:uLnTx/>
                  <a:uFillTx/>
                  <a:latin typeface="Century Gothic" panose="020B0502020202020204" pitchFamily="34" charset="0"/>
                  <a:ea typeface="+mn-ea"/>
                  <a:cs typeface="+mn-cs"/>
                </a:rPr>
                <a:t>Voltar / Back</a:t>
              </a:r>
              <a:endParaRPr lang="pt-BR" sz="1800" baseline="0">
                <a:latin typeface="Axiforma Black" panose="00000900000000000000"/>
              </a:endParaRPr>
            </a:p>
          </xdr:txBody>
        </xdr:sp>
        <xdr:sp macro="" textlink="">
          <xdr:nvSpPr>
            <xdr:cNvPr id="6" name="Elipse 5">
              <a:extLst>
                <a:ext uri="{FF2B5EF4-FFF2-40B4-BE49-F238E27FC236}">
                  <a16:creationId xmlns:a16="http://schemas.microsoft.com/office/drawing/2014/main" id="{57A7245A-DEC2-44C7-9258-B8607EF6FB23}"/>
                </a:ext>
              </a:extLst>
            </xdr:cNvPr>
            <xdr:cNvSpPr/>
          </xdr:nvSpPr>
          <xdr:spPr>
            <a:xfrm>
              <a:off x="5773851" y="1820976"/>
              <a:ext cx="873141" cy="8283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pic>
        <xdr:nvPicPr>
          <xdr:cNvPr id="4" name="Gráfico 14" descr="Círculo com seta para a esquerda estrutura de tópicos">
            <a:extLst>
              <a:ext uri="{FF2B5EF4-FFF2-40B4-BE49-F238E27FC236}">
                <a16:creationId xmlns:a16="http://schemas.microsoft.com/office/drawing/2014/main" id="{47E90C2F-13BB-4795-B1F9-8C6FB11780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flipH="1">
            <a:off x="697023" y="121991"/>
            <a:ext cx="332012" cy="339427"/>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103908</xdr:rowOff>
    </xdr:from>
    <xdr:to>
      <xdr:col>0</xdr:col>
      <xdr:colOff>1718201</xdr:colOff>
      <xdr:row>0</xdr:row>
      <xdr:rowOff>571500</xdr:rowOff>
    </xdr:to>
    <xdr:grpSp>
      <xdr:nvGrpSpPr>
        <xdr:cNvPr id="2" name="Agrupar 1">
          <a:hlinkClick xmlns:r="http://schemas.openxmlformats.org/officeDocument/2006/relationships" r:id="rId1"/>
          <a:extLst>
            <a:ext uri="{FF2B5EF4-FFF2-40B4-BE49-F238E27FC236}">
              <a16:creationId xmlns:a16="http://schemas.microsoft.com/office/drawing/2014/main" id="{F7AC7E60-7C0C-44B8-8E9C-AC5FC396A596}"/>
            </a:ext>
          </a:extLst>
        </xdr:cNvPr>
        <xdr:cNvGrpSpPr/>
      </xdr:nvGrpSpPr>
      <xdr:grpSpPr>
        <a:xfrm>
          <a:off x="0" y="103908"/>
          <a:ext cx="1718201" cy="467592"/>
          <a:chOff x="472547" y="57917"/>
          <a:chExt cx="1718201" cy="467575"/>
        </a:xfrm>
      </xdr:grpSpPr>
      <xdr:grpSp>
        <xdr:nvGrpSpPr>
          <xdr:cNvPr id="3" name="Agrupar 2">
            <a:extLst>
              <a:ext uri="{FF2B5EF4-FFF2-40B4-BE49-F238E27FC236}">
                <a16:creationId xmlns:a16="http://schemas.microsoft.com/office/drawing/2014/main" id="{5009DE92-41AC-9A00-2369-8E4273010AB5}"/>
              </a:ext>
            </a:extLst>
          </xdr:cNvPr>
          <xdr:cNvGrpSpPr/>
        </xdr:nvGrpSpPr>
        <xdr:grpSpPr>
          <a:xfrm>
            <a:off x="472547" y="57917"/>
            <a:ext cx="1718201" cy="467575"/>
            <a:chOff x="5773851" y="1820976"/>
            <a:chExt cx="2515618" cy="828335"/>
          </a:xfrm>
        </xdr:grpSpPr>
        <xdr:sp macro="" textlink="">
          <xdr:nvSpPr>
            <xdr:cNvPr id="5" name="Retângulo: Cantos Arredondados 4">
              <a:extLst>
                <a:ext uri="{FF2B5EF4-FFF2-40B4-BE49-F238E27FC236}">
                  <a16:creationId xmlns:a16="http://schemas.microsoft.com/office/drawing/2014/main" id="{EC02A099-6676-4846-985A-02E34F98E679}"/>
                </a:ext>
              </a:extLst>
            </xdr:cNvPr>
            <xdr:cNvSpPr/>
          </xdr:nvSpPr>
          <xdr:spPr>
            <a:xfrm>
              <a:off x="6264401" y="1870743"/>
              <a:ext cx="2025068" cy="766412"/>
            </a:xfrm>
            <a:prstGeom prst="roundRect">
              <a:avLst/>
            </a:prstGeom>
            <a:solidFill>
              <a:srgbClr val="6947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0" lang="pt-BR" sz="1200" b="0" i="0" u="none" strike="noStrike" kern="0" cap="none" spc="0" normalizeH="0" baseline="0" noProof="0">
                  <a:ln>
                    <a:noFill/>
                  </a:ln>
                  <a:solidFill>
                    <a:prstClr val="white"/>
                  </a:solidFill>
                  <a:effectLst/>
                  <a:uLnTx/>
                  <a:uFillTx/>
                  <a:latin typeface="Century Gothic" panose="020B0502020202020204" pitchFamily="34" charset="0"/>
                  <a:ea typeface="+mn-ea"/>
                  <a:cs typeface="+mn-cs"/>
                </a:rPr>
                <a:t>Voltar / Back</a:t>
              </a:r>
              <a:endParaRPr lang="pt-BR" sz="1800" baseline="0">
                <a:latin typeface="Axiforma Black" panose="00000900000000000000"/>
              </a:endParaRPr>
            </a:p>
          </xdr:txBody>
        </xdr:sp>
        <xdr:sp macro="" textlink="">
          <xdr:nvSpPr>
            <xdr:cNvPr id="6" name="Elipse 5">
              <a:extLst>
                <a:ext uri="{FF2B5EF4-FFF2-40B4-BE49-F238E27FC236}">
                  <a16:creationId xmlns:a16="http://schemas.microsoft.com/office/drawing/2014/main" id="{0935F62B-72D6-5D8E-7CB1-69E614496A0B}"/>
                </a:ext>
              </a:extLst>
            </xdr:cNvPr>
            <xdr:cNvSpPr/>
          </xdr:nvSpPr>
          <xdr:spPr>
            <a:xfrm>
              <a:off x="5773851" y="1820976"/>
              <a:ext cx="873141" cy="8283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pic>
        <xdr:nvPicPr>
          <xdr:cNvPr id="4" name="Gráfico 14" descr="Círculo com seta para a esquerda estrutura de tópicos">
            <a:extLst>
              <a:ext uri="{FF2B5EF4-FFF2-40B4-BE49-F238E27FC236}">
                <a16:creationId xmlns:a16="http://schemas.microsoft.com/office/drawing/2014/main" id="{40E882AD-CECD-FA32-1298-A8D59C1CB7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flipH="1">
            <a:off x="697023" y="121991"/>
            <a:ext cx="332012" cy="339427"/>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103908</xdr:rowOff>
    </xdr:from>
    <xdr:to>
      <xdr:col>0</xdr:col>
      <xdr:colOff>1718201</xdr:colOff>
      <xdr:row>2</xdr:row>
      <xdr:rowOff>125936</xdr:rowOff>
    </xdr:to>
    <xdr:grpSp>
      <xdr:nvGrpSpPr>
        <xdr:cNvPr id="2" name="Agrupar 1">
          <a:hlinkClick xmlns:r="http://schemas.openxmlformats.org/officeDocument/2006/relationships" r:id="rId1"/>
          <a:extLst>
            <a:ext uri="{FF2B5EF4-FFF2-40B4-BE49-F238E27FC236}">
              <a16:creationId xmlns:a16="http://schemas.microsoft.com/office/drawing/2014/main" id="{D117CC0C-D0A7-4D39-B67D-46FFD6995787}"/>
            </a:ext>
          </a:extLst>
        </xdr:cNvPr>
        <xdr:cNvGrpSpPr/>
      </xdr:nvGrpSpPr>
      <xdr:grpSpPr>
        <a:xfrm>
          <a:off x="0" y="103908"/>
          <a:ext cx="1718201" cy="475599"/>
          <a:chOff x="472547" y="57917"/>
          <a:chExt cx="1718201" cy="467575"/>
        </a:xfrm>
      </xdr:grpSpPr>
      <xdr:grpSp>
        <xdr:nvGrpSpPr>
          <xdr:cNvPr id="3" name="Agrupar 2">
            <a:extLst>
              <a:ext uri="{FF2B5EF4-FFF2-40B4-BE49-F238E27FC236}">
                <a16:creationId xmlns:a16="http://schemas.microsoft.com/office/drawing/2014/main" id="{5A06936E-DA09-DDA4-840A-52264FA56FDB}"/>
              </a:ext>
            </a:extLst>
          </xdr:cNvPr>
          <xdr:cNvGrpSpPr/>
        </xdr:nvGrpSpPr>
        <xdr:grpSpPr>
          <a:xfrm>
            <a:off x="472547" y="57917"/>
            <a:ext cx="1718201" cy="467575"/>
            <a:chOff x="5773851" y="1820976"/>
            <a:chExt cx="2515618" cy="828335"/>
          </a:xfrm>
        </xdr:grpSpPr>
        <xdr:sp macro="" textlink="">
          <xdr:nvSpPr>
            <xdr:cNvPr id="5" name="Retângulo: Cantos Arredondados 4">
              <a:extLst>
                <a:ext uri="{FF2B5EF4-FFF2-40B4-BE49-F238E27FC236}">
                  <a16:creationId xmlns:a16="http://schemas.microsoft.com/office/drawing/2014/main" id="{0790125D-02AA-0767-787F-4CA31A554EE7}"/>
                </a:ext>
              </a:extLst>
            </xdr:cNvPr>
            <xdr:cNvSpPr/>
          </xdr:nvSpPr>
          <xdr:spPr>
            <a:xfrm>
              <a:off x="6264401" y="1870743"/>
              <a:ext cx="2025068" cy="766412"/>
            </a:xfrm>
            <a:prstGeom prst="roundRect">
              <a:avLst/>
            </a:prstGeom>
            <a:solidFill>
              <a:srgbClr val="6947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pt-BR" sz="1800">
                  <a:latin typeface="Axiforma Black" panose="00000900000000000000"/>
                </a:rPr>
                <a:t> </a:t>
              </a:r>
              <a:r>
                <a:rPr kumimoji="0" lang="pt-BR" sz="1200" b="0" i="0" u="none" strike="noStrike" kern="0" cap="none" spc="0" normalizeH="0" baseline="0" noProof="0">
                  <a:ln>
                    <a:noFill/>
                  </a:ln>
                  <a:solidFill>
                    <a:prstClr val="white"/>
                  </a:solidFill>
                  <a:effectLst/>
                  <a:uLnTx/>
                  <a:uFillTx/>
                  <a:latin typeface="Century Gothic" panose="020B0502020202020204" pitchFamily="34" charset="0"/>
                  <a:ea typeface="+mn-ea"/>
                  <a:cs typeface="+mn-cs"/>
                </a:rPr>
                <a:t>Voltar / Back</a:t>
              </a:r>
              <a:endParaRPr lang="pt-BR" sz="1800" baseline="0">
                <a:latin typeface="Axiforma Black" panose="00000900000000000000"/>
              </a:endParaRPr>
            </a:p>
          </xdr:txBody>
        </xdr:sp>
        <xdr:sp macro="" textlink="">
          <xdr:nvSpPr>
            <xdr:cNvPr id="6" name="Elipse 5">
              <a:extLst>
                <a:ext uri="{FF2B5EF4-FFF2-40B4-BE49-F238E27FC236}">
                  <a16:creationId xmlns:a16="http://schemas.microsoft.com/office/drawing/2014/main" id="{1234F547-D2B4-F2C2-5269-05C9CB9EFFF2}"/>
                </a:ext>
              </a:extLst>
            </xdr:cNvPr>
            <xdr:cNvSpPr/>
          </xdr:nvSpPr>
          <xdr:spPr>
            <a:xfrm>
              <a:off x="5773851" y="1820976"/>
              <a:ext cx="873141" cy="82833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pic>
        <xdr:nvPicPr>
          <xdr:cNvPr id="4" name="Gráfico 14" descr="Círculo com seta para a esquerda estrutura de tópicos">
            <a:extLst>
              <a:ext uri="{FF2B5EF4-FFF2-40B4-BE49-F238E27FC236}">
                <a16:creationId xmlns:a16="http://schemas.microsoft.com/office/drawing/2014/main" id="{AFE8FADA-E1F7-AAC3-61FA-7595D220DE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flipH="1">
            <a:off x="697023" y="121991"/>
            <a:ext cx="332012" cy="339427"/>
          </a:xfrm>
          <a:prstGeom prst="rect">
            <a:avLst/>
          </a:prstGeom>
        </xdr:spPr>
      </xdr:pic>
    </xdr:grpSp>
    <xdr:clientData/>
  </xdr:twoCellAnchor>
</xdr:wsDr>
</file>

<file path=xl/persons/person.xml><?xml version="1.0" encoding="utf-8"?>
<personList xmlns="http://schemas.microsoft.com/office/spreadsheetml/2018/threadedcomments" xmlns:x="http://schemas.openxmlformats.org/spreadsheetml/2006/main">
  <person displayName="Gabriela Santos" id="{79EF4C71-5980-4B59-921C-1F8560A4B832}" userId="S::gabriela.s@kroton.com.br::3ef5e8b3-f5ca-4369-b8d3-b1a5ca1cce08" providerId="AD"/>
</personList>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J50" dT="2023-08-31T14:03:02.49" personId="{79EF4C71-5980-4B59-921C-1F8560A4B832}" id="{5C1D7524-BB11-4BCC-9470-1E563ECC9D27}">
    <text>Não está no release</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A47BD-06CF-4602-84AA-3D4F22675580}">
  <sheetPr codeName="Planilha6">
    <tabColor rgb="FF694796"/>
  </sheetPr>
  <dimension ref="A1:R38"/>
  <sheetViews>
    <sheetView showGridLines="0" tabSelected="1" zoomScale="70" zoomScaleNormal="70" zoomScaleSheetLayoutView="50" workbookViewId="0"/>
  </sheetViews>
  <sheetFormatPr defaultColWidth="20.7265625" defaultRowHeight="14.5"/>
  <cols>
    <col min="1" max="1" width="11" customWidth="1"/>
    <col min="3" max="3" width="20.7265625" customWidth="1"/>
    <col min="4" max="4" width="32.453125" customWidth="1"/>
    <col min="9" max="9" width="36.1796875" customWidth="1"/>
    <col min="17" max="17" width="20.7265625" style="150" hidden="1" customWidth="1"/>
  </cols>
  <sheetData>
    <row r="1" spans="1:18" ht="21">
      <c r="A1" s="1"/>
      <c r="B1" s="1"/>
      <c r="C1" s="1"/>
      <c r="D1" s="1"/>
      <c r="E1" s="1"/>
      <c r="F1" s="1"/>
      <c r="G1" s="1"/>
      <c r="H1" s="1"/>
      <c r="I1" s="1"/>
      <c r="J1" s="142"/>
      <c r="K1" s="142"/>
      <c r="L1" s="142"/>
      <c r="M1" s="142"/>
      <c r="N1" s="142"/>
      <c r="O1" s="142"/>
      <c r="Q1" s="149" t="s">
        <v>283</v>
      </c>
      <c r="R1" s="141"/>
    </row>
    <row r="2" spans="1:18" ht="21">
      <c r="A2" s="1"/>
      <c r="B2" s="1"/>
      <c r="C2" s="1"/>
      <c r="D2" s="1"/>
      <c r="E2" s="1"/>
      <c r="F2" s="1"/>
      <c r="G2" s="1"/>
      <c r="H2" s="1"/>
      <c r="I2" s="1"/>
      <c r="J2" s="142"/>
      <c r="K2" s="142"/>
      <c r="L2" s="142"/>
      <c r="M2" s="142"/>
      <c r="N2" s="142"/>
      <c r="O2" s="142"/>
      <c r="Q2" s="149" t="s">
        <v>272</v>
      </c>
      <c r="R2" s="141"/>
    </row>
    <row r="3" spans="1:18" ht="21">
      <c r="A3" s="1"/>
      <c r="B3" s="1"/>
      <c r="C3" s="1"/>
      <c r="D3" s="1"/>
      <c r="E3" s="1"/>
      <c r="F3" s="1"/>
      <c r="G3" s="1"/>
      <c r="H3" s="1"/>
      <c r="I3" s="1"/>
      <c r="J3" s="142"/>
      <c r="K3" s="142"/>
      <c r="L3" s="142"/>
      <c r="M3" s="142"/>
      <c r="N3" s="142"/>
      <c r="O3" s="142"/>
      <c r="Q3" s="149"/>
      <c r="R3" s="141"/>
    </row>
    <row r="4" spans="1:18" ht="54">
      <c r="A4" s="1"/>
      <c r="B4" s="1"/>
      <c r="C4" s="1"/>
      <c r="D4" s="1"/>
      <c r="E4" s="148" t="str">
        <f>IF(D7="Português",Q4,Q5)</f>
        <v>Informações Financeiras e Operacionais</v>
      </c>
      <c r="F4" s="1"/>
      <c r="G4" s="1"/>
      <c r="H4" s="1"/>
      <c r="I4" s="1"/>
      <c r="J4" s="142"/>
      <c r="K4" s="142"/>
      <c r="L4" s="142"/>
      <c r="M4" s="142"/>
      <c r="N4" s="142"/>
      <c r="O4" s="142"/>
      <c r="Q4" s="149" t="s">
        <v>270</v>
      </c>
      <c r="R4" s="141"/>
    </row>
    <row r="5" spans="1:18" ht="18.5">
      <c r="A5" s="1"/>
      <c r="B5" s="1"/>
      <c r="C5" s="1"/>
      <c r="D5" s="1"/>
      <c r="E5" s="1"/>
      <c r="F5" s="1"/>
      <c r="G5" s="1"/>
      <c r="H5" s="1"/>
      <c r="I5" s="1"/>
      <c r="J5" s="142"/>
      <c r="K5" s="142"/>
      <c r="L5" s="142"/>
      <c r="M5" s="142"/>
      <c r="N5" s="142"/>
      <c r="O5" s="142"/>
      <c r="Q5" s="150" t="s">
        <v>482</v>
      </c>
    </row>
    <row r="6" spans="1:18" ht="18.5">
      <c r="A6" s="1"/>
      <c r="B6" s="1"/>
      <c r="C6" s="1"/>
      <c r="D6" s="1"/>
      <c r="E6" s="1"/>
      <c r="F6" s="1"/>
      <c r="G6" s="1"/>
      <c r="H6" s="1"/>
      <c r="I6" s="1"/>
      <c r="J6" s="142"/>
      <c r="K6" s="142"/>
      <c r="L6" s="142"/>
      <c r="M6" s="142"/>
      <c r="N6" s="142"/>
      <c r="O6" s="142"/>
    </row>
    <row r="7" spans="1:18" ht="18.5">
      <c r="A7" s="1"/>
      <c r="B7" s="1"/>
      <c r="C7" s="163" t="s">
        <v>271</v>
      </c>
      <c r="D7" s="163" t="s">
        <v>283</v>
      </c>
      <c r="E7" s="1"/>
      <c r="F7" s="1"/>
      <c r="G7" s="1"/>
      <c r="H7" s="1"/>
      <c r="I7" s="1"/>
      <c r="J7" s="142"/>
      <c r="K7" s="142"/>
      <c r="L7" s="142"/>
      <c r="M7" s="142"/>
      <c r="N7" s="142"/>
      <c r="O7" s="142"/>
    </row>
    <row r="8" spans="1:18" ht="18.5">
      <c r="A8" s="1"/>
      <c r="B8" s="1"/>
      <c r="C8" s="1"/>
      <c r="D8" s="1"/>
      <c r="E8" s="1"/>
      <c r="F8" s="1"/>
      <c r="G8" s="1"/>
      <c r="H8" s="1"/>
      <c r="I8" s="1"/>
      <c r="J8" s="142"/>
      <c r="K8" s="142"/>
      <c r="L8" s="142"/>
      <c r="M8" s="142"/>
      <c r="N8" s="142"/>
      <c r="O8" s="142"/>
    </row>
    <row r="9" spans="1:18" ht="18.5">
      <c r="A9" s="1"/>
      <c r="B9" s="1"/>
      <c r="C9" s="1"/>
      <c r="D9" s="1"/>
      <c r="E9" s="1"/>
      <c r="F9" s="1"/>
      <c r="G9" s="1"/>
      <c r="H9" s="1"/>
      <c r="I9" s="1"/>
      <c r="J9" s="142"/>
      <c r="K9" s="142"/>
      <c r="L9" s="142"/>
      <c r="M9" s="142"/>
      <c r="N9" s="142"/>
      <c r="O9" s="142"/>
    </row>
    <row r="10" spans="1:18" ht="18.5">
      <c r="A10" s="1"/>
      <c r="B10" s="1"/>
      <c r="J10" s="142"/>
      <c r="K10" s="142"/>
      <c r="L10" s="142"/>
      <c r="M10" s="142"/>
      <c r="N10" s="142"/>
      <c r="O10" s="142"/>
    </row>
    <row r="11" spans="1:18" ht="18.5">
      <c r="A11" s="1"/>
      <c r="B11" s="1"/>
      <c r="J11" s="142"/>
      <c r="K11" s="142"/>
      <c r="L11" s="142"/>
      <c r="M11" s="142"/>
      <c r="N11" s="142"/>
      <c r="O11" s="142"/>
    </row>
    <row r="12" spans="1:18" ht="18.5">
      <c r="A12" s="1"/>
      <c r="B12" s="1"/>
      <c r="J12" s="142"/>
      <c r="K12" s="142"/>
      <c r="L12" s="142"/>
      <c r="M12" s="142"/>
      <c r="N12" s="142"/>
      <c r="O12" s="142"/>
    </row>
    <row r="13" spans="1:18" ht="18.5">
      <c r="A13" s="1"/>
      <c r="B13" s="1"/>
      <c r="J13" s="142"/>
      <c r="K13" s="142"/>
      <c r="L13" s="142"/>
      <c r="M13" s="142"/>
      <c r="N13" s="142"/>
      <c r="O13" s="142"/>
    </row>
    <row r="14" spans="1:18" ht="18.5">
      <c r="A14" s="1"/>
      <c r="B14" s="1"/>
      <c r="J14" s="142"/>
      <c r="K14" s="142"/>
      <c r="L14" s="142"/>
      <c r="M14" s="142"/>
      <c r="N14" s="142"/>
      <c r="O14" s="142"/>
    </row>
    <row r="15" spans="1:18" ht="18.5">
      <c r="A15" s="1"/>
      <c r="B15" s="1"/>
      <c r="J15" s="142"/>
      <c r="K15" s="142"/>
      <c r="L15" s="142"/>
      <c r="M15" s="142"/>
      <c r="N15" s="142"/>
      <c r="O15" s="142"/>
    </row>
    <row r="16" spans="1:18" ht="18.5">
      <c r="A16" s="1"/>
      <c r="B16" s="1"/>
      <c r="J16" s="142"/>
      <c r="K16" s="142"/>
      <c r="L16" s="142"/>
      <c r="M16" s="142"/>
      <c r="N16" s="142"/>
      <c r="O16" s="142"/>
    </row>
    <row r="17" spans="1:15" ht="18.5">
      <c r="A17" s="1"/>
      <c r="B17" s="1"/>
      <c r="J17" s="142"/>
      <c r="K17" s="142"/>
      <c r="L17" s="142"/>
      <c r="M17" s="142"/>
      <c r="N17" s="142"/>
      <c r="O17" s="142"/>
    </row>
    <row r="18" spans="1:15" ht="18.5">
      <c r="A18" s="1"/>
      <c r="B18" s="1"/>
      <c r="J18" s="142"/>
      <c r="K18" s="142"/>
      <c r="L18" s="142"/>
      <c r="M18" s="142"/>
      <c r="N18" s="142"/>
      <c r="O18" s="142"/>
    </row>
    <row r="19" spans="1:15" ht="18.5">
      <c r="A19" s="1"/>
      <c r="B19" s="1"/>
      <c r="H19" s="91"/>
      <c r="J19" s="142"/>
      <c r="K19" s="142"/>
      <c r="L19" s="142"/>
      <c r="M19" s="142"/>
      <c r="N19" s="142"/>
      <c r="O19" s="142"/>
    </row>
    <row r="20" spans="1:15" ht="18.5">
      <c r="A20" s="1"/>
      <c r="B20" s="1"/>
      <c r="H20" s="91"/>
      <c r="J20" s="142"/>
      <c r="K20" s="142"/>
      <c r="L20" s="142"/>
      <c r="M20" s="142"/>
      <c r="N20" s="142"/>
      <c r="O20" s="142"/>
    </row>
    <row r="21" spans="1:15" ht="18.5">
      <c r="A21" s="1"/>
      <c r="B21" s="1"/>
      <c r="J21" s="142"/>
      <c r="K21" s="142"/>
      <c r="L21" s="142"/>
      <c r="M21" s="142"/>
      <c r="N21" s="142"/>
      <c r="O21" s="142"/>
    </row>
    <row r="22" spans="1:15" ht="18.5">
      <c r="A22" s="1"/>
      <c r="B22" s="1"/>
      <c r="J22" s="142"/>
      <c r="K22" s="142"/>
      <c r="L22" s="142"/>
      <c r="M22" s="142"/>
      <c r="N22" s="142"/>
      <c r="O22" s="142"/>
    </row>
    <row r="23" spans="1:15" ht="18.5">
      <c r="A23" s="1"/>
      <c r="B23" s="1"/>
      <c r="J23" s="142"/>
      <c r="K23" s="142"/>
      <c r="L23" s="142"/>
      <c r="M23" s="142"/>
      <c r="N23" s="142"/>
      <c r="O23" s="142"/>
    </row>
    <row r="24" spans="1:15" ht="18.5">
      <c r="A24" s="1"/>
      <c r="B24" s="1"/>
      <c r="J24" s="142"/>
      <c r="K24" s="142"/>
      <c r="L24" s="142"/>
      <c r="M24" s="142"/>
      <c r="N24" s="142"/>
      <c r="O24" s="142"/>
    </row>
    <row r="25" spans="1:15" ht="18.5">
      <c r="A25" s="1"/>
      <c r="B25" s="1"/>
      <c r="J25" s="142"/>
      <c r="K25" s="142"/>
      <c r="L25" s="142"/>
      <c r="M25" s="142"/>
      <c r="N25" s="142"/>
      <c r="O25" s="142"/>
    </row>
    <row r="26" spans="1:15" ht="18.5">
      <c r="A26" s="1"/>
      <c r="B26" s="1"/>
      <c r="J26" s="142"/>
      <c r="K26" s="142"/>
      <c r="L26" s="142"/>
      <c r="M26" s="142"/>
      <c r="N26" s="142"/>
      <c r="O26" s="142"/>
    </row>
    <row r="27" spans="1:15" ht="18.5">
      <c r="A27" s="1"/>
      <c r="B27" s="1"/>
      <c r="J27" s="142"/>
      <c r="K27" s="142"/>
      <c r="L27" s="142"/>
      <c r="M27" s="142"/>
      <c r="N27" s="142"/>
      <c r="O27" s="142"/>
    </row>
    <row r="28" spans="1:15" ht="18.5">
      <c r="A28" s="1"/>
      <c r="B28" s="1"/>
      <c r="J28" s="142"/>
      <c r="K28" s="142"/>
      <c r="L28" s="142"/>
      <c r="M28" s="142"/>
      <c r="N28" s="142"/>
      <c r="O28" s="142"/>
    </row>
    <row r="29" spans="1:15" ht="18.5">
      <c r="A29" s="1"/>
      <c r="B29" s="1"/>
      <c r="J29" s="142"/>
      <c r="K29" s="142"/>
      <c r="L29" s="142"/>
      <c r="M29" s="142"/>
      <c r="N29" s="142"/>
      <c r="O29" s="142"/>
    </row>
    <row r="30" spans="1:15" ht="18.5">
      <c r="A30" s="1"/>
      <c r="B30" s="1"/>
      <c r="J30" s="142"/>
      <c r="K30" s="142"/>
      <c r="L30" s="142"/>
      <c r="M30" s="142"/>
      <c r="N30" s="142"/>
      <c r="O30" s="142"/>
    </row>
    <row r="31" spans="1:15" ht="18.5">
      <c r="A31" s="1"/>
      <c r="B31" s="1"/>
      <c r="J31" s="142"/>
      <c r="K31" s="142"/>
      <c r="L31" s="142"/>
      <c r="M31" s="142"/>
      <c r="N31" s="142"/>
      <c r="O31" s="142"/>
    </row>
    <row r="32" spans="1:15" ht="18.5">
      <c r="A32" s="1"/>
      <c r="B32" s="1"/>
      <c r="J32" s="142"/>
      <c r="K32" s="142"/>
      <c r="L32" s="142"/>
      <c r="M32" s="142"/>
      <c r="N32" s="142"/>
      <c r="O32" s="142"/>
    </row>
    <row r="33" spans="1:15" ht="18.5">
      <c r="A33" s="1"/>
      <c r="B33" s="1"/>
      <c r="J33" s="142"/>
      <c r="K33" s="142"/>
      <c r="L33" s="142"/>
      <c r="M33" s="142"/>
      <c r="N33" s="142"/>
      <c r="O33" s="142"/>
    </row>
    <row r="34" spans="1:15" ht="18.5">
      <c r="A34" s="1"/>
      <c r="B34" s="1"/>
      <c r="J34" s="142"/>
      <c r="K34" s="142"/>
      <c r="L34" s="142"/>
      <c r="M34" s="142"/>
      <c r="N34" s="142"/>
      <c r="O34" s="142"/>
    </row>
    <row r="35" spans="1:15" ht="18.5">
      <c r="A35" s="1"/>
      <c r="B35" s="1"/>
      <c r="J35" s="142"/>
      <c r="K35" s="142"/>
      <c r="L35" s="142"/>
      <c r="M35" s="142"/>
      <c r="N35" s="142"/>
      <c r="O35" s="142"/>
    </row>
    <row r="36" spans="1:15" ht="18.5">
      <c r="J36" s="142"/>
      <c r="K36" s="142"/>
      <c r="L36" s="142"/>
      <c r="M36" s="142"/>
      <c r="N36" s="142"/>
      <c r="O36" s="142"/>
    </row>
    <row r="37" spans="1:15" ht="18.5">
      <c r="J37" s="142"/>
      <c r="K37" s="142"/>
      <c r="L37" s="142"/>
      <c r="M37" s="142"/>
      <c r="N37" s="142"/>
      <c r="O37" s="142"/>
    </row>
    <row r="38" spans="1:15" ht="18.5">
      <c r="J38" s="142"/>
      <c r="K38" s="142"/>
      <c r="L38" s="142"/>
      <c r="M38" s="142"/>
      <c r="N38" s="142"/>
      <c r="O38" s="142"/>
    </row>
  </sheetData>
  <dataValidations count="1">
    <dataValidation type="list" allowBlank="1" showInputMessage="1" showErrorMessage="1" sqref="D7" xr:uid="{5A1D6C1E-D2AC-4E33-8E40-0ADFE98F273C}">
      <formula1>$Q$1:$Q$2</formula1>
    </dataValidation>
  </dataValidations>
  <pageMargins left="0.511811024" right="0.511811024" top="0.78740157499999996" bottom="0.78740157499999996" header="0.31496062000000002" footer="0.31496062000000002"/>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EFD2B-E90D-4F82-B8BF-401C764879B8}">
  <sheetPr codeName="Planilha5">
    <tabColor rgb="FF0029A1"/>
  </sheetPr>
  <dimension ref="A1:DS35"/>
  <sheetViews>
    <sheetView showGridLines="0" zoomScale="70" zoomScaleNormal="70" workbookViewId="0">
      <pane xSplit="3" topLeftCell="D1" activePane="topRight" state="frozen"/>
      <selection pane="topRight" activeCell="I22" sqref="I22"/>
    </sheetView>
  </sheetViews>
  <sheetFormatPr defaultColWidth="15.7265625" defaultRowHeight="16" outlineLevelRow="1" outlineLevelCol="1"/>
  <cols>
    <col min="1" max="1" width="48.54296875" style="2" customWidth="1"/>
    <col min="2" max="3" width="48.54296875" style="2" hidden="1" customWidth="1"/>
    <col min="4" max="4" width="1" style="1" customWidth="1"/>
    <col min="5" max="5" width="1.26953125" customWidth="1" outlineLevel="1"/>
    <col min="6" max="6" width="15.7265625" style="3" customWidth="1" outlineLevel="1"/>
    <col min="7" max="7" width="15.7265625" style="1" customWidth="1"/>
    <col min="8" max="8" width="1.26953125" style="311" customWidth="1"/>
    <col min="9" max="123" width="15.7265625" style="1"/>
  </cols>
  <sheetData>
    <row r="1" spans="1:123" ht="18" customHeight="1"/>
    <row r="2" spans="1:123" ht="18" customHeight="1">
      <c r="F2" s="151" t="s">
        <v>240</v>
      </c>
      <c r="G2" s="151" t="s">
        <v>242</v>
      </c>
      <c r="I2" s="151" t="s">
        <v>269</v>
      </c>
      <c r="J2" s="151" t="s">
        <v>501</v>
      </c>
    </row>
    <row r="3" spans="1:123" ht="18" customHeight="1">
      <c r="A3"/>
      <c r="B3"/>
      <c r="C3"/>
      <c r="D3"/>
      <c r="F3" s="151" t="s">
        <v>240</v>
      </c>
      <c r="G3" s="151" t="s">
        <v>242</v>
      </c>
      <c r="I3" s="151" t="s">
        <v>269</v>
      </c>
      <c r="J3" s="151" t="s">
        <v>501</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row>
    <row r="4" spans="1:123" ht="15.5" thickBot="1">
      <c r="A4" s="10" t="str">
        <f>IF(IF(Menu!$D$7="Português",B4,C4)=0,"",IF(Menu!$D$7="Português",B4,C4))</f>
        <v>Alunos (ao final do trimestre)</v>
      </c>
      <c r="B4" s="136" t="s">
        <v>241</v>
      </c>
      <c r="C4" s="136" t="s">
        <v>466</v>
      </c>
      <c r="F4" s="242" t="str">
        <f>IF(Menu!$D$7="Português",F2,F3)</f>
        <v>1S22</v>
      </c>
      <c r="G4" s="242" t="str">
        <f>IF(Menu!$D$7="Português",G2,G3)</f>
        <v>2S22</v>
      </c>
      <c r="I4" s="242" t="str">
        <f>IF(Menu!$D$7="Português",I2,I3)</f>
        <v>1S23</v>
      </c>
      <c r="J4" s="242" t="str">
        <f>IF(Menu!$D$7="Português",J2,J3)</f>
        <v>2S23</v>
      </c>
    </row>
    <row r="5" spans="1:123" ht="15.5">
      <c r="A5" s="6" t="str">
        <f>IF(IF(Menu!$D$7="Português",B5,C5)=0,"",IF(Menu!$D$7="Português",B5,C5))</f>
        <v>Alta Presencialidade</v>
      </c>
      <c r="B5" s="6" t="s">
        <v>189</v>
      </c>
      <c r="C5" s="6" t="s">
        <v>457</v>
      </c>
      <c r="F5" s="174">
        <v>305146</v>
      </c>
      <c r="G5" s="174">
        <v>288651</v>
      </c>
      <c r="I5" s="174">
        <v>323418.97076658253</v>
      </c>
      <c r="J5" s="174">
        <v>309797</v>
      </c>
    </row>
    <row r="6" spans="1:123" hidden="1" outlineLevel="1">
      <c r="A6" s="24" t="s">
        <v>488</v>
      </c>
      <c r="B6" s="4" t="s">
        <v>235</v>
      </c>
      <c r="C6" s="4" t="s">
        <v>470</v>
      </c>
      <c r="F6" s="240">
        <v>165132</v>
      </c>
      <c r="G6" s="175">
        <f>SUM(G7:G9)</f>
        <v>148965</v>
      </c>
      <c r="I6" s="175">
        <v>153696</v>
      </c>
      <c r="J6" s="175">
        <v>137801</v>
      </c>
    </row>
    <row r="7" spans="1:123" hidden="1" outlineLevel="1">
      <c r="A7" s="4" t="s">
        <v>235</v>
      </c>
      <c r="B7" s="4" t="s">
        <v>237</v>
      </c>
      <c r="C7" s="4" t="s">
        <v>237</v>
      </c>
      <c r="F7" s="239">
        <v>285.60000000000002</v>
      </c>
      <c r="G7" s="175">
        <v>132323</v>
      </c>
      <c r="I7" s="175">
        <v>139774</v>
      </c>
      <c r="J7" s="175">
        <v>126347</v>
      </c>
    </row>
    <row r="8" spans="1:123" hidden="1" outlineLevel="1">
      <c r="A8" s="4" t="s">
        <v>237</v>
      </c>
      <c r="B8" s="4" t="s">
        <v>236</v>
      </c>
      <c r="C8" s="4" t="s">
        <v>236</v>
      </c>
      <c r="F8" s="238">
        <v>6639</v>
      </c>
      <c r="G8" s="175">
        <v>6015</v>
      </c>
      <c r="I8" s="175">
        <v>5730</v>
      </c>
      <c r="J8" s="175">
        <v>5018</v>
      </c>
    </row>
    <row r="9" spans="1:123" hidden="1" outlineLevel="1">
      <c r="A9" s="4" t="s">
        <v>236</v>
      </c>
      <c r="B9" s="4" t="s">
        <v>234</v>
      </c>
      <c r="C9" s="4" t="s">
        <v>234</v>
      </c>
      <c r="F9" s="238">
        <v>12872</v>
      </c>
      <c r="G9" s="175">
        <v>10627</v>
      </c>
      <c r="I9" s="175">
        <v>8192</v>
      </c>
      <c r="J9" s="175">
        <v>6436</v>
      </c>
    </row>
    <row r="10" spans="1:123" hidden="1" outlineLevel="1">
      <c r="A10" s="24" t="s">
        <v>489</v>
      </c>
      <c r="B10" s="4"/>
      <c r="C10" s="4"/>
      <c r="F10" s="241">
        <v>140014</v>
      </c>
      <c r="G10" s="175">
        <v>139686</v>
      </c>
      <c r="I10" s="175">
        <v>169722.97076658256</v>
      </c>
      <c r="J10" s="175">
        <v>171996</v>
      </c>
    </row>
    <row r="11" spans="1:123" ht="18" customHeight="1" collapsed="1">
      <c r="A11" s="6" t="str">
        <f>IF(IF(Menu!$D$7="Português",B11,C11)=0,"",IF(Menu!$D$7="Português",B11,C11))</f>
        <v>Baixa Presencialidade</v>
      </c>
      <c r="B11" s="6" t="s">
        <v>200</v>
      </c>
      <c r="C11" s="6" t="s">
        <v>471</v>
      </c>
      <c r="D11" s="99"/>
      <c r="F11" s="177">
        <v>575056</v>
      </c>
      <c r="G11" s="177">
        <v>556483</v>
      </c>
      <c r="I11" s="177">
        <v>602541.96693267557</v>
      </c>
      <c r="J11" s="177">
        <v>584159</v>
      </c>
    </row>
    <row r="12" spans="1:123" ht="18" customHeight="1">
      <c r="A12" s="24" t="s">
        <v>490</v>
      </c>
      <c r="B12" s="4" t="s">
        <v>235</v>
      </c>
      <c r="C12" s="4" t="s">
        <v>470</v>
      </c>
      <c r="F12" s="241">
        <v>130550</v>
      </c>
      <c r="G12" s="175">
        <v>97492</v>
      </c>
      <c r="I12" s="175">
        <v>103488.79693169208</v>
      </c>
      <c r="J12" s="175">
        <v>89808</v>
      </c>
    </row>
    <row r="13" spans="1:123">
      <c r="A13" s="24" t="s">
        <v>491</v>
      </c>
      <c r="B13" s="4" t="s">
        <v>234</v>
      </c>
      <c r="C13" s="4" t="s">
        <v>234</v>
      </c>
      <c r="D13" s="99"/>
      <c r="F13" s="244">
        <v>444506</v>
      </c>
      <c r="G13" s="178">
        <v>458991</v>
      </c>
      <c r="I13" s="178">
        <v>499053.17000098352</v>
      </c>
      <c r="J13" s="178">
        <v>494351</v>
      </c>
    </row>
    <row r="14" spans="1:123" outlineLevel="1">
      <c r="A14" s="4" t="str">
        <f>IF(IF(Menu!$D$7="Português",B14,C14)=0,"",IF(Menu!$D$7="Português",B14,C14))</f>
        <v/>
      </c>
      <c r="B14" s="4"/>
      <c r="C14" s="4" t="s">
        <v>182</v>
      </c>
      <c r="F14" s="137"/>
      <c r="G14" s="137"/>
      <c r="I14" s="137"/>
      <c r="J14" s="137"/>
    </row>
    <row r="15" spans="1:123" ht="15.5" thickBot="1">
      <c r="A15" s="136" t="str">
        <f>IF(IF(Menu!$D$7="Português",B15,C15)=0,"",IF(Menu!$D$7="Português",B15,C15))</f>
        <v>Receita R$*</v>
      </c>
      <c r="B15" s="136" t="s">
        <v>239</v>
      </c>
      <c r="C15" s="136" t="s">
        <v>472</v>
      </c>
      <c r="F15" s="138" t="str">
        <f>F4</f>
        <v>1S22</v>
      </c>
      <c r="G15" s="138" t="s">
        <v>242</v>
      </c>
      <c r="I15" s="138" t="str">
        <f>I4</f>
        <v>1S23</v>
      </c>
      <c r="J15" s="138" t="str">
        <f>J4</f>
        <v>2S23</v>
      </c>
    </row>
    <row r="16" spans="1:123" ht="18" customHeight="1">
      <c r="A16" s="6" t="str">
        <f>IF(IF(Menu!$D$7="Português",B16,C16)=0,"",IF(Menu!$D$7="Português",B16,C16))</f>
        <v>Alta Presencialidade</v>
      </c>
      <c r="B16" s="6" t="s">
        <v>189</v>
      </c>
      <c r="C16" s="6" t="s">
        <v>457</v>
      </c>
      <c r="F16" s="174">
        <v>1323681</v>
      </c>
      <c r="G16" s="174">
        <v>1361438</v>
      </c>
      <c r="I16" s="174">
        <v>1394228.1087567327</v>
      </c>
      <c r="J16" s="174">
        <v>1379402.6169330778</v>
      </c>
    </row>
    <row r="17" spans="1:10" ht="18" hidden="1" customHeight="1" outlineLevel="1">
      <c r="A17" s="24" t="s">
        <v>488</v>
      </c>
      <c r="B17" s="4" t="s">
        <v>235</v>
      </c>
      <c r="C17" s="4" t="s">
        <v>470</v>
      </c>
      <c r="F17" s="241">
        <v>981499</v>
      </c>
      <c r="G17" s="175">
        <f>SUM(G18:G20)</f>
        <v>950120</v>
      </c>
      <c r="I17" s="175">
        <v>998688</v>
      </c>
      <c r="J17" s="175">
        <v>904978.79504004074</v>
      </c>
    </row>
    <row r="18" spans="1:10" ht="18" hidden="1" customHeight="1" outlineLevel="1">
      <c r="A18" s="4" t="s">
        <v>235</v>
      </c>
      <c r="B18" s="4" t="s">
        <v>237</v>
      </c>
      <c r="C18" s="4" t="s">
        <v>237</v>
      </c>
      <c r="F18" s="245">
        <v>746.8</v>
      </c>
      <c r="G18" s="175">
        <v>722346</v>
      </c>
      <c r="I18" s="175">
        <v>792770</v>
      </c>
      <c r="J18" s="175">
        <v>701432.56726663106</v>
      </c>
    </row>
    <row r="19" spans="1:10" ht="18" hidden="1" customHeight="1" outlineLevel="1">
      <c r="A19" s="4" t="s">
        <v>237</v>
      </c>
      <c r="B19" s="4" t="s">
        <v>236</v>
      </c>
      <c r="C19" s="4" t="s">
        <v>236</v>
      </c>
      <c r="F19" s="241">
        <v>82307</v>
      </c>
      <c r="G19" s="175">
        <v>94466</v>
      </c>
      <c r="I19" s="175">
        <v>101374</v>
      </c>
      <c r="J19" s="175">
        <v>114403.61657077301</v>
      </c>
    </row>
    <row r="20" spans="1:10" ht="18" hidden="1" customHeight="1" outlineLevel="1">
      <c r="A20" s="4" t="s">
        <v>236</v>
      </c>
      <c r="B20" s="4"/>
      <c r="C20" s="4"/>
      <c r="F20" s="241">
        <v>152345</v>
      </c>
      <c r="G20" s="175">
        <v>133308</v>
      </c>
      <c r="I20" s="175">
        <v>104544</v>
      </c>
      <c r="J20" s="175">
        <v>89142.611202636792</v>
      </c>
    </row>
    <row r="21" spans="1:10" ht="18" hidden="1" customHeight="1" outlineLevel="1">
      <c r="A21" s="24" t="s">
        <v>489</v>
      </c>
      <c r="B21" s="4" t="s">
        <v>234</v>
      </c>
      <c r="C21" s="4" t="s">
        <v>234</v>
      </c>
      <c r="F21" s="241">
        <v>342182</v>
      </c>
      <c r="G21" s="175">
        <v>411318</v>
      </c>
      <c r="I21" s="175">
        <v>395540.10875673278</v>
      </c>
      <c r="J21" s="175">
        <v>474423.82189303701</v>
      </c>
    </row>
    <row r="22" spans="1:10" ht="18" customHeight="1" collapsed="1">
      <c r="A22" s="6" t="str">
        <f>IF(IF(Menu!$D$7="Português",B22,C22)=0,"",IF(Menu!$D$7="Português",B22,C22))</f>
        <v>Baixa Presencialidade</v>
      </c>
      <c r="B22" s="6" t="s">
        <v>200</v>
      </c>
      <c r="C22" s="6" t="s">
        <v>471</v>
      </c>
      <c r="D22" s="99"/>
      <c r="F22" s="177">
        <v>650311</v>
      </c>
      <c r="G22" s="177">
        <v>646210</v>
      </c>
      <c r="I22" s="177">
        <v>719815.74605112197</v>
      </c>
      <c r="J22" s="177">
        <v>691118.03337914695</v>
      </c>
    </row>
    <row r="23" spans="1:10" ht="18" customHeight="1">
      <c r="A23" s="24" t="s">
        <v>490</v>
      </c>
      <c r="B23" s="4" t="s">
        <v>235</v>
      </c>
      <c r="C23" s="4" t="s">
        <v>470</v>
      </c>
      <c r="F23" s="241">
        <v>182228</v>
      </c>
      <c r="G23" s="175">
        <v>137041</v>
      </c>
      <c r="I23" s="175">
        <v>158501.92353160775</v>
      </c>
      <c r="J23" s="175">
        <v>128824.949857785</v>
      </c>
    </row>
    <row r="24" spans="1:10" ht="18" customHeight="1">
      <c r="A24" s="24" t="s">
        <v>491</v>
      </c>
      <c r="B24" s="4" t="s">
        <v>234</v>
      </c>
      <c r="C24" s="4" t="s">
        <v>234</v>
      </c>
      <c r="D24" s="99"/>
      <c r="F24" s="244">
        <v>468083</v>
      </c>
      <c r="G24" s="178">
        <v>509169</v>
      </c>
      <c r="I24" s="178">
        <v>561313.82251951424</v>
      </c>
      <c r="J24" s="178">
        <v>562293.08352136193</v>
      </c>
    </row>
    <row r="25" spans="1:10">
      <c r="A25" s="2" t="str">
        <f>IF(IF(Menu!$D$7="Português",B25,C25)=0,"",IF(Menu!$D$7="Português",B25,C25))</f>
        <v/>
      </c>
      <c r="C25" s="2" t="s">
        <v>182</v>
      </c>
      <c r="G25" s="3"/>
      <c r="I25" s="3"/>
      <c r="J25" s="3"/>
    </row>
    <row r="26" spans="1:10" ht="15.5" thickBot="1">
      <c r="A26" s="136" t="str">
        <f>IF(IF(Menu!$D$7="Português",B26,C26)=0,"",IF(Menu!$D$7="Português",B26,C26))</f>
        <v>TM R$</v>
      </c>
      <c r="B26" s="136" t="s">
        <v>238</v>
      </c>
      <c r="C26" s="136" t="s">
        <v>473</v>
      </c>
      <c r="F26" s="138" t="str">
        <f>F4</f>
        <v>1S22</v>
      </c>
      <c r="G26" s="138" t="str">
        <f>G4</f>
        <v>2S22</v>
      </c>
      <c r="I26" s="138" t="str">
        <f>I4</f>
        <v>1S23</v>
      </c>
      <c r="J26" s="138" t="str">
        <f>J4</f>
        <v>2S23</v>
      </c>
    </row>
    <row r="27" spans="1:10" ht="18" customHeight="1">
      <c r="A27" s="6" t="str">
        <f>IF(IF(Menu!$D$7="Português",B27,C27)=0,"",IF(Menu!$D$7="Português",B27,C27))</f>
        <v>Alta Presencialidade</v>
      </c>
      <c r="B27" s="6" t="s">
        <v>189</v>
      </c>
      <c r="C27" s="6" t="s">
        <v>457</v>
      </c>
      <c r="F27" s="180">
        <v>722.97687008841672</v>
      </c>
      <c r="G27" s="246">
        <v>786</v>
      </c>
      <c r="H27" s="312"/>
      <c r="I27" s="180">
        <v>718.48398660313012</v>
      </c>
      <c r="J27" s="180">
        <v>742.10026615981747</v>
      </c>
    </row>
    <row r="28" spans="1:10" ht="15.5">
      <c r="A28" s="24" t="s">
        <v>488</v>
      </c>
      <c r="B28" s="24"/>
      <c r="C28" s="24"/>
      <c r="F28" s="247">
        <v>990.62063480528707</v>
      </c>
      <c r="G28" s="249">
        <v>1063.023752783092</v>
      </c>
      <c r="H28" s="312"/>
      <c r="I28" s="181">
        <v>1082.9689777222568</v>
      </c>
      <c r="J28" s="181">
        <v>1094.5479290668436</v>
      </c>
    </row>
    <row r="29" spans="1:10" hidden="1" outlineLevel="1">
      <c r="A29" s="4" t="s">
        <v>235</v>
      </c>
      <c r="B29" s="4" t="s">
        <v>235</v>
      </c>
      <c r="C29" s="4" t="s">
        <v>470</v>
      </c>
      <c r="F29" s="243">
        <v>855</v>
      </c>
      <c r="G29" s="243">
        <v>909.82671190949418</v>
      </c>
      <c r="H29" s="312"/>
      <c r="I29" s="182">
        <v>945.29979347613528</v>
      </c>
      <c r="J29" s="182">
        <v>925.27268457321372</v>
      </c>
    </row>
    <row r="30" spans="1:10" hidden="1" outlineLevel="1">
      <c r="A30" s="4" t="s">
        <v>237</v>
      </c>
      <c r="B30" s="4" t="s">
        <v>237</v>
      </c>
      <c r="C30" s="4" t="s">
        <v>237</v>
      </c>
      <c r="F30" s="248">
        <v>2066.2499372395441</v>
      </c>
      <c r="G30" s="243">
        <v>2617.5117761152674</v>
      </c>
      <c r="H30" s="312"/>
      <c r="I30" s="182">
        <v>2948.6329261198371</v>
      </c>
      <c r="J30" s="182">
        <v>3799.7746967840112</v>
      </c>
    </row>
    <row r="31" spans="1:10" hidden="1" outlineLevel="1">
      <c r="A31" s="4" t="s">
        <v>236</v>
      </c>
      <c r="B31" s="4" t="s">
        <v>236</v>
      </c>
      <c r="C31" s="4" t="s">
        <v>236</v>
      </c>
      <c r="F31" s="248">
        <v>1972.5631862440439</v>
      </c>
      <c r="G31" s="243">
        <v>2090.7123365013645</v>
      </c>
      <c r="H31" s="312"/>
      <c r="I31" s="182">
        <v>2126.953125</v>
      </c>
      <c r="J31" s="182">
        <v>2308.4372074434636</v>
      </c>
    </row>
    <row r="32" spans="1:10" hidden="1" outlineLevel="1">
      <c r="A32" s="24" t="s">
        <v>489</v>
      </c>
      <c r="B32" s="4" t="s">
        <v>234</v>
      </c>
      <c r="C32" s="4" t="s">
        <v>234</v>
      </c>
      <c r="F32" s="248">
        <v>407.31879193033075</v>
      </c>
      <c r="G32" s="243">
        <v>490.76500150337182</v>
      </c>
      <c r="H32" s="312"/>
      <c r="I32" s="182">
        <v>388.41737898942893</v>
      </c>
      <c r="J32" s="182">
        <v>459.72369695907366</v>
      </c>
    </row>
    <row r="33" spans="1:10" ht="18" customHeight="1" collapsed="1">
      <c r="A33" s="6" t="str">
        <f>IF(IF(Menu!$D$7="Português",B33,C33)=0,"",IF(Menu!$D$7="Português",B33,C33))</f>
        <v>Baixa Presencialidade</v>
      </c>
      <c r="B33" s="6" t="s">
        <v>200</v>
      </c>
      <c r="C33" s="6" t="s">
        <v>471</v>
      </c>
      <c r="D33" s="99"/>
      <c r="F33" s="180">
        <v>188.47758595104941</v>
      </c>
      <c r="G33" s="180">
        <v>193.5399044834553</v>
      </c>
      <c r="H33" s="312"/>
      <c r="I33" s="180">
        <v>199.10528658981355</v>
      </c>
      <c r="J33" s="180">
        <v>197.18319652102338</v>
      </c>
    </row>
    <row r="34" spans="1:10" ht="18" hidden="1" customHeight="1" outlineLevel="1">
      <c r="A34" s="24" t="s">
        <v>490</v>
      </c>
      <c r="B34" s="4" t="s">
        <v>235</v>
      </c>
      <c r="C34" s="4" t="s">
        <v>470</v>
      </c>
      <c r="F34" s="245">
        <v>232.6413889952764</v>
      </c>
      <c r="G34" s="176">
        <v>234.27734241442033</v>
      </c>
      <c r="H34" s="312"/>
      <c r="I34" s="182">
        <v>255.26422220082938</v>
      </c>
      <c r="J34" s="182">
        <v>239.07474808811577</v>
      </c>
    </row>
    <row r="35" spans="1:10" ht="18" customHeight="1" collapsed="1">
      <c r="A35" s="24" t="s">
        <v>491</v>
      </c>
      <c r="B35" s="4" t="s">
        <v>234</v>
      </c>
      <c r="C35" s="4" t="s">
        <v>234</v>
      </c>
      <c r="D35" s="99"/>
      <c r="F35" s="250">
        <v>175.50681730580314</v>
      </c>
      <c r="G35" s="179">
        <v>184.88706750241292</v>
      </c>
      <c r="H35" s="313"/>
      <c r="I35" s="183">
        <v>187.45959223757262</v>
      </c>
      <c r="J35" s="183">
        <v>189.57282157864955</v>
      </c>
    </row>
  </sheetData>
  <pageMargins left="0.511811024" right="0.511811024" top="0.78740157499999996" bottom="0.78740157499999996" header="0.31496062000000002" footer="0.31496062000000002"/>
  <pageSetup paperSize="9" orientation="portrait" r:id="rId1"/>
  <ignoredErrors>
    <ignoredError sqref="G6 G17"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7FE6C-A53E-47C6-A2B1-C927F2525806}">
  <sheetPr codeName="Planilha2">
    <tabColor rgb="FFDE1880"/>
  </sheetPr>
  <dimension ref="A1:DL113"/>
  <sheetViews>
    <sheetView showGridLines="0" zoomScale="70" zoomScaleNormal="70" workbookViewId="0">
      <pane xSplit="4" ySplit="4" topLeftCell="I5" activePane="bottomRight" state="frozen"/>
      <selection activeCell="CF4" sqref="CF4:CF30"/>
      <selection pane="topRight" activeCell="CF4" sqref="CF4:CF30"/>
      <selection pane="bottomLeft" activeCell="CF4" sqref="CF4:CF30"/>
      <selection pane="bottomRight" activeCell="A18" sqref="A18"/>
    </sheetView>
  </sheetViews>
  <sheetFormatPr defaultColWidth="15.7265625" defaultRowHeight="15" customHeight="1"/>
  <cols>
    <col min="1" max="1" width="76.453125" style="1" customWidth="1"/>
    <col min="2" max="3" width="76.453125" style="1" hidden="1" customWidth="1"/>
    <col min="4" max="4" width="1" customWidth="1"/>
    <col min="5" max="8" width="15.7265625" hidden="1" customWidth="1"/>
    <col min="10" max="10" width="1.453125" customWidth="1"/>
    <col min="11" max="14" width="15.7265625" hidden="1" customWidth="1"/>
    <col min="16" max="16" width="1.453125" customWidth="1"/>
  </cols>
  <sheetData>
    <row r="1" spans="1:116" ht="18" customHeight="1"/>
    <row r="2" spans="1:116" ht="18" customHeight="1">
      <c r="E2" s="151" t="s">
        <v>33</v>
      </c>
      <c r="F2" s="151" t="s">
        <v>34</v>
      </c>
      <c r="G2" s="151" t="s">
        <v>35</v>
      </c>
      <c r="H2" s="151" t="s">
        <v>36</v>
      </c>
      <c r="I2" s="151">
        <v>2021</v>
      </c>
      <c r="J2" s="1"/>
      <c r="K2" s="151" t="s">
        <v>138</v>
      </c>
      <c r="L2" s="151" t="s">
        <v>142</v>
      </c>
      <c r="M2" s="151" t="s">
        <v>164</v>
      </c>
      <c r="N2" s="151" t="s">
        <v>165</v>
      </c>
      <c r="O2" s="151">
        <v>2022</v>
      </c>
      <c r="Q2" s="151" t="s">
        <v>249</v>
      </c>
      <c r="R2" s="151" t="s">
        <v>254</v>
      </c>
      <c r="S2" s="151" t="s">
        <v>494</v>
      </c>
      <c r="T2" s="151" t="s">
        <v>495</v>
      </c>
    </row>
    <row r="3" spans="1:116" ht="18" customHeight="1">
      <c r="E3" s="151" t="s">
        <v>288</v>
      </c>
      <c r="F3" s="151" t="s">
        <v>289</v>
      </c>
      <c r="G3" s="151" t="s">
        <v>290</v>
      </c>
      <c r="H3" s="151" t="s">
        <v>291</v>
      </c>
      <c r="I3" s="151">
        <v>2021</v>
      </c>
      <c r="J3" s="1"/>
      <c r="K3" s="151" t="s">
        <v>292</v>
      </c>
      <c r="L3" s="151" t="s">
        <v>293</v>
      </c>
      <c r="M3" s="151" t="s">
        <v>294</v>
      </c>
      <c r="N3" s="151" t="s">
        <v>295</v>
      </c>
      <c r="O3" s="151">
        <v>2022</v>
      </c>
      <c r="Q3" s="151" t="s">
        <v>296</v>
      </c>
      <c r="R3" s="151" t="s">
        <v>297</v>
      </c>
      <c r="S3" s="151" t="s">
        <v>493</v>
      </c>
      <c r="T3" s="151" t="s">
        <v>496</v>
      </c>
    </row>
    <row r="4" spans="1:116" ht="15.5" thickBot="1">
      <c r="A4" s="10" t="str">
        <f>IF(IF(Menu!$D$7="Português",B4,C4)=0,"",IF(Menu!$D$7="Português",B4,C4))</f>
        <v>Em mil alunos</v>
      </c>
      <c r="B4" s="10" t="s">
        <v>233</v>
      </c>
      <c r="C4" s="10" t="s">
        <v>474</v>
      </c>
      <c r="D4" s="1"/>
      <c r="E4" s="222" t="str">
        <f>IF(Menu!$D$7="Português",E2,E3)</f>
        <v>1T21</v>
      </c>
      <c r="F4" s="222" t="str">
        <f>IF(Menu!$D$7="Português",F2,F3)</f>
        <v>2T21</v>
      </c>
      <c r="G4" s="222" t="str">
        <f>IF(Menu!$D$7="Português",G2,G3)</f>
        <v>3T21</v>
      </c>
      <c r="H4" s="222" t="str">
        <f>IF(Menu!$D$7="Português",H2,H3)</f>
        <v>4T21</v>
      </c>
      <c r="I4" s="10">
        <f>IF(Menu!$D$7="Português",I2,I3)</f>
        <v>2021</v>
      </c>
      <c r="J4" s="1"/>
      <c r="K4" s="222" t="str">
        <f>IF(Menu!$D$7="Português",K2,K3)</f>
        <v>1T22</v>
      </c>
      <c r="L4" s="222" t="str">
        <f>IF(Menu!$D$7="Português",L2,L3)</f>
        <v>2T22</v>
      </c>
      <c r="M4" s="222" t="str">
        <f>IF(Menu!$D$7="Português",M2,M3)</f>
        <v>3T22</v>
      </c>
      <c r="N4" s="222" t="str">
        <f>IF(Menu!$D$7="Português",N2,N3)</f>
        <v>4T22</v>
      </c>
      <c r="O4" s="10">
        <f>IF(Menu!$D$7="Português",O2,O3)</f>
        <v>2022</v>
      </c>
      <c r="Q4" s="222" t="str">
        <f>IF(Menu!$D$7="Português",Q2,Q3)</f>
        <v>1T23</v>
      </c>
      <c r="R4" s="222" t="str">
        <f>IF(Menu!$D$7="Português",R2,R3)</f>
        <v>2T23</v>
      </c>
      <c r="S4" s="222" t="str">
        <f>IF(Menu!$D$7="Português",S2,S3)</f>
        <v>3T23</v>
      </c>
      <c r="T4" s="222" t="str">
        <f>IF(Menu!$D$7="Português",T2,T3)</f>
        <v>4T23</v>
      </c>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row>
    <row r="5" spans="1:116" ht="18" thickBot="1">
      <c r="A5" s="134" t="str">
        <f>IF(IF(Menu!$D$7="Português",B5,C5)=0,"",IF(Menu!$D$7="Português",B5,C5))</f>
        <v>Vasta</v>
      </c>
      <c r="B5" s="134" t="s">
        <v>24</v>
      </c>
      <c r="C5" s="134" t="s">
        <v>475</v>
      </c>
      <c r="E5" s="134"/>
      <c r="F5" s="134"/>
      <c r="G5" s="134"/>
      <c r="H5" s="134"/>
      <c r="I5" s="134"/>
      <c r="K5" s="134"/>
      <c r="L5" s="134"/>
      <c r="M5" s="134"/>
      <c r="N5" s="134"/>
      <c r="O5" s="134"/>
      <c r="Q5" s="134"/>
      <c r="R5" s="134"/>
      <c r="S5" s="134"/>
      <c r="T5" s="134"/>
    </row>
    <row r="6" spans="1:116" ht="15.5">
      <c r="A6" s="6" t="str">
        <f>IF(IF(Menu!$D$7="Português",B6,C6)=0,"",IF(Menu!$D$7="Português",B6,C6))</f>
        <v>Conteúdo Principal (core)</v>
      </c>
      <c r="B6" s="6" t="s">
        <v>232</v>
      </c>
      <c r="C6" s="6" t="s">
        <v>476</v>
      </c>
      <c r="D6" s="99"/>
      <c r="E6" s="133"/>
      <c r="F6" s="133"/>
      <c r="G6" s="133"/>
      <c r="H6" s="133"/>
      <c r="I6" s="133"/>
      <c r="J6" s="1"/>
      <c r="K6" s="133"/>
      <c r="L6" s="133"/>
      <c r="M6" s="133"/>
      <c r="N6" s="133"/>
      <c r="O6" s="133"/>
      <c r="P6" s="1"/>
      <c r="Q6" s="133"/>
      <c r="R6" s="133"/>
      <c r="S6" s="133"/>
      <c r="T6" s="133"/>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row>
    <row r="7" spans="1:116" s="132" customFormat="1" ht="15" customHeight="1">
      <c r="A7" s="1" t="str">
        <f>IF(IF(Menu!$D$7="Português",B7,C7)=0,"",IF(Menu!$D$7="Português",B7,C7))</f>
        <v>Alunos escolas parceiras ('000)</v>
      </c>
      <c r="B7" s="1" t="s">
        <v>248</v>
      </c>
      <c r="C7" s="1" t="s">
        <v>477</v>
      </c>
      <c r="E7" s="187">
        <v>1500.2080000000001</v>
      </c>
      <c r="F7" s="187">
        <v>1335.152</v>
      </c>
      <c r="G7" s="187">
        <v>1335.152</v>
      </c>
      <c r="H7" s="187">
        <v>1540.3910000000001</v>
      </c>
      <c r="I7" s="187">
        <v>1540.3910000000001</v>
      </c>
      <c r="J7" s="132">
        <v>0</v>
      </c>
      <c r="K7" s="132">
        <v>1589.2239999999999</v>
      </c>
      <c r="L7" s="132">
        <v>1589.2239999999999</v>
      </c>
      <c r="M7" s="132">
        <v>1540.3910000000001</v>
      </c>
      <c r="N7" s="132">
        <v>1557.5029999999999</v>
      </c>
      <c r="O7" s="132">
        <v>1557.5029999999999</v>
      </c>
      <c r="Q7" s="132">
        <v>1539.0239999999999</v>
      </c>
      <c r="R7" s="132">
        <v>1539.0239999999999</v>
      </c>
      <c r="S7" s="132">
        <v>1539</v>
      </c>
      <c r="T7" s="132">
        <v>1539</v>
      </c>
    </row>
    <row r="8" spans="1:116" s="132" customFormat="1" ht="15" customHeight="1">
      <c r="A8" s="1" t="str">
        <f>IF(IF(Menu!$D$7="Português",B8,C8)=0,"",IF(Menu!$D$7="Português",B8,C8))</f>
        <v>Escolas Parceiras</v>
      </c>
      <c r="B8" s="1" t="s">
        <v>230</v>
      </c>
      <c r="C8" s="1" t="s">
        <v>478</v>
      </c>
      <c r="E8" s="187">
        <v>4623</v>
      </c>
      <c r="F8" s="187">
        <v>4508</v>
      </c>
      <c r="G8" s="187">
        <v>4508</v>
      </c>
      <c r="H8" s="187">
        <v>5351</v>
      </c>
      <c r="I8" s="187">
        <v>5351</v>
      </c>
      <c r="K8" s="132">
        <v>5274</v>
      </c>
      <c r="L8" s="132">
        <v>5274</v>
      </c>
      <c r="M8" s="132">
        <v>5351</v>
      </c>
      <c r="N8" s="132">
        <v>5157</v>
      </c>
      <c r="O8" s="132">
        <v>5157</v>
      </c>
      <c r="Q8" s="132">
        <v>5032</v>
      </c>
      <c r="R8" s="132">
        <v>5032</v>
      </c>
      <c r="S8" s="132">
        <v>5032</v>
      </c>
      <c r="T8" s="132">
        <v>5032</v>
      </c>
    </row>
    <row r="9" spans="1:116" ht="15.5">
      <c r="A9" s="6" t="str">
        <f>IF(IF(Menu!$D$7="Português",B9,C9)=0,"",IF(Menu!$D$7="Português",B9,C9))</f>
        <v>Conteúdo Complementar</v>
      </c>
      <c r="B9" s="6" t="s">
        <v>231</v>
      </c>
      <c r="C9" s="6" t="s">
        <v>479</v>
      </c>
      <c r="D9" s="99"/>
      <c r="E9" s="133"/>
      <c r="F9" s="133"/>
      <c r="G9" s="133"/>
      <c r="H9" s="133"/>
      <c r="I9" s="133"/>
      <c r="J9" s="1"/>
      <c r="K9" s="133"/>
      <c r="L9" s="133"/>
      <c r="M9" s="133"/>
      <c r="N9" s="133"/>
      <c r="O9" s="133"/>
      <c r="P9" s="1"/>
      <c r="Q9" s="133"/>
      <c r="R9" s="133"/>
      <c r="S9" s="133"/>
      <c r="T9" s="133"/>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row>
    <row r="10" spans="1:116" s="132" customFormat="1" ht="15" customHeight="1">
      <c r="A10" s="1" t="str">
        <f>IF(IF(Menu!$D$7="Português",B10,C10)=0,"",IF(Menu!$D$7="Português",B10,C10))</f>
        <v>Alunos escolas parceiras ('000)</v>
      </c>
      <c r="B10" s="1" t="s">
        <v>248</v>
      </c>
      <c r="C10" s="1" t="s">
        <v>477</v>
      </c>
      <c r="E10" s="187">
        <v>348.56</v>
      </c>
      <c r="F10" s="187">
        <v>307.94099999999997</v>
      </c>
      <c r="G10" s="187">
        <v>307.94099999999997</v>
      </c>
      <c r="H10" s="187">
        <v>400.19200000000001</v>
      </c>
      <c r="I10" s="187">
        <v>400.19200000000001</v>
      </c>
      <c r="K10" s="132">
        <v>372.55900000000003</v>
      </c>
      <c r="L10" s="132">
        <v>400.19200000000001</v>
      </c>
      <c r="M10" s="132">
        <v>400.19200000000001</v>
      </c>
      <c r="N10" s="132">
        <v>452.69299999999998</v>
      </c>
      <c r="O10" s="132">
        <v>452.69299999999998</v>
      </c>
      <c r="Q10" s="132">
        <v>453.55200000000002</v>
      </c>
      <c r="R10" s="132">
        <v>453.55200000000002</v>
      </c>
      <c r="S10" s="132">
        <v>454</v>
      </c>
      <c r="T10" s="132">
        <v>454</v>
      </c>
    </row>
    <row r="11" spans="1:116" s="132" customFormat="1" ht="15" customHeight="1">
      <c r="A11" s="1" t="str">
        <f>IF(IF(Menu!$D$7="Português",B11,C11)=0,"",IF(Menu!$D$7="Português",B11,C11))</f>
        <v>Escolas Parceiras</v>
      </c>
      <c r="B11" s="1" t="s">
        <v>230</v>
      </c>
      <c r="C11" s="1" t="s">
        <v>478</v>
      </c>
      <c r="E11" s="187">
        <v>1114</v>
      </c>
      <c r="F11" s="187">
        <v>1114</v>
      </c>
      <c r="G11" s="187">
        <v>1114</v>
      </c>
      <c r="H11" s="187">
        <v>1301</v>
      </c>
      <c r="I11" s="187">
        <v>1301</v>
      </c>
      <c r="K11" s="132">
        <v>1304</v>
      </c>
      <c r="L11" s="132">
        <v>1301</v>
      </c>
      <c r="M11" s="132">
        <v>1301</v>
      </c>
      <c r="N11" s="132">
        <v>1548</v>
      </c>
      <c r="O11" s="132">
        <v>1548</v>
      </c>
      <c r="Q11" s="132">
        <v>1383</v>
      </c>
      <c r="R11" s="132">
        <v>1383</v>
      </c>
      <c r="S11" s="132">
        <v>1383</v>
      </c>
      <c r="T11" s="132">
        <v>1383</v>
      </c>
    </row>
    <row r="13" spans="1:116" ht="15" customHeight="1" collapsed="1"/>
    <row r="18" ht="15" customHeight="1" collapsed="1"/>
    <row r="23" ht="15" customHeight="1" collapsed="1"/>
    <row r="29" ht="15" customHeight="1" collapsed="1"/>
    <row r="34" ht="15" customHeight="1" collapsed="1"/>
    <row r="35" ht="15" customHeight="1" collapsed="1"/>
    <row r="41" ht="15" customHeight="1" collapsed="1"/>
    <row r="46" ht="15" customHeight="1" collapsed="1"/>
    <row r="47" ht="15" customHeight="1" collapsed="1"/>
    <row r="53" spans="1:116" ht="15" customHeight="1" collapsed="1"/>
    <row r="58" spans="1:116" ht="15" customHeight="1" collapsed="1"/>
    <row r="59" spans="1:116" ht="15" customHeight="1">
      <c r="A59" s="2"/>
      <c r="B59" s="2"/>
      <c r="C59" s="2"/>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row>
    <row r="68" ht="15" customHeight="1" collapsed="1"/>
    <row r="73" ht="15" customHeight="1" collapsed="1"/>
    <row r="78" ht="15" customHeight="1" collapsed="1"/>
    <row r="84" ht="15" customHeight="1" collapsed="1"/>
    <row r="89" ht="15" customHeight="1" collapsed="1"/>
    <row r="90" ht="15" customHeight="1" collapsed="1"/>
    <row r="96" ht="15" customHeight="1" collapsed="1"/>
    <row r="101" ht="15" customHeight="1" collapsed="1"/>
    <row r="102" ht="15" customHeight="1" collapsed="1"/>
    <row r="108" ht="15" customHeight="1" collapsed="1"/>
    <row r="113" ht="15" customHeight="1" collapsed="1"/>
  </sheetData>
  <phoneticPr fontId="37" type="noConversion"/>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019DC-7DB4-49C8-8E44-D02324B5F4C6}">
  <sheetPr codeName="Planilha7">
    <tabColor rgb="FF63428E"/>
  </sheetPr>
  <dimension ref="A1:AA21"/>
  <sheetViews>
    <sheetView showGridLines="0" zoomScale="70" zoomScaleNormal="70" workbookViewId="0">
      <pane xSplit="1" ySplit="4" topLeftCell="B5" activePane="bottomRight" state="frozen"/>
      <selection pane="topRight" activeCell="B1" sqref="B1"/>
      <selection pane="bottomLeft" activeCell="A5" sqref="A5"/>
      <selection pane="bottomRight" activeCell="C1" sqref="C1:C1048576"/>
    </sheetView>
  </sheetViews>
  <sheetFormatPr defaultColWidth="15.7265625" defaultRowHeight="14.5" outlineLevelCol="1"/>
  <cols>
    <col min="1" max="1" width="59.1796875" bestFit="1" customWidth="1"/>
    <col min="2" max="2" width="58.453125" hidden="1" customWidth="1"/>
    <col min="3" max="3" width="52.453125" hidden="1" customWidth="1"/>
    <col min="4" max="4" width="2.453125" customWidth="1"/>
    <col min="5" max="6" width="11.54296875" style="14" hidden="1" customWidth="1" outlineLevel="1"/>
    <col min="7" max="8" width="13.1796875" style="14" hidden="1" customWidth="1" outlineLevel="1"/>
    <col min="9" max="9" width="18.1796875" style="14" bestFit="1" customWidth="1" collapsed="1"/>
    <col min="10" max="10" width="1" customWidth="1"/>
    <col min="11" max="14" width="15.7265625" style="14" hidden="1" customWidth="1" outlineLevel="1"/>
    <col min="15" max="15" width="18.1796875" style="14" bestFit="1" customWidth="1" collapsed="1"/>
    <col min="16" max="16" width="1" customWidth="1"/>
    <col min="17" max="18" width="14.1796875" style="14" hidden="1" customWidth="1" outlineLevel="1"/>
    <col min="19" max="19" width="15.1796875" style="14" hidden="1" customWidth="1" outlineLevel="1"/>
    <col min="20" max="20" width="14.81640625" hidden="1" customWidth="1" outlineLevel="1"/>
    <col min="21" max="21" width="15.54296875" bestFit="1" customWidth="1" collapsed="1"/>
    <col min="22" max="22" width="1.26953125" customWidth="1"/>
    <col min="27" max="27" width="15.54296875" bestFit="1" customWidth="1" collapsed="1"/>
  </cols>
  <sheetData>
    <row r="1" spans="1:27" ht="18" customHeight="1"/>
    <row r="2" spans="1:27" s="135" customFormat="1" ht="18" customHeight="1">
      <c r="E2" s="151" t="s">
        <v>13</v>
      </c>
      <c r="F2" s="151" t="s">
        <v>14</v>
      </c>
      <c r="G2" s="151" t="s">
        <v>15</v>
      </c>
      <c r="H2" s="151" t="s">
        <v>16</v>
      </c>
      <c r="I2" s="151">
        <v>2020</v>
      </c>
      <c r="K2" s="151" t="s">
        <v>33</v>
      </c>
      <c r="L2" s="151" t="s">
        <v>34</v>
      </c>
      <c r="M2" s="151" t="s">
        <v>35</v>
      </c>
      <c r="N2" s="151" t="s">
        <v>36</v>
      </c>
      <c r="O2" s="151">
        <v>2021</v>
      </c>
      <c r="Q2" s="151" t="s">
        <v>138</v>
      </c>
      <c r="R2" s="151" t="s">
        <v>142</v>
      </c>
      <c r="S2" s="151" t="s">
        <v>164</v>
      </c>
      <c r="T2" s="151" t="s">
        <v>165</v>
      </c>
      <c r="U2" s="151">
        <v>2022</v>
      </c>
      <c r="W2" s="151" t="s">
        <v>249</v>
      </c>
      <c r="X2" s="151" t="s">
        <v>254</v>
      </c>
      <c r="Y2" s="151" t="s">
        <v>494</v>
      </c>
      <c r="Z2" s="151" t="s">
        <v>495</v>
      </c>
      <c r="AA2" s="151">
        <v>2023</v>
      </c>
    </row>
    <row r="3" spans="1:27" s="135" customFormat="1" ht="18" customHeight="1">
      <c r="E3" s="151" t="s">
        <v>284</v>
      </c>
      <c r="F3" s="151" t="s">
        <v>285</v>
      </c>
      <c r="G3" s="151" t="s">
        <v>286</v>
      </c>
      <c r="H3" s="151" t="s">
        <v>287</v>
      </c>
      <c r="I3" s="223">
        <v>2020</v>
      </c>
      <c r="J3" s="224"/>
      <c r="K3" s="223" t="s">
        <v>288</v>
      </c>
      <c r="L3" s="223" t="s">
        <v>289</v>
      </c>
      <c r="M3" s="223" t="s">
        <v>290</v>
      </c>
      <c r="N3" s="223" t="s">
        <v>291</v>
      </c>
      <c r="O3" s="223">
        <v>2021</v>
      </c>
      <c r="P3" s="224"/>
      <c r="Q3" s="223" t="s">
        <v>292</v>
      </c>
      <c r="R3" s="223" t="s">
        <v>293</v>
      </c>
      <c r="S3" s="223" t="s">
        <v>294</v>
      </c>
      <c r="T3" s="223" t="s">
        <v>295</v>
      </c>
      <c r="U3" s="223">
        <v>2022</v>
      </c>
      <c r="V3" s="224"/>
      <c r="W3" s="223" t="s">
        <v>296</v>
      </c>
      <c r="X3" s="223" t="s">
        <v>297</v>
      </c>
      <c r="Y3" s="223" t="s">
        <v>493</v>
      </c>
      <c r="Z3" s="223" t="s">
        <v>496</v>
      </c>
      <c r="AA3" s="223">
        <v>2023</v>
      </c>
    </row>
    <row r="4" spans="1:27" ht="16" thickBot="1">
      <c r="A4" s="11" t="str">
        <f>IF(Menu!$D$7="Português",'Destaques | Highlights'!B4,'Destaques | Highlights'!C4)</f>
        <v>Destaque (Valores em R$ ('000))</v>
      </c>
      <c r="B4" s="11" t="s">
        <v>96</v>
      </c>
      <c r="C4" s="11" t="s">
        <v>273</v>
      </c>
      <c r="E4" s="222" t="str">
        <f>IF(Menu!$D$7="Português",'Destaques | Highlights'!E2,'Destaques | Highlights'!E3)</f>
        <v>1T20</v>
      </c>
      <c r="F4" s="222" t="str">
        <f>IF(Menu!$D$7="Português",'Destaques | Highlights'!F2,'Destaques | Highlights'!F3)</f>
        <v>2T20</v>
      </c>
      <c r="G4" s="222" t="str">
        <f>IF(Menu!$D$7="Português",'Destaques | Highlights'!G2,'Destaques | Highlights'!G3)</f>
        <v>3T20</v>
      </c>
      <c r="H4" s="222" t="str">
        <f>IF(Menu!$D$7="Português",'Destaques | Highlights'!H2,'Destaques | Highlights'!H3)</f>
        <v>4T20</v>
      </c>
      <c r="I4" s="10">
        <f>IF(Menu!$D$7="Português",'Destaques | Highlights'!I2,'Destaques | Highlights'!I3)</f>
        <v>2020</v>
      </c>
      <c r="J4" s="24"/>
      <c r="K4" s="222" t="str">
        <f>IF(Menu!$D$7="Português",'Destaques | Highlights'!K2,'Destaques | Highlights'!K3)</f>
        <v>1T21</v>
      </c>
      <c r="L4" s="222" t="str">
        <f>IF(Menu!$D$7="Português",'Destaques | Highlights'!L2,'Destaques | Highlights'!L3)</f>
        <v>2T21</v>
      </c>
      <c r="M4" s="222" t="str">
        <f>IF(Menu!$D$7="Português",'Destaques | Highlights'!M2,'Destaques | Highlights'!M3)</f>
        <v>3T21</v>
      </c>
      <c r="N4" s="222" t="str">
        <f>IF(Menu!$D$7="Português",'Destaques | Highlights'!N2,'Destaques | Highlights'!N3)</f>
        <v>4T21</v>
      </c>
      <c r="O4" s="10">
        <f>IF(Menu!$D$7="Português",'Destaques | Highlights'!O2,'Destaques | Highlights'!O3)</f>
        <v>2021</v>
      </c>
      <c r="P4" s="24"/>
      <c r="Q4" s="222" t="str">
        <f>IF(Menu!$D$7="Português",'Destaques | Highlights'!Q2,'Destaques | Highlights'!Q3)</f>
        <v>1T22</v>
      </c>
      <c r="R4" s="222" t="str">
        <f>IF(Menu!$D$7="Português",'Destaques | Highlights'!R2,'Destaques | Highlights'!R3)</f>
        <v>2T22</v>
      </c>
      <c r="S4" s="222" t="str">
        <f>IF(Menu!$D$7="Português",'Destaques | Highlights'!S2,'Destaques | Highlights'!S3)</f>
        <v>3T22</v>
      </c>
      <c r="T4" s="222" t="str">
        <f>IF(Menu!$D$7="Português",'Destaques | Highlights'!T2,'Destaques | Highlights'!T3)</f>
        <v>4T22</v>
      </c>
      <c r="U4" s="10">
        <f>IF(Menu!$D$7="Português",'Destaques | Highlights'!U2,'Destaques | Highlights'!U3)</f>
        <v>2022</v>
      </c>
      <c r="V4" s="24"/>
      <c r="W4" s="222" t="str">
        <f>IF(Menu!$D$7="Português",'Destaques | Highlights'!W2,'Destaques | Highlights'!W3)</f>
        <v>1T23</v>
      </c>
      <c r="X4" s="222" t="str">
        <f>IF(Menu!$D$7="Português",'Destaques | Highlights'!X2,'Destaques | Highlights'!X3)</f>
        <v>2T23</v>
      </c>
      <c r="Y4" s="222" t="str">
        <f>IF(Menu!$D$7="Português",'Destaques | Highlights'!Y2,'Destaques | Highlights'!Y3)</f>
        <v>3T23</v>
      </c>
      <c r="Z4" s="222" t="str">
        <f>IF(Menu!$D$7="Português",'Destaques | Highlights'!Z2,'Destaques | Highlights'!Z3)</f>
        <v>4T23</v>
      </c>
      <c r="AA4" s="10">
        <f>IF(Menu!$D$7="Português",'Destaques | Highlights'!AA2,'Destaques | Highlights'!AA3)</f>
        <v>2023</v>
      </c>
    </row>
    <row r="5" spans="1:27" s="24" customFormat="1" ht="15.5">
      <c r="A5" s="24" t="str">
        <f>IF(Menu!$D$7="Português",'Destaques | Highlights'!B5,'Destaques | Highlights'!C5)</f>
        <v>Receita Líquida</v>
      </c>
      <c r="B5" s="24" t="s">
        <v>0</v>
      </c>
      <c r="C5" s="24" t="s">
        <v>274</v>
      </c>
      <c r="E5" s="72">
        <v>1627468.0761999995</v>
      </c>
      <c r="F5" s="72">
        <v>1372519.5898</v>
      </c>
      <c r="G5" s="72">
        <v>1256140.0915399999</v>
      </c>
      <c r="H5" s="72">
        <v>1643048.20101</v>
      </c>
      <c r="I5" s="72">
        <v>5899175.9585499987</v>
      </c>
      <c r="J5"/>
      <c r="K5" s="72">
        <v>1262384.4509199997</v>
      </c>
      <c r="L5" s="72">
        <v>1300599.1100699999</v>
      </c>
      <c r="M5" s="72">
        <v>1168603.4036300008</v>
      </c>
      <c r="N5" s="225">
        <v>1550367.9867899988</v>
      </c>
      <c r="O5" s="72">
        <v>5281954.9514099993</v>
      </c>
      <c r="P5"/>
      <c r="Q5" s="72">
        <v>1176648.2741036001</v>
      </c>
      <c r="R5" s="72">
        <v>1155298.8740800023</v>
      </c>
      <c r="S5" s="72">
        <v>1064295.1427600035</v>
      </c>
      <c r="T5" s="72">
        <v>1695961.0636871872</v>
      </c>
      <c r="U5" s="72">
        <v>5092202</v>
      </c>
      <c r="V5"/>
      <c r="W5" s="72">
        <v>1329876.0631199745</v>
      </c>
      <c r="X5" s="72">
        <v>1386678</v>
      </c>
      <c r="Y5" s="72">
        <v>1270040</v>
      </c>
      <c r="Z5" s="72">
        <v>1908895</v>
      </c>
      <c r="AA5" s="72">
        <v>5895488.2213699762</v>
      </c>
    </row>
    <row r="6" spans="1:27" s="24" customFormat="1" ht="15">
      <c r="A6" s="24" t="str">
        <f>IF(Menu!$D$7="Português",'Destaques | Highlights'!B6,'Destaques | Highlights'!C6)</f>
        <v>EBITDA Recorrente</v>
      </c>
      <c r="B6" s="24" t="s">
        <v>18</v>
      </c>
      <c r="C6" s="24" t="s">
        <v>277</v>
      </c>
      <c r="E6" s="72">
        <v>440254.21333837748</v>
      </c>
      <c r="F6" s="72">
        <v>120623.34215149202</v>
      </c>
      <c r="G6" s="72">
        <v>229267.74120005014</v>
      </c>
      <c r="H6" s="72">
        <v>-100493.29014831228</v>
      </c>
      <c r="I6" s="72">
        <v>689652.00654160744</v>
      </c>
      <c r="K6" s="72">
        <v>365813.83770507236</v>
      </c>
      <c r="L6" s="72">
        <v>329516.65985890967</v>
      </c>
      <c r="M6" s="72">
        <v>235386.73198103759</v>
      </c>
      <c r="N6" s="72">
        <v>423938.5135894299</v>
      </c>
      <c r="O6" s="72">
        <v>1354655.7431344495</v>
      </c>
      <c r="Q6" s="72">
        <v>401628.2682293476</v>
      </c>
      <c r="R6" s="72">
        <v>355057.95697308355</v>
      </c>
      <c r="S6" s="72">
        <v>231732.33804262272</v>
      </c>
      <c r="T6" s="72">
        <v>471525.36789891362</v>
      </c>
      <c r="U6" s="72">
        <v>1459943</v>
      </c>
      <c r="W6" s="72">
        <v>452414.27293997438</v>
      </c>
      <c r="X6" s="72">
        <v>425981</v>
      </c>
      <c r="Y6" s="72">
        <v>305763</v>
      </c>
      <c r="Z6" s="72">
        <v>551931</v>
      </c>
      <c r="AA6" s="72">
        <v>1736089.0613777824</v>
      </c>
    </row>
    <row r="7" spans="1:27" s="2" customFormat="1" ht="16">
      <c r="A7" s="191" t="str">
        <f>IF(Menu!$D$7="Português",'Destaques | Highlights'!B7,'Destaques | Highlights'!C7)</f>
        <v>Margem EBITDA Recorrente</v>
      </c>
      <c r="B7" s="191" t="s">
        <v>19</v>
      </c>
      <c r="C7" s="191" t="s">
        <v>278</v>
      </c>
      <c r="E7" s="192">
        <v>0.27051480749553863</v>
      </c>
      <c r="F7" s="192">
        <v>8.7884605107216685E-2</v>
      </c>
      <c r="G7" s="192">
        <v>0.18251765288294633</v>
      </c>
      <c r="H7" s="192">
        <v>-6.1162715790405872E-2</v>
      </c>
      <c r="I7" s="192">
        <v>0.11690649870208686</v>
      </c>
      <c r="K7" s="192">
        <v>0.28978005665268991</v>
      </c>
      <c r="L7" s="192">
        <v>0.25335759290283894</v>
      </c>
      <c r="M7" s="192">
        <v>0.20142567722279622</v>
      </c>
      <c r="N7" s="192">
        <v>0.27344379992467777</v>
      </c>
      <c r="O7" s="192">
        <v>0.25646862867939246</v>
      </c>
      <c r="Q7" s="192">
        <v>0.34133247553124402</v>
      </c>
      <c r="R7" s="192">
        <v>0.30732996018526065</v>
      </c>
      <c r="S7" s="192">
        <v>0.2177331538333234</v>
      </c>
      <c r="T7" s="192">
        <v>0.27802841586101679</v>
      </c>
      <c r="U7" s="192">
        <v>0.28670181245144322</v>
      </c>
      <c r="W7" s="192">
        <v>0.34019280855283723</v>
      </c>
      <c r="X7" s="192">
        <f>X6/X$5</f>
        <v>0.30719532580743331</v>
      </c>
      <c r="Y7" s="192">
        <v>0.2407506850177947</v>
      </c>
      <c r="Z7" s="192">
        <f>Z6/Z$5</f>
        <v>0.28913638518619411</v>
      </c>
      <c r="AA7" s="192">
        <f>AA6/AA$5</f>
        <v>0.29447757271141745</v>
      </c>
    </row>
    <row r="8" spans="1:27" s="24" customFormat="1" ht="15">
      <c r="A8" s="24" t="str">
        <f>IF(Menu!$D$7="Português",'Destaques | Highlights'!B8,'Destaques | Highlights'!C8)</f>
        <v>EBITDA Recorrente</v>
      </c>
      <c r="B8" s="24" t="s">
        <v>18</v>
      </c>
      <c r="C8" s="24" t="s">
        <v>277</v>
      </c>
      <c r="E8" s="72">
        <v>504807</v>
      </c>
      <c r="F8" s="72">
        <v>-139485</v>
      </c>
      <c r="G8" s="72">
        <v>-610048</v>
      </c>
      <c r="H8" s="72">
        <v>-3767096</v>
      </c>
      <c r="I8" s="72">
        <v>-4011822</v>
      </c>
      <c r="K8" s="72">
        <v>351874</v>
      </c>
      <c r="L8" s="72">
        <v>292216</v>
      </c>
      <c r="M8" s="72">
        <v>60089</v>
      </c>
      <c r="N8" s="72">
        <v>578162</v>
      </c>
      <c r="O8" s="72">
        <v>1282341</v>
      </c>
      <c r="Q8" s="72">
        <v>428576</v>
      </c>
      <c r="R8" s="72">
        <v>350010</v>
      </c>
      <c r="S8" s="72">
        <v>245870</v>
      </c>
      <c r="T8" s="72">
        <v>295270</v>
      </c>
      <c r="U8" s="72">
        <v>1319725</v>
      </c>
      <c r="W8" s="72">
        <v>517077</v>
      </c>
      <c r="X8" s="72">
        <v>394295</v>
      </c>
      <c r="Y8" s="72">
        <v>345859</v>
      </c>
      <c r="Z8" s="72">
        <v>534559</v>
      </c>
      <c r="AA8" s="72">
        <v>1791789.1461777824</v>
      </c>
    </row>
    <row r="9" spans="1:27" s="2" customFormat="1" ht="16">
      <c r="A9" s="191" t="str">
        <f>IF(Menu!$D$7="Português",'Destaques | Highlights'!B9,'Destaques | Highlights'!C9)</f>
        <v>Margem EBITDA Recorrente</v>
      </c>
      <c r="B9" s="191" t="s">
        <v>19</v>
      </c>
      <c r="C9" s="191" t="s">
        <v>278</v>
      </c>
      <c r="E9" s="192">
        <v>0.31</v>
      </c>
      <c r="F9" s="192">
        <v>-0.10199999999999999</v>
      </c>
      <c r="G9" s="192">
        <v>-0.48599999999999999</v>
      </c>
      <c r="H9" s="192">
        <f>H8/H5</f>
        <v>-2.2927483184512325</v>
      </c>
      <c r="I9" s="192">
        <f>I8/I5</f>
        <v>-0.68006481382970896</v>
      </c>
      <c r="K9" s="192">
        <f>K8/K5</f>
        <v>0.2787375903937675</v>
      </c>
      <c r="L9" s="192">
        <f>L8/L5</f>
        <v>0.2246779947314223</v>
      </c>
      <c r="M9" s="192">
        <f>M8/M5</f>
        <v>5.141949767846575E-2</v>
      </c>
      <c r="N9" s="192">
        <f>N8/N5</f>
        <v>0.37291920687621466</v>
      </c>
      <c r="O9" s="192">
        <f>O8/O5</f>
        <v>0.24277772373989739</v>
      </c>
      <c r="Q9" s="192">
        <f>Q8/Q5</f>
        <v>0.36423458856173468</v>
      </c>
      <c r="R9" s="192">
        <f>R8/R5</f>
        <v>0.30296056531581322</v>
      </c>
      <c r="S9" s="192">
        <f>S8/S5</f>
        <v>0.23101674537609274</v>
      </c>
      <c r="T9" s="192">
        <f t="shared" ref="T9:U9" si="0">T8/T5</f>
        <v>0.17410187434259475</v>
      </c>
      <c r="U9" s="192">
        <f t="shared" si="0"/>
        <v>0.25916587755159753</v>
      </c>
      <c r="W9" s="192">
        <f>W8/W5</f>
        <v>0.38881593130333081</v>
      </c>
      <c r="X9" s="192">
        <f>X8/X5</f>
        <v>0.28434503179541321</v>
      </c>
      <c r="Y9" s="192">
        <v>0.27232134420963117</v>
      </c>
      <c r="Z9" s="192">
        <f>Z8/Z5</f>
        <v>0.28003583224849976</v>
      </c>
      <c r="AA9" s="192">
        <f>AA8/AA5</f>
        <v>0.3039254899505866</v>
      </c>
    </row>
    <row r="10" spans="1:27" s="24" customFormat="1" ht="15">
      <c r="A10" s="24" t="str">
        <f>IF(Menu!$D$7="Português",'Destaques | Highlights'!B10,'Destaques | Highlights'!C10)</f>
        <v>Lucro líquido (Prejuízo)</v>
      </c>
      <c r="B10" s="24" t="s">
        <v>149</v>
      </c>
      <c r="C10" s="24" t="s">
        <v>279</v>
      </c>
      <c r="E10" s="72">
        <v>46809</v>
      </c>
      <c r="F10" s="72">
        <v>-139987</v>
      </c>
      <c r="G10" s="72">
        <v>-162884</v>
      </c>
      <c r="H10" s="72">
        <v>-589232</v>
      </c>
      <c r="I10" s="72">
        <v>-907464</v>
      </c>
      <c r="K10" s="72">
        <v>6495</v>
      </c>
      <c r="L10" s="72">
        <v>-20376</v>
      </c>
      <c r="M10" s="72">
        <v>-121898</v>
      </c>
      <c r="N10" s="72">
        <v>-74945</v>
      </c>
      <c r="O10" s="72">
        <v>-210723</v>
      </c>
      <c r="Q10" s="72">
        <v>55292</v>
      </c>
      <c r="R10" s="72">
        <v>-36595</v>
      </c>
      <c r="S10" s="72">
        <v>147472</v>
      </c>
      <c r="T10" s="72">
        <v>76154</v>
      </c>
      <c r="U10" s="72">
        <v>-52621</v>
      </c>
      <c r="W10" s="72">
        <v>117699</v>
      </c>
      <c r="X10" s="72">
        <v>10991</v>
      </c>
      <c r="Y10" s="72">
        <v>-44056</v>
      </c>
      <c r="Z10" s="72">
        <v>-373605</v>
      </c>
      <c r="AA10" s="72">
        <v>-288970.68169221759</v>
      </c>
    </row>
    <row r="11" spans="1:27" s="2" customFormat="1" ht="16">
      <c r="A11" s="191" t="str">
        <f>IF(Menu!$D$7="Português",'Destaques | Highlights'!B11,'Destaques | Highlights'!C11)</f>
        <v>Margem Líquida</v>
      </c>
      <c r="B11" s="191" t="s">
        <v>94</v>
      </c>
      <c r="C11" s="191" t="s">
        <v>280</v>
      </c>
      <c r="E11" s="192">
        <v>2.9000000000000001E-2</v>
      </c>
      <c r="F11" s="192">
        <v>-0.10199999999999999</v>
      </c>
      <c r="G11" s="192">
        <v>-0.13</v>
      </c>
      <c r="H11" s="192">
        <f>H10/H5</f>
        <v>-0.35862125020908853</v>
      </c>
      <c r="I11" s="192">
        <f>I10/I5</f>
        <v>-0.15382894261439392</v>
      </c>
      <c r="K11" s="192">
        <f>K10/K5</f>
        <v>5.1450253488678332E-3</v>
      </c>
      <c r="L11" s="192">
        <f>L10/L5</f>
        <v>-1.566662612809518E-2</v>
      </c>
      <c r="M11" s="192">
        <f>M10/M5</f>
        <v>-0.10431083772420273</v>
      </c>
      <c r="N11" s="192">
        <f>N10/N5</f>
        <v>-4.8340136431204245E-2</v>
      </c>
      <c r="O11" s="192">
        <f>O10/O5</f>
        <v>-3.9894887771382496E-2</v>
      </c>
      <c r="Q11" s="192">
        <f>Q10/Q5</f>
        <v>4.6991102793332885E-2</v>
      </c>
      <c r="R11" s="192">
        <f>R10/R5</f>
        <v>-3.1675786085346658E-2</v>
      </c>
      <c r="S11" s="192">
        <f>S10/S5</f>
        <v>0.13856306777607333</v>
      </c>
      <c r="T11" s="192">
        <f t="shared" ref="T11:U11" si="1">T10/T5</f>
        <v>4.4903153516056359E-2</v>
      </c>
      <c r="U11" s="192">
        <f t="shared" si="1"/>
        <v>-1.0333643480757441E-2</v>
      </c>
      <c r="W11" s="192">
        <f>W10/W5</f>
        <v>8.8503735997676816E-2</v>
      </c>
      <c r="X11" s="192">
        <f>X10/X5</f>
        <v>7.9261371421483571E-3</v>
      </c>
      <c r="Y11" s="192">
        <v>-3.4688671222953611E-2</v>
      </c>
      <c r="Z11" s="192">
        <f>Z10/Z5</f>
        <v>-0.19571794153161909</v>
      </c>
      <c r="AA11" s="192">
        <f>AA10/AA5</f>
        <v>-4.901556424873451E-2</v>
      </c>
    </row>
    <row r="12" spans="1:27" s="24" customFormat="1" ht="15">
      <c r="A12" s="24" t="str">
        <f>IF(Menu!$D$7="Português",'Destaques | Highlights'!B12,'Destaques | Highlights'!C12)</f>
        <v>Lucro líquido (Prejuízo)</v>
      </c>
      <c r="B12" s="24" t="s">
        <v>149</v>
      </c>
      <c r="C12" s="24" t="s">
        <v>279</v>
      </c>
      <c r="E12" s="72">
        <v>-39122.186561622417</v>
      </c>
      <c r="F12" s="72">
        <v>-454735.2245385081</v>
      </c>
      <c r="G12" s="72">
        <v>-1292035.9897066897</v>
      </c>
      <c r="H12" s="72">
        <v>-4019940.1189968833</v>
      </c>
      <c r="I12" s="72">
        <v>-5805833.5198037038</v>
      </c>
      <c r="K12" s="72">
        <v>-90975.106786553675</v>
      </c>
      <c r="L12" s="72">
        <v>-92941.801031090334</v>
      </c>
      <c r="M12" s="72">
        <v>-370222.85425035266</v>
      </c>
      <c r="N12" s="72">
        <v>65016.216733846697</v>
      </c>
      <c r="O12" s="72">
        <v>-489123.54533414997</v>
      </c>
      <c r="Q12" s="72">
        <v>-13107.480878770286</v>
      </c>
      <c r="R12" s="72">
        <v>-100962.11648525711</v>
      </c>
      <c r="S12" s="72">
        <v>-211313.09406338222</v>
      </c>
      <c r="T12" s="72">
        <v>-203546.82181375919</v>
      </c>
      <c r="U12" s="72">
        <v>-528929.51324116881</v>
      </c>
      <c r="W12" s="72">
        <v>54385.915287836324</v>
      </c>
      <c r="X12" s="72">
        <v>-47303</v>
      </c>
      <c r="Y12" s="72">
        <v>-102585</v>
      </c>
      <c r="Z12" s="72">
        <v>-397377</v>
      </c>
      <c r="AA12" s="72">
        <v>-492878.62594530574</v>
      </c>
    </row>
    <row r="13" spans="1:27" s="2" customFormat="1" ht="16">
      <c r="A13" s="191" t="str">
        <f>IF(Menu!$D$7="Português",'Destaques | Highlights'!B13,'Destaques | Highlights'!C13)</f>
        <v>Margem Líquida</v>
      </c>
      <c r="B13" s="191" t="s">
        <v>94</v>
      </c>
      <c r="C13" s="191" t="s">
        <v>280</v>
      </c>
      <c r="E13" s="192">
        <v>-2.4038681393351455E-2</v>
      </c>
      <c r="F13" s="192">
        <v>-0.33131419610904861</v>
      </c>
      <c r="G13" s="192">
        <v>-1.0285763494123352</v>
      </c>
      <c r="H13" s="192">
        <v>-2.4466355378532301</v>
      </c>
      <c r="I13" s="192">
        <v>-0.98417703770795162</v>
      </c>
      <c r="K13" s="192">
        <v>-7.2066086302198115E-2</v>
      </c>
      <c r="L13" s="192">
        <v>-7.1460760130835466E-2</v>
      </c>
      <c r="M13" s="192">
        <v>-0.31680795477776252</v>
      </c>
      <c r="N13" s="192">
        <v>4.1935990221561061E-2</v>
      </c>
      <c r="O13" s="192">
        <v>-9.2602748382694958E-2</v>
      </c>
      <c r="Q13" s="192">
        <v>-1.113967628835889E-2</v>
      </c>
      <c r="R13" s="192">
        <v>-8.7390474231749032E-2</v>
      </c>
      <c r="S13" s="192">
        <v>-0.19854745697268764</v>
      </c>
      <c r="T13" s="192">
        <v>-0.12001857010279957</v>
      </c>
      <c r="U13" s="192">
        <v>-0.104</v>
      </c>
      <c r="W13" s="192">
        <v>4.089547650045184E-2</v>
      </c>
      <c r="X13" s="192">
        <f>X12/X$5</f>
        <v>-3.411246158084285E-2</v>
      </c>
      <c r="Y13" s="192">
        <v>-8.0773046518219899E-2</v>
      </c>
      <c r="Z13" s="192">
        <f>Z12/Z$5</f>
        <v>-0.20817121947514139</v>
      </c>
      <c r="AA13" s="192">
        <f>AA12/AA$5</f>
        <v>-8.3602681820093949E-2</v>
      </c>
    </row>
    <row r="14" spans="1:27" s="24" customFormat="1" ht="15">
      <c r="A14" s="24" t="str">
        <f>IF(Menu!$D$7="Português",'Destaques | Highlights'!B14,'Destaques | Highlights'!C14)</f>
        <v>Geração de Caixa Operacional (GCO) após Capex</v>
      </c>
      <c r="B14" s="24" t="s">
        <v>510</v>
      </c>
      <c r="C14" s="24" t="s">
        <v>281</v>
      </c>
      <c r="E14" s="72">
        <v>-146670</v>
      </c>
      <c r="F14" s="72">
        <v>145158.00000000003</v>
      </c>
      <c r="G14" s="72">
        <v>183407</v>
      </c>
      <c r="H14" s="72">
        <v>58377.000000000058</v>
      </c>
      <c r="I14" s="193">
        <v>240272.00000000009</v>
      </c>
      <c r="K14" s="72">
        <v>169590.00584</v>
      </c>
      <c r="L14" s="72">
        <v>27470.994160000002</v>
      </c>
      <c r="M14" s="72">
        <v>192914</v>
      </c>
      <c r="N14" s="72">
        <v>104099.97308980099</v>
      </c>
      <c r="O14" s="72">
        <v>494076</v>
      </c>
      <c r="Q14" s="72">
        <v>178266</v>
      </c>
      <c r="R14" s="72">
        <v>112505</v>
      </c>
      <c r="S14" s="72">
        <v>186500</v>
      </c>
      <c r="T14" s="72">
        <v>63013</v>
      </c>
      <c r="U14" s="72">
        <v>540283</v>
      </c>
      <c r="V14" s="194"/>
      <c r="W14" s="72">
        <v>227024.52588</v>
      </c>
      <c r="X14" s="72">
        <v>170904.30877403985</v>
      </c>
      <c r="Y14" s="72">
        <v>254790.61895637104</v>
      </c>
      <c r="Z14" s="72">
        <v>240819.81599999999</v>
      </c>
      <c r="AA14" s="72">
        <v>893539.26961041091</v>
      </c>
    </row>
    <row r="15" spans="1:27" s="2" customFormat="1" ht="16">
      <c r="A15" s="191" t="str">
        <f>IF(Menu!$D$7="Português",'Destaques | Highlights'!B15,'Destaques | Highlights'!C15)</f>
        <v>GCO após Capex/EBITDA Recorrente</v>
      </c>
      <c r="B15" s="191" t="s">
        <v>95</v>
      </c>
      <c r="C15" s="191" t="s">
        <v>282</v>
      </c>
      <c r="E15" s="195">
        <v>-0.33314843005777228</v>
      </c>
      <c r="F15" s="195">
        <v>1.203398922720071</v>
      </c>
      <c r="G15" s="195">
        <v>0.79996862637542265</v>
      </c>
      <c r="H15" s="195">
        <v>-0.58090445554966696</v>
      </c>
      <c r="I15" s="196">
        <v>0.3483959993169457</v>
      </c>
      <c r="K15" s="195">
        <v>0.46359647547484906</v>
      </c>
      <c r="L15" s="195">
        <v>8.3367542544775602E-2</v>
      </c>
      <c r="M15" s="195">
        <v>0.81956191148250812</v>
      </c>
      <c r="N15" s="195">
        <v>0.24555441355964722</v>
      </c>
      <c r="O15" s="195">
        <v>0.36472363963599574</v>
      </c>
      <c r="Q15" s="197">
        <v>0.44385819948859323</v>
      </c>
      <c r="R15" s="197">
        <v>0.31686376207174777</v>
      </c>
      <c r="S15" s="195">
        <v>0.80500000000000005</v>
      </c>
      <c r="T15" s="197">
        <v>0.13363543997808552</v>
      </c>
      <c r="U15" s="197">
        <v>0.37</v>
      </c>
      <c r="W15" s="192">
        <f>W14/W$6</f>
        <v>0.50180672772479318</v>
      </c>
      <c r="X15" s="192">
        <f>X14/X$6</f>
        <v>0.40120171738654975</v>
      </c>
      <c r="Y15" s="192">
        <v>0.83329447629821474</v>
      </c>
      <c r="Z15" s="192">
        <f>Z14/Z$6</f>
        <v>0.43632232289905803</v>
      </c>
      <c r="AA15" s="192">
        <f>AA14/AA$6</f>
        <v>0.51468515612977062</v>
      </c>
    </row>
    <row r="16" spans="1:27">
      <c r="E16" s="15"/>
      <c r="F16" s="15"/>
      <c r="G16" s="15"/>
      <c r="H16" s="15"/>
      <c r="I16" s="15"/>
      <c r="K16" s="15"/>
      <c r="L16" s="15"/>
      <c r="M16" s="15"/>
      <c r="N16" s="15"/>
      <c r="O16" s="15"/>
      <c r="Q16" s="15"/>
      <c r="R16" s="15"/>
      <c r="S16" s="15"/>
    </row>
    <row r="20" spans="14:15">
      <c r="N20" s="190"/>
    </row>
    <row r="21" spans="14:15">
      <c r="O21" s="20"/>
    </row>
  </sheetData>
  <phoneticPr fontId="37" type="noConversion"/>
  <pageMargins left="0.511811024" right="0.511811024" top="0.78740157499999996" bottom="0.78740157499999996" header="0.31496062000000002" footer="0.31496062000000002"/>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2FFC2-CCB8-4131-B8E0-B8EA1848A3AE}">
  <sheetPr codeName="Planilha8">
    <tabColor rgb="FF8A68B8"/>
  </sheetPr>
  <dimension ref="A1:X92"/>
  <sheetViews>
    <sheetView showGridLines="0" zoomScale="90" zoomScaleNormal="90" workbookViewId="0">
      <pane xSplit="4" ySplit="4" topLeftCell="E5" activePane="bottomRight" state="frozen"/>
      <selection activeCell="W24" sqref="W24"/>
      <selection pane="topRight" activeCell="W24" sqref="W24"/>
      <selection pane="bottomLeft" activeCell="W24" sqref="W24"/>
      <selection pane="bottomRight"/>
    </sheetView>
  </sheetViews>
  <sheetFormatPr defaultColWidth="15.54296875" defaultRowHeight="15" customHeight="1" outlineLevelCol="1"/>
  <cols>
    <col min="1" max="1" width="46.81640625" bestFit="1" customWidth="1"/>
    <col min="2" max="3" width="48.81640625" hidden="1" customWidth="1"/>
    <col min="4" max="4" width="1" customWidth="1"/>
    <col min="5" max="5" width="6.453125" hidden="1" customWidth="1" outlineLevel="1"/>
    <col min="6" max="9" width="14.7265625" style="15" hidden="1" customWidth="1" outlineLevel="1"/>
    <col min="10" max="10" width="6.453125" hidden="1" customWidth="1" outlineLevel="1" collapsed="1"/>
    <col min="11" max="14" width="14.7265625" style="15" hidden="1" customWidth="1" outlineLevel="1"/>
    <col min="15" max="15" width="2.1796875" customWidth="1" collapsed="1"/>
    <col min="16" max="17" width="20.81640625" style="15" bestFit="1" customWidth="1"/>
    <col min="18" max="18" width="20.453125" style="15" bestFit="1" customWidth="1"/>
    <col min="19" max="19" width="19.81640625" style="15" bestFit="1" customWidth="1"/>
    <col min="20" max="20" width="1.81640625" customWidth="1"/>
    <col min="21" max="24" width="20.453125" bestFit="1" customWidth="1"/>
    <col min="25" max="16324" width="15.54296875" style="189"/>
    <col min="16325" max="16325" width="15.54296875" style="189" customWidth="1"/>
    <col min="16326" max="16384" width="15.54296875" style="189"/>
  </cols>
  <sheetData>
    <row r="1" spans="1:24" ht="18" customHeight="1">
      <c r="A1" s="2"/>
      <c r="B1" s="2"/>
      <c r="C1" s="2"/>
      <c r="D1" s="1"/>
      <c r="F1" s="12"/>
      <c r="G1" s="12"/>
      <c r="H1" s="12"/>
      <c r="I1" s="12"/>
      <c r="K1" s="12"/>
      <c r="L1" s="12"/>
      <c r="M1" s="12"/>
      <c r="N1" s="12"/>
      <c r="P1" s="12"/>
      <c r="Q1" s="12"/>
      <c r="R1" s="12"/>
      <c r="S1" s="12"/>
    </row>
    <row r="2" spans="1:24" ht="18" customHeight="1">
      <c r="A2" s="2"/>
      <c r="B2" s="2"/>
      <c r="C2" s="2"/>
      <c r="D2" s="1"/>
      <c r="E2" s="151"/>
      <c r="F2" s="151" t="s">
        <v>13</v>
      </c>
      <c r="G2" s="151" t="s">
        <v>14</v>
      </c>
      <c r="H2" s="151" t="s">
        <v>15</v>
      </c>
      <c r="I2" s="151" t="s">
        <v>16</v>
      </c>
      <c r="J2" s="151"/>
      <c r="K2" s="151" t="s">
        <v>33</v>
      </c>
      <c r="L2" s="151" t="s">
        <v>34</v>
      </c>
      <c r="M2" s="151" t="s">
        <v>35</v>
      </c>
      <c r="N2" s="151" t="s">
        <v>36</v>
      </c>
      <c r="O2" s="151"/>
      <c r="P2" s="151" t="s">
        <v>138</v>
      </c>
      <c r="Q2" s="151" t="s">
        <v>142</v>
      </c>
      <c r="R2" s="151" t="s">
        <v>164</v>
      </c>
      <c r="S2" s="151" t="s">
        <v>165</v>
      </c>
      <c r="T2" s="151"/>
      <c r="U2" s="151" t="s">
        <v>249</v>
      </c>
      <c r="V2" s="151" t="s">
        <v>254</v>
      </c>
      <c r="W2" s="151" t="s">
        <v>494</v>
      </c>
      <c r="X2" s="151" t="s">
        <v>495</v>
      </c>
    </row>
    <row r="3" spans="1:24" ht="18" customHeight="1">
      <c r="A3" s="2"/>
      <c r="B3" s="2"/>
      <c r="C3" s="2"/>
      <c r="D3" s="1"/>
      <c r="E3" s="151"/>
      <c r="F3" s="151" t="s">
        <v>284</v>
      </c>
      <c r="G3" s="151" t="s">
        <v>285</v>
      </c>
      <c r="H3" s="151" t="s">
        <v>286</v>
      </c>
      <c r="I3" s="151" t="s">
        <v>287</v>
      </c>
      <c r="J3" s="151"/>
      <c r="K3" s="151" t="s">
        <v>288</v>
      </c>
      <c r="L3" s="151" t="s">
        <v>289</v>
      </c>
      <c r="M3" s="151" t="s">
        <v>290</v>
      </c>
      <c r="N3" s="151" t="s">
        <v>291</v>
      </c>
      <c r="O3" s="151"/>
      <c r="P3" s="151" t="s">
        <v>292</v>
      </c>
      <c r="Q3" s="151" t="s">
        <v>293</v>
      </c>
      <c r="R3" s="151" t="s">
        <v>294</v>
      </c>
      <c r="S3" s="151" t="s">
        <v>295</v>
      </c>
      <c r="T3" s="151"/>
      <c r="U3" s="151" t="s">
        <v>296</v>
      </c>
      <c r="V3" s="151" t="s">
        <v>297</v>
      </c>
      <c r="W3" s="151" t="s">
        <v>493</v>
      </c>
      <c r="X3" s="151" t="s">
        <v>496</v>
      </c>
    </row>
    <row r="4" spans="1:24" ht="20.149999999999999" customHeight="1" thickBot="1">
      <c r="A4" s="10" t="str">
        <f>IF(Menu!$D$7="Português",B4,C4)</f>
        <v>Valores em R$ ('000)</v>
      </c>
      <c r="B4" s="10" t="s">
        <v>181</v>
      </c>
      <c r="C4" s="10" t="s">
        <v>298</v>
      </c>
      <c r="D4" s="10"/>
      <c r="F4" s="10" t="str">
        <f>IF(Menu!$D$7="Português",F2,F3)</f>
        <v>1T20</v>
      </c>
      <c r="G4" s="10" t="str">
        <f>IF(Menu!$D$7="Português",G2,G3)</f>
        <v>2T20</v>
      </c>
      <c r="H4" s="10" t="str">
        <f>IF(Menu!$D$7="Português",H2,H3)</f>
        <v>3T20</v>
      </c>
      <c r="I4" s="10" t="str">
        <f>IF(Menu!$D$7="Português",I2,I3)</f>
        <v>4T20</v>
      </c>
      <c r="K4" s="10" t="str">
        <f>IF(Menu!$D$7="Português",K2,K3)</f>
        <v>1T21</v>
      </c>
      <c r="L4" s="10" t="str">
        <f>IF(Menu!$D$7="Português",L2,L3)</f>
        <v>2T21</v>
      </c>
      <c r="M4" s="10" t="str">
        <f>IF(Menu!$D$7="Português",M2,M3)</f>
        <v>3T21</v>
      </c>
      <c r="N4" s="10" t="str">
        <f>IF(Menu!$D$7="Português",N2,N3)</f>
        <v>4T21</v>
      </c>
      <c r="P4" s="10" t="str">
        <f>IF(Menu!$D$7="Português",P2,P3)</f>
        <v>1T22</v>
      </c>
      <c r="Q4" s="10" t="str">
        <f>IF(Menu!$D$7="Português",Q2,Q3)</f>
        <v>2T22</v>
      </c>
      <c r="R4" s="10" t="str">
        <f>IF(Menu!$D$7="Português",R2,R3)</f>
        <v>3T22</v>
      </c>
      <c r="S4" s="10" t="str">
        <f>IF(Menu!$D$7="Português",S2,S3)</f>
        <v>4T22</v>
      </c>
      <c r="U4" s="10" t="str">
        <f>IF(Menu!$D$7="Português",U2,U3)</f>
        <v>1T23</v>
      </c>
      <c r="V4" s="10" t="str">
        <f>IF(Menu!$D$7="Português",V2,V3)</f>
        <v>2T23</v>
      </c>
      <c r="W4" s="10" t="str">
        <f>IF(Menu!$D$7="Português",W2,W3)</f>
        <v>3T23</v>
      </c>
      <c r="X4" s="10" t="str">
        <f>IF(Menu!$D$7="Português",X2,X3)</f>
        <v>4T23</v>
      </c>
    </row>
    <row r="5" spans="1:24" ht="20.149999999999999" customHeight="1">
      <c r="A5" s="26" t="str">
        <f>IF(Menu!$D$7="Português",B5,C5)</f>
        <v>Ativo</v>
      </c>
      <c r="B5" s="26" t="s">
        <v>139</v>
      </c>
      <c r="C5" s="26" t="s">
        <v>299</v>
      </c>
      <c r="D5" s="26"/>
      <c r="F5" s="26"/>
      <c r="G5" s="26"/>
      <c r="H5" s="26"/>
      <c r="I5" s="26"/>
      <c r="K5" s="26"/>
      <c r="L5" s="26"/>
      <c r="M5" s="26"/>
      <c r="N5" s="26"/>
      <c r="P5" s="26"/>
      <c r="Q5" s="26"/>
      <c r="R5" s="26"/>
      <c r="S5" s="26"/>
      <c r="U5" s="26"/>
      <c r="V5" s="26"/>
      <c r="W5" s="26"/>
      <c r="X5" s="26"/>
    </row>
    <row r="6" spans="1:24" ht="15" customHeight="1">
      <c r="A6" s="5" t="str">
        <f>IF(Menu!$D$7="Português",B6,C6)</f>
        <v>Circulante</v>
      </c>
      <c r="B6" s="5" t="s">
        <v>143</v>
      </c>
      <c r="C6" s="5" t="s">
        <v>300</v>
      </c>
      <c r="F6" s="27">
        <v>6448989</v>
      </c>
      <c r="G6" s="27">
        <v>7231375</v>
      </c>
      <c r="H6" s="199">
        <v>8176266</v>
      </c>
      <c r="I6" s="27">
        <v>6869479</v>
      </c>
      <c r="K6" s="27">
        <v>6014035</v>
      </c>
      <c r="L6" s="27">
        <v>6010834</v>
      </c>
      <c r="M6" s="27">
        <v>5706966</v>
      </c>
      <c r="N6" s="27">
        <v>6967942</v>
      </c>
      <c r="P6" s="27">
        <v>6934237</v>
      </c>
      <c r="Q6" s="27">
        <v>6736352</v>
      </c>
      <c r="R6" s="27">
        <v>4821777</v>
      </c>
      <c r="S6" s="27">
        <v>5059727</v>
      </c>
      <c r="U6" s="27">
        <v>4587115</v>
      </c>
      <c r="V6" s="27">
        <v>4643705</v>
      </c>
      <c r="W6" s="27">
        <v>4390949</v>
      </c>
      <c r="X6" s="27">
        <v>5006492</v>
      </c>
    </row>
    <row r="7" spans="1:24" ht="15" customHeight="1">
      <c r="A7" t="str">
        <f>IF(Menu!$D$7="Português",B7,C7)</f>
        <v>Caixa e Bancos</v>
      </c>
      <c r="B7" t="s">
        <v>265</v>
      </c>
      <c r="C7" t="s">
        <v>526</v>
      </c>
      <c r="F7" s="28">
        <v>11064</v>
      </c>
      <c r="G7" s="28">
        <v>13838</v>
      </c>
      <c r="H7" s="200">
        <v>28870</v>
      </c>
      <c r="I7" s="28">
        <v>19438</v>
      </c>
      <c r="K7" s="28">
        <v>12947</v>
      </c>
      <c r="L7" s="28">
        <v>8750</v>
      </c>
      <c r="M7" s="28">
        <v>9292</v>
      </c>
      <c r="N7" s="28">
        <v>30724</v>
      </c>
      <c r="P7" s="28">
        <v>13188</v>
      </c>
      <c r="Q7" s="28">
        <v>23365</v>
      </c>
      <c r="R7" s="28">
        <v>11913</v>
      </c>
      <c r="S7" s="200">
        <v>21392</v>
      </c>
      <c r="U7" s="28">
        <v>154309</v>
      </c>
      <c r="V7" s="28">
        <v>17225</v>
      </c>
      <c r="W7" s="28">
        <v>36021</v>
      </c>
      <c r="X7" s="28">
        <v>25308</v>
      </c>
    </row>
    <row r="8" spans="1:24" ht="15" customHeight="1">
      <c r="A8" t="str">
        <f>IF(Menu!$D$7="Português",B8,C8)</f>
        <v>Aplicações Financeiras</v>
      </c>
      <c r="B8" t="s">
        <v>244</v>
      </c>
      <c r="C8" t="s">
        <v>302</v>
      </c>
      <c r="F8" s="28">
        <v>1675770</v>
      </c>
      <c r="G8" s="28">
        <v>2504137</v>
      </c>
      <c r="H8" s="200">
        <v>2633619</v>
      </c>
      <c r="I8" s="28">
        <v>2185908</v>
      </c>
      <c r="K8" s="28">
        <v>1472291</v>
      </c>
      <c r="L8" s="28">
        <v>1196411</v>
      </c>
      <c r="M8" s="28">
        <v>1123955</v>
      </c>
      <c r="N8" s="28">
        <v>1570744</v>
      </c>
      <c r="P8" s="28">
        <v>1501643</v>
      </c>
      <c r="Q8" s="28">
        <v>923594</v>
      </c>
      <c r="R8" s="28">
        <v>167308</v>
      </c>
      <c r="S8" s="200">
        <v>100380</v>
      </c>
      <c r="U8" s="28">
        <v>256125</v>
      </c>
      <c r="V8" s="28">
        <v>303732</v>
      </c>
      <c r="W8" s="28">
        <v>170267</v>
      </c>
      <c r="X8" s="28">
        <v>602041</v>
      </c>
    </row>
    <row r="9" spans="1:24" ht="15" customHeight="1" collapsed="1">
      <c r="A9" t="str">
        <f>IF(Menu!$D$7="Português",B9,C9)</f>
        <v>Títulos e Valores Mobiliários</v>
      </c>
      <c r="B9" t="s">
        <v>243</v>
      </c>
      <c r="C9" t="s">
        <v>303</v>
      </c>
      <c r="F9" s="28">
        <v>1222464</v>
      </c>
      <c r="G9" s="28">
        <v>1194179</v>
      </c>
      <c r="H9" s="200">
        <v>2169817</v>
      </c>
      <c r="I9" s="28">
        <v>1976436</v>
      </c>
      <c r="K9" s="28">
        <v>1994992</v>
      </c>
      <c r="L9" s="28">
        <v>2193742</v>
      </c>
      <c r="M9" s="28">
        <v>2035003</v>
      </c>
      <c r="N9" s="28">
        <v>2425201</v>
      </c>
      <c r="P9" s="28">
        <v>2322982</v>
      </c>
      <c r="Q9" s="28">
        <v>2791440</v>
      </c>
      <c r="R9" s="28">
        <v>2006500</v>
      </c>
      <c r="S9" s="200">
        <v>2007061</v>
      </c>
      <c r="U9" s="28">
        <v>1093111</v>
      </c>
      <c r="V9" s="28">
        <v>1272807</v>
      </c>
      <c r="W9" s="28">
        <v>1089821</v>
      </c>
      <c r="X9" s="28">
        <v>1166805</v>
      </c>
    </row>
    <row r="10" spans="1:24" ht="15" customHeight="1">
      <c r="A10" t="str">
        <f>IF(Menu!$D$7="Português",B10,C10)</f>
        <v>Contas a Receber</v>
      </c>
      <c r="B10" t="s">
        <v>99</v>
      </c>
      <c r="C10" t="s">
        <v>304</v>
      </c>
      <c r="F10" s="28">
        <v>2380605</v>
      </c>
      <c r="G10" s="28">
        <v>2270512</v>
      </c>
      <c r="H10" s="200">
        <v>2010121</v>
      </c>
      <c r="I10" s="28">
        <v>1876801</v>
      </c>
      <c r="K10" s="28">
        <v>1729599</v>
      </c>
      <c r="L10" s="28">
        <v>1706597</v>
      </c>
      <c r="M10" s="28">
        <v>1640957</v>
      </c>
      <c r="N10" s="28">
        <v>2025689</v>
      </c>
      <c r="P10" s="28">
        <v>2054470</v>
      </c>
      <c r="Q10" s="28">
        <v>1988001</v>
      </c>
      <c r="R10" s="28">
        <v>1628927</v>
      </c>
      <c r="S10" s="200">
        <v>2011108</v>
      </c>
      <c r="U10" s="28">
        <v>2101674</v>
      </c>
      <c r="V10" s="28">
        <v>2032328</v>
      </c>
      <c r="W10" s="28">
        <v>2039007</v>
      </c>
      <c r="X10" s="28">
        <v>2266054</v>
      </c>
    </row>
    <row r="11" spans="1:24" ht="14.25" customHeight="1">
      <c r="A11" t="str">
        <f>IF(Menu!$D$7="Português",B11,C11)</f>
        <v>Estoques</v>
      </c>
      <c r="B11" t="s">
        <v>250</v>
      </c>
      <c r="C11" t="s">
        <v>511</v>
      </c>
      <c r="F11" s="28">
        <v>403610</v>
      </c>
      <c r="G11" s="28">
        <v>428257</v>
      </c>
      <c r="H11" s="200">
        <v>380829</v>
      </c>
      <c r="I11" s="28">
        <v>366405</v>
      </c>
      <c r="K11" s="28">
        <v>392080</v>
      </c>
      <c r="L11" s="28">
        <v>448855</v>
      </c>
      <c r="M11" s="28">
        <v>425951</v>
      </c>
      <c r="N11" s="28">
        <v>366280</v>
      </c>
      <c r="P11" s="28">
        <v>362252</v>
      </c>
      <c r="Q11" s="28">
        <v>413714</v>
      </c>
      <c r="R11" s="28">
        <v>436530</v>
      </c>
      <c r="S11" s="200">
        <v>426322</v>
      </c>
      <c r="U11" s="28">
        <v>446698</v>
      </c>
      <c r="V11" s="28">
        <v>505222</v>
      </c>
      <c r="W11" s="28">
        <v>537336</v>
      </c>
      <c r="X11" s="28">
        <v>494325</v>
      </c>
    </row>
    <row r="12" spans="1:24" ht="15" customHeight="1">
      <c r="A12" t="str">
        <f>IF(Menu!$D$7="Português",B12,C12)</f>
        <v>Adiantamentos</v>
      </c>
      <c r="B12" t="s">
        <v>245</v>
      </c>
      <c r="C12" t="s">
        <v>306</v>
      </c>
      <c r="F12" s="28">
        <v>73290</v>
      </c>
      <c r="G12" s="28">
        <v>81477</v>
      </c>
      <c r="H12" s="200">
        <v>84501</v>
      </c>
      <c r="I12" s="28">
        <v>63313</v>
      </c>
      <c r="K12" s="28">
        <v>42177</v>
      </c>
      <c r="L12" s="28">
        <v>88283</v>
      </c>
      <c r="M12" s="28">
        <v>84782</v>
      </c>
      <c r="N12" s="28">
        <v>124467</v>
      </c>
      <c r="P12" s="28">
        <v>131623</v>
      </c>
      <c r="Q12" s="28">
        <v>140617</v>
      </c>
      <c r="R12" s="28">
        <v>119282</v>
      </c>
      <c r="S12" s="200">
        <v>93278</v>
      </c>
      <c r="U12" s="28">
        <v>102588</v>
      </c>
      <c r="V12" s="28">
        <v>113241</v>
      </c>
      <c r="W12" s="28">
        <v>117358</v>
      </c>
      <c r="X12" s="28">
        <v>106267</v>
      </c>
    </row>
    <row r="13" spans="1:24" ht="15" customHeight="1">
      <c r="A13" t="str">
        <f>IF(Menu!$D$7="Português",B13,C13)</f>
        <v>Instrumentos Financeiros Derivativos</v>
      </c>
      <c r="B13" t="s">
        <v>185</v>
      </c>
      <c r="C13" t="s">
        <v>308</v>
      </c>
      <c r="F13" s="28"/>
      <c r="G13" s="28"/>
      <c r="H13" s="200"/>
      <c r="I13" s="28"/>
      <c r="K13" s="28"/>
      <c r="L13" s="28"/>
      <c r="M13" s="28"/>
      <c r="N13" s="28"/>
      <c r="P13" s="28">
        <v>0</v>
      </c>
      <c r="Q13" s="28">
        <v>0</v>
      </c>
      <c r="R13" s="28">
        <v>0</v>
      </c>
      <c r="S13" s="200">
        <v>0</v>
      </c>
      <c r="U13" s="28">
        <v>0</v>
      </c>
      <c r="V13" s="28">
        <v>0</v>
      </c>
      <c r="W13" s="28">
        <v>0</v>
      </c>
      <c r="X13" s="28">
        <v>0</v>
      </c>
    </row>
    <row r="14" spans="1:24" ht="15" customHeight="1">
      <c r="A14" t="str">
        <f>IF(Menu!$D$7="Português",B14,C14)</f>
        <v>Tributos a Recuperar</v>
      </c>
      <c r="B14" t="s">
        <v>100</v>
      </c>
      <c r="C14" t="s">
        <v>301</v>
      </c>
      <c r="F14" s="28">
        <v>340255</v>
      </c>
      <c r="G14" s="28">
        <v>331799</v>
      </c>
      <c r="H14" s="200">
        <v>264209</v>
      </c>
      <c r="I14" s="28">
        <v>275445</v>
      </c>
      <c r="K14" s="28">
        <v>255451</v>
      </c>
      <c r="L14" s="28">
        <v>255957</v>
      </c>
      <c r="M14" s="28">
        <v>275578</v>
      </c>
      <c r="N14" s="28">
        <v>79815</v>
      </c>
      <c r="P14" s="28">
        <v>73542</v>
      </c>
      <c r="Q14" s="28">
        <v>80360</v>
      </c>
      <c r="R14" s="28">
        <v>85332</v>
      </c>
      <c r="S14" s="200">
        <v>53442</v>
      </c>
      <c r="U14" s="28">
        <v>67973</v>
      </c>
      <c r="V14" s="28">
        <v>63614</v>
      </c>
      <c r="W14" s="28">
        <v>53797</v>
      </c>
      <c r="X14" s="28">
        <v>80699</v>
      </c>
    </row>
    <row r="15" spans="1:24" ht="15" customHeight="1" collapsed="1">
      <c r="A15" t="str">
        <f>IF(Menu!$D$7="Português",B15,C15)</f>
        <v>Imposto de renda e contribuição social a recuperar</v>
      </c>
      <c r="B15" t="s">
        <v>267</v>
      </c>
      <c r="C15" t="s">
        <v>307</v>
      </c>
      <c r="F15" s="28"/>
      <c r="G15" s="28"/>
      <c r="H15" s="200"/>
      <c r="I15" s="28"/>
      <c r="K15" s="28"/>
      <c r="L15" s="28"/>
      <c r="M15" s="28"/>
      <c r="N15" s="28">
        <v>134043</v>
      </c>
      <c r="P15" s="28">
        <v>165580</v>
      </c>
      <c r="Q15" s="28">
        <v>139982</v>
      </c>
      <c r="R15" s="28">
        <v>144067</v>
      </c>
      <c r="S15" s="200">
        <v>205231</v>
      </c>
      <c r="U15" s="28">
        <v>198093</v>
      </c>
      <c r="V15" s="28">
        <v>168413</v>
      </c>
      <c r="W15" s="28">
        <v>196878</v>
      </c>
      <c r="X15" s="28">
        <v>98622</v>
      </c>
    </row>
    <row r="16" spans="1:24" ht="15" customHeight="1">
      <c r="A16" t="str">
        <f>IF(Menu!$D$7="Português",B16,C16)</f>
        <v>Contas a receber na venda de controladas</v>
      </c>
      <c r="B16" t="s">
        <v>86</v>
      </c>
      <c r="C16" t="s">
        <v>309</v>
      </c>
      <c r="F16" s="28">
        <v>142099</v>
      </c>
      <c r="G16" s="28">
        <v>137074</v>
      </c>
      <c r="H16" s="200">
        <v>138405</v>
      </c>
      <c r="I16" s="28">
        <v>593</v>
      </c>
      <c r="K16" s="28">
        <v>631</v>
      </c>
      <c r="L16" s="28">
        <v>694</v>
      </c>
      <c r="M16" s="28">
        <v>793</v>
      </c>
      <c r="N16" s="28">
        <v>76292</v>
      </c>
      <c r="P16" s="28">
        <v>200686</v>
      </c>
      <c r="Q16" s="28">
        <v>92885</v>
      </c>
      <c r="R16" s="28">
        <v>91039</v>
      </c>
      <c r="S16" s="200">
        <v>12190</v>
      </c>
      <c r="U16" s="28">
        <v>12590</v>
      </c>
      <c r="V16" s="28">
        <v>17151</v>
      </c>
      <c r="W16" s="28">
        <v>17743</v>
      </c>
      <c r="X16" s="28">
        <v>35481</v>
      </c>
    </row>
    <row r="17" spans="1:24" ht="15" customHeight="1">
      <c r="A17" t="str">
        <f>IF(Menu!$D$7="Português",B17,C17)</f>
        <v>Outros créditos</v>
      </c>
      <c r="B17" t="s">
        <v>266</v>
      </c>
      <c r="C17" t="s">
        <v>311</v>
      </c>
      <c r="F17" s="28">
        <v>199832</v>
      </c>
      <c r="G17" s="28">
        <v>270102</v>
      </c>
      <c r="H17" s="200">
        <v>465895</v>
      </c>
      <c r="I17" s="28">
        <v>105140</v>
      </c>
      <c r="K17" s="28">
        <v>113867</v>
      </c>
      <c r="L17" s="28">
        <v>111545</v>
      </c>
      <c r="M17" s="28">
        <v>110655</v>
      </c>
      <c r="N17" s="28">
        <v>134687</v>
      </c>
      <c r="P17" s="28">
        <v>108271</v>
      </c>
      <c r="Q17" s="28">
        <v>142394</v>
      </c>
      <c r="R17" s="28">
        <v>130879</v>
      </c>
      <c r="S17" s="200">
        <v>129323</v>
      </c>
      <c r="U17" s="28">
        <v>153954</v>
      </c>
      <c r="V17" s="28">
        <v>149972</v>
      </c>
      <c r="W17" s="28">
        <v>132721</v>
      </c>
      <c r="X17" s="28">
        <v>130890</v>
      </c>
    </row>
    <row r="18" spans="1:24" ht="15" customHeight="1">
      <c r="A18" t="str">
        <f>IF(Menu!$D$7="Português",B18,C18)</f>
        <v>Partes relacionadas</v>
      </c>
      <c r="B18" t="s">
        <v>105</v>
      </c>
      <c r="C18" t="s">
        <v>310</v>
      </c>
      <c r="F18" s="29">
        <v>0</v>
      </c>
      <c r="G18" s="29">
        <v>0</v>
      </c>
      <c r="H18" s="201">
        <v>0</v>
      </c>
      <c r="I18" s="29">
        <v>0</v>
      </c>
      <c r="K18" s="29">
        <v>0</v>
      </c>
      <c r="L18" s="29">
        <v>0</v>
      </c>
      <c r="M18" s="29" t="s">
        <v>140</v>
      </c>
      <c r="N18" s="29" t="s">
        <v>140</v>
      </c>
      <c r="P18" s="29" t="s">
        <v>140</v>
      </c>
      <c r="Q18" s="29" t="s">
        <v>140</v>
      </c>
      <c r="R18" s="29" t="s">
        <v>140</v>
      </c>
      <c r="S18" s="201" t="s">
        <v>182</v>
      </c>
      <c r="U18" s="29" t="s">
        <v>140</v>
      </c>
      <c r="V18" s="29" t="s">
        <v>140</v>
      </c>
      <c r="W18" s="29">
        <v>0</v>
      </c>
      <c r="X18" s="29">
        <v>0</v>
      </c>
    </row>
    <row r="19" spans="1:24" ht="15" customHeight="1" collapsed="1">
      <c r="A19" s="13" t="str">
        <f>IF(Menu!$D$7="Português",B19,C19)</f>
        <v>Não Circulante</v>
      </c>
      <c r="B19" s="13" t="s">
        <v>144</v>
      </c>
      <c r="C19" s="5" t="s">
        <v>312</v>
      </c>
      <c r="D19" s="21"/>
      <c r="F19" s="27">
        <v>29834332</v>
      </c>
      <c r="G19" s="27">
        <v>28855192</v>
      </c>
      <c r="H19" s="27">
        <v>26148565</v>
      </c>
      <c r="I19" s="27">
        <v>21511768</v>
      </c>
      <c r="K19" s="27">
        <v>21404831</v>
      </c>
      <c r="L19" s="27">
        <v>21325220</v>
      </c>
      <c r="M19" s="27">
        <v>21054946</v>
      </c>
      <c r="N19" s="27">
        <v>21544911</v>
      </c>
      <c r="P19" s="27">
        <v>21524840</v>
      </c>
      <c r="Q19" s="27">
        <v>21178198</v>
      </c>
      <c r="R19" s="27">
        <v>21502525</v>
      </c>
      <c r="S19" s="27">
        <v>21337024</v>
      </c>
      <c r="T19" s="144"/>
      <c r="U19" s="27">
        <v>21238575</v>
      </c>
      <c r="V19" s="27">
        <v>20964091</v>
      </c>
      <c r="W19" s="27">
        <v>20831357</v>
      </c>
      <c r="X19" s="27">
        <v>20129371</v>
      </c>
    </row>
    <row r="20" spans="1:24" s="226" customFormat="1" ht="19" customHeight="1">
      <c r="A20" s="21" t="str">
        <f>IF(Menu!$D$7="Português",B20,C20)</f>
        <v>Ativo mantido para venda</v>
      </c>
      <c r="B20" s="21" t="s">
        <v>497</v>
      </c>
      <c r="C20" s="21" t="s">
        <v>319</v>
      </c>
      <c r="D20" s="21"/>
      <c r="E20" s="21"/>
      <c r="F20" s="198">
        <v>0</v>
      </c>
      <c r="G20" s="198">
        <v>0</v>
      </c>
      <c r="H20" s="202">
        <v>2114549.9003171902</v>
      </c>
      <c r="I20" s="198">
        <v>2402541</v>
      </c>
      <c r="J20" s="21"/>
      <c r="K20" s="198">
        <v>2383041</v>
      </c>
      <c r="L20" s="273">
        <v>2292176</v>
      </c>
      <c r="M20" s="202">
        <v>2136709</v>
      </c>
      <c r="N20" s="198">
        <v>0</v>
      </c>
      <c r="O20" s="21"/>
      <c r="P20" s="198">
        <v>0</v>
      </c>
      <c r="Q20" s="198">
        <v>0</v>
      </c>
      <c r="R20" s="198">
        <v>0</v>
      </c>
      <c r="S20" s="202" t="s">
        <v>182</v>
      </c>
      <c r="T20" s="21"/>
      <c r="U20" s="198">
        <v>0</v>
      </c>
      <c r="V20" s="198">
        <v>0</v>
      </c>
      <c r="W20" s="198">
        <v>0</v>
      </c>
      <c r="X20" s="198">
        <v>0</v>
      </c>
    </row>
    <row r="21" spans="1:24" ht="15" customHeight="1">
      <c r="A21" s="21" t="str">
        <f>IF(Menu!$D$7="Português",B21,C21)</f>
        <v>Realizável a Longo Prazo</v>
      </c>
      <c r="B21" s="21" t="s">
        <v>268</v>
      </c>
      <c r="C21" s="21" t="s">
        <v>313</v>
      </c>
      <c r="D21" s="21"/>
      <c r="F21" s="30">
        <v>3401014</v>
      </c>
      <c r="G21" s="30">
        <v>2585765</v>
      </c>
      <c r="H21" s="203">
        <v>2058293</v>
      </c>
      <c r="I21" s="30">
        <v>2147840</v>
      </c>
      <c r="K21" s="30">
        <v>2076449</v>
      </c>
      <c r="L21" s="30">
        <v>2058034</v>
      </c>
      <c r="M21" s="30">
        <v>2041002</v>
      </c>
      <c r="N21" s="30">
        <v>1766495</v>
      </c>
      <c r="P21" s="30">
        <v>1695787</v>
      </c>
      <c r="Q21" s="30">
        <v>1651592</v>
      </c>
      <c r="R21" s="30">
        <v>1832218</v>
      </c>
      <c r="S21" s="203">
        <v>2033886</v>
      </c>
      <c r="U21" s="30">
        <v>1984931</v>
      </c>
      <c r="V21" s="30">
        <v>1854455</v>
      </c>
      <c r="W21" s="30">
        <v>1819681</v>
      </c>
      <c r="X21" s="30">
        <v>1277990</v>
      </c>
    </row>
    <row r="22" spans="1:24" ht="15" customHeight="1">
      <c r="A22" t="str">
        <f>IF(Menu!$D$7="Português",B22,C22)</f>
        <v>Títulos e Valores Mobiliários</v>
      </c>
      <c r="B22" t="s">
        <v>243</v>
      </c>
      <c r="C22" t="s">
        <v>303</v>
      </c>
      <c r="F22" s="29">
        <v>16393</v>
      </c>
      <c r="G22" s="29">
        <v>15169</v>
      </c>
      <c r="H22" s="201">
        <v>14934</v>
      </c>
      <c r="I22" s="29">
        <v>15026</v>
      </c>
      <c r="K22" s="29">
        <v>13537</v>
      </c>
      <c r="L22" s="29">
        <v>13650</v>
      </c>
      <c r="M22" s="29">
        <v>13817</v>
      </c>
      <c r="N22" s="29">
        <v>14237</v>
      </c>
      <c r="P22" s="29">
        <v>9867</v>
      </c>
      <c r="Q22" s="29">
        <v>10118</v>
      </c>
      <c r="R22" s="29">
        <v>10403</v>
      </c>
      <c r="S22" s="201">
        <v>52012</v>
      </c>
      <c r="U22" s="29">
        <v>42503</v>
      </c>
      <c r="V22" s="29">
        <v>43837</v>
      </c>
      <c r="W22" s="29">
        <v>45317</v>
      </c>
      <c r="X22" s="29">
        <v>46040</v>
      </c>
    </row>
    <row r="23" spans="1:24" ht="15" customHeight="1">
      <c r="A23" t="str">
        <f>IF(Menu!$D$7="Português",B23,C23)</f>
        <v>Contas a Receber</v>
      </c>
      <c r="B23" t="s">
        <v>99</v>
      </c>
      <c r="C23" t="s">
        <v>304</v>
      </c>
      <c r="F23" s="29">
        <v>940257</v>
      </c>
      <c r="G23" s="29">
        <v>638582</v>
      </c>
      <c r="H23" s="201">
        <v>638494</v>
      </c>
      <c r="I23" s="29">
        <v>443286</v>
      </c>
      <c r="K23" s="29">
        <v>446191</v>
      </c>
      <c r="L23" s="29">
        <v>397165</v>
      </c>
      <c r="M23" s="29">
        <v>335862</v>
      </c>
      <c r="N23" s="29">
        <v>251587</v>
      </c>
      <c r="P23" s="29">
        <v>210719</v>
      </c>
      <c r="Q23" s="29">
        <v>163235</v>
      </c>
      <c r="R23" s="29">
        <v>303630</v>
      </c>
      <c r="S23" s="201">
        <v>289734</v>
      </c>
      <c r="U23" s="29">
        <v>244934</v>
      </c>
      <c r="V23" s="29">
        <v>261774</v>
      </c>
      <c r="W23" s="29">
        <v>251643</v>
      </c>
      <c r="X23" s="29">
        <v>125322</v>
      </c>
    </row>
    <row r="24" spans="1:24" ht="15" customHeight="1">
      <c r="A24" t="str">
        <f>IF(Menu!$D$7="Português",B24,C24)</f>
        <v>Instrumentos Financeiros Derivativos</v>
      </c>
      <c r="B24" t="s">
        <v>185</v>
      </c>
      <c r="C24" t="s">
        <v>308</v>
      </c>
      <c r="F24" s="29"/>
      <c r="G24" s="29"/>
      <c r="H24" s="201"/>
      <c r="I24" s="29"/>
      <c r="K24" s="29"/>
      <c r="L24" s="29"/>
      <c r="M24" s="29"/>
      <c r="N24" s="29"/>
      <c r="P24" s="29">
        <v>0</v>
      </c>
      <c r="Q24" s="29">
        <v>0</v>
      </c>
      <c r="R24" s="29">
        <v>806</v>
      </c>
      <c r="S24" s="201">
        <v>4978</v>
      </c>
      <c r="U24" s="29">
        <v>13962</v>
      </c>
      <c r="V24" s="29">
        <v>21931</v>
      </c>
      <c r="W24" s="29">
        <v>2465</v>
      </c>
      <c r="X24" s="29">
        <v>1956</v>
      </c>
    </row>
    <row r="25" spans="1:24" ht="15" customHeight="1">
      <c r="A25" t="str">
        <f>IF(Menu!$D$7="Português",B25,C25)</f>
        <v>Tributos a Recuperar</v>
      </c>
      <c r="B25" t="s">
        <v>100</v>
      </c>
      <c r="C25" t="s">
        <v>301</v>
      </c>
      <c r="F25" s="29">
        <v>130443</v>
      </c>
      <c r="G25" s="29">
        <v>127469</v>
      </c>
      <c r="H25" s="201">
        <v>137126</v>
      </c>
      <c r="I25" s="29">
        <v>137126</v>
      </c>
      <c r="K25" s="29">
        <v>137445</v>
      </c>
      <c r="L25" s="29">
        <v>137445</v>
      </c>
      <c r="M25" s="29">
        <v>139568</v>
      </c>
      <c r="N25" s="29">
        <v>207884</v>
      </c>
      <c r="P25" s="29">
        <v>230397</v>
      </c>
      <c r="Q25" s="29">
        <v>121069</v>
      </c>
      <c r="R25" s="29">
        <v>107198.37751999999</v>
      </c>
      <c r="S25" s="201">
        <v>88118</v>
      </c>
      <c r="U25" s="29">
        <v>82687</v>
      </c>
      <c r="V25" s="29">
        <v>85681</v>
      </c>
      <c r="W25" s="29">
        <v>97367</v>
      </c>
      <c r="X25" s="29">
        <v>101581</v>
      </c>
    </row>
    <row r="26" spans="1:24" ht="15" customHeight="1">
      <c r="A26" t="str">
        <f>IF(Menu!$D$7="Português",B26,C26)</f>
        <v>Imposto de Renda e Contribuição Social a Recuperar</v>
      </c>
      <c r="B26" t="s">
        <v>186</v>
      </c>
      <c r="C26" t="s">
        <v>307</v>
      </c>
      <c r="F26" s="29"/>
      <c r="G26" s="29"/>
      <c r="H26" s="201"/>
      <c r="I26" s="29"/>
      <c r="K26" s="29"/>
      <c r="L26" s="29"/>
      <c r="M26" s="29"/>
      <c r="N26" s="29"/>
      <c r="P26" s="29">
        <v>0</v>
      </c>
      <c r="Q26" s="29">
        <v>0</v>
      </c>
      <c r="R26" s="29">
        <v>133011.62248000002</v>
      </c>
      <c r="S26" s="201">
        <v>175751</v>
      </c>
      <c r="U26" s="29">
        <v>188376</v>
      </c>
      <c r="V26" s="29">
        <v>139617</v>
      </c>
      <c r="W26" s="29">
        <v>109430</v>
      </c>
      <c r="X26" s="29">
        <v>211377</v>
      </c>
    </row>
    <row r="27" spans="1:24" ht="15" customHeight="1">
      <c r="A27" t="str">
        <f>IF(Menu!$D$7="Português",B27,C27)</f>
        <v>Contas a receber na venda de controladas</v>
      </c>
      <c r="B27" t="s">
        <v>86</v>
      </c>
      <c r="C27" t="s">
        <v>309</v>
      </c>
      <c r="F27" s="29">
        <v>256740</v>
      </c>
      <c r="G27" s="29">
        <v>254165</v>
      </c>
      <c r="H27" s="201">
        <v>259114</v>
      </c>
      <c r="I27" s="29">
        <v>71329</v>
      </c>
      <c r="K27" s="29">
        <v>72953</v>
      </c>
      <c r="L27" s="29">
        <v>74912</v>
      </c>
      <c r="M27" s="29">
        <v>77118</v>
      </c>
      <c r="N27" s="29">
        <v>133138</v>
      </c>
      <c r="P27" s="29">
        <v>25221</v>
      </c>
      <c r="Q27" s="29">
        <v>24253</v>
      </c>
      <c r="R27" s="29">
        <v>27045</v>
      </c>
      <c r="S27" s="201">
        <v>16309</v>
      </c>
      <c r="U27" s="29">
        <v>16879</v>
      </c>
      <c r="V27" s="29">
        <v>13288</v>
      </c>
      <c r="W27" s="29">
        <v>14520</v>
      </c>
      <c r="X27" s="29">
        <v>3582</v>
      </c>
    </row>
    <row r="28" spans="1:24" ht="15" customHeight="1">
      <c r="A28" t="str">
        <f>IF(Menu!$D$7="Português",B28,C28)</f>
        <v>Demais Contas a Receber</v>
      </c>
      <c r="B28" t="s">
        <v>247</v>
      </c>
      <c r="C28" t="s">
        <v>311</v>
      </c>
      <c r="F28" s="29">
        <v>90394</v>
      </c>
      <c r="G28" s="29">
        <v>92053</v>
      </c>
      <c r="H28" s="201">
        <v>89529</v>
      </c>
      <c r="I28" s="29">
        <v>92041</v>
      </c>
      <c r="K28" s="29">
        <v>79317</v>
      </c>
      <c r="L28" s="29">
        <v>61799</v>
      </c>
      <c r="M28" s="29">
        <v>62754</v>
      </c>
      <c r="N28" s="29">
        <v>43671</v>
      </c>
      <c r="P28" s="29">
        <v>60572</v>
      </c>
      <c r="Q28" s="29">
        <v>33430</v>
      </c>
      <c r="R28" s="29">
        <v>34346</v>
      </c>
      <c r="S28" s="201">
        <v>35004</v>
      </c>
      <c r="U28" s="29">
        <v>32923</v>
      </c>
      <c r="V28" s="29">
        <v>50123</v>
      </c>
      <c r="W28" s="29">
        <v>50817</v>
      </c>
      <c r="X28" s="29">
        <v>50655</v>
      </c>
    </row>
    <row r="29" spans="1:24" ht="15" customHeight="1">
      <c r="A29" t="str">
        <f>IF(Menu!$D$7="Português",B29,C29)</f>
        <v>Garantia para Perdas Tributárias, Trabalhistas e Cíveis</v>
      </c>
      <c r="B29" t="s">
        <v>104</v>
      </c>
      <c r="C29" t="s">
        <v>315</v>
      </c>
      <c r="F29" s="29">
        <v>1105104</v>
      </c>
      <c r="G29" s="29">
        <v>409395</v>
      </c>
      <c r="H29" s="201">
        <v>174460</v>
      </c>
      <c r="I29" s="29">
        <v>166872</v>
      </c>
      <c r="K29" s="29">
        <v>162516</v>
      </c>
      <c r="L29" s="29">
        <v>160796</v>
      </c>
      <c r="M29" s="29">
        <v>159484</v>
      </c>
      <c r="N29" s="29">
        <v>154805</v>
      </c>
      <c r="P29" s="29">
        <v>150800</v>
      </c>
      <c r="Q29" s="29">
        <v>146948</v>
      </c>
      <c r="R29" s="29">
        <v>146894</v>
      </c>
      <c r="S29" s="201">
        <v>144920</v>
      </c>
      <c r="U29" s="29">
        <v>139695</v>
      </c>
      <c r="V29" s="29">
        <v>105036</v>
      </c>
      <c r="W29" s="29">
        <v>104512</v>
      </c>
      <c r="X29" s="29">
        <v>16939</v>
      </c>
    </row>
    <row r="30" spans="1:24" ht="15" customHeight="1" collapsed="1">
      <c r="A30" t="str">
        <f>IF(Menu!$D$7="Português",B30,C30)</f>
        <v>Depósitos Judiciais</v>
      </c>
      <c r="B30" t="s">
        <v>103</v>
      </c>
      <c r="C30" t="s">
        <v>305</v>
      </c>
      <c r="F30" s="29">
        <v>93093</v>
      </c>
      <c r="G30" s="29">
        <v>80697</v>
      </c>
      <c r="H30" s="201">
        <v>74179</v>
      </c>
      <c r="I30" s="29">
        <v>74055</v>
      </c>
      <c r="K30" s="29">
        <v>61380</v>
      </c>
      <c r="L30" s="29">
        <v>57426</v>
      </c>
      <c r="M30" s="29">
        <v>55762</v>
      </c>
      <c r="N30" s="29">
        <v>57013</v>
      </c>
      <c r="P30" s="29">
        <v>57253</v>
      </c>
      <c r="Q30" s="29">
        <v>51532</v>
      </c>
      <c r="R30" s="29">
        <v>53977</v>
      </c>
      <c r="S30" s="201">
        <v>52387</v>
      </c>
      <c r="U30" s="29">
        <v>53539</v>
      </c>
      <c r="V30" s="29">
        <v>55154</v>
      </c>
      <c r="W30" s="29">
        <v>51310</v>
      </c>
      <c r="X30" s="29">
        <v>51516</v>
      </c>
    </row>
    <row r="31" spans="1:24" ht="15" customHeight="1">
      <c r="A31" t="str">
        <f>IF(Menu!$D$7="Português",B31,C31)</f>
        <v>Imposto de Renda e Contribuição Social Diferidos</v>
      </c>
      <c r="B31" t="s">
        <v>102</v>
      </c>
      <c r="C31" t="s">
        <v>314</v>
      </c>
      <c r="F31" s="29">
        <v>768590</v>
      </c>
      <c r="G31" s="29">
        <v>968235</v>
      </c>
      <c r="H31" s="201">
        <v>670457</v>
      </c>
      <c r="I31" s="29">
        <v>838338</v>
      </c>
      <c r="K31" s="29">
        <v>814722</v>
      </c>
      <c r="L31" s="29">
        <v>863819</v>
      </c>
      <c r="M31" s="29">
        <v>915507</v>
      </c>
      <c r="N31" s="29">
        <v>904160</v>
      </c>
      <c r="P31" s="29">
        <v>950958</v>
      </c>
      <c r="Q31" s="29">
        <v>993809</v>
      </c>
      <c r="R31" s="29">
        <v>1014907</v>
      </c>
      <c r="S31" s="201">
        <v>1174673</v>
      </c>
      <c r="U31" s="29">
        <v>1169433</v>
      </c>
      <c r="V31" s="29">
        <v>1078014</v>
      </c>
      <c r="W31" s="29">
        <v>1092300</v>
      </c>
      <c r="X31" s="29">
        <v>669022</v>
      </c>
    </row>
    <row r="32" spans="1:24" ht="15" customHeight="1">
      <c r="A32" t="str">
        <f>IF(Menu!$D$7="Português",B32,C32)</f>
        <v>Adiantamentos</v>
      </c>
      <c r="B32" t="s">
        <v>245</v>
      </c>
      <c r="C32" t="s">
        <v>306</v>
      </c>
      <c r="F32" s="29">
        <v>0</v>
      </c>
      <c r="G32" s="29">
        <v>0</v>
      </c>
      <c r="H32" s="201">
        <v>0</v>
      </c>
      <c r="I32" s="29">
        <v>0</v>
      </c>
      <c r="K32" s="29">
        <v>0</v>
      </c>
      <c r="L32" s="29">
        <v>0</v>
      </c>
      <c r="M32" s="29">
        <v>0</v>
      </c>
      <c r="N32" s="29">
        <v>0</v>
      </c>
      <c r="P32" s="29">
        <v>0</v>
      </c>
      <c r="Q32" s="29">
        <v>107198</v>
      </c>
      <c r="R32" s="29">
        <v>0</v>
      </c>
      <c r="S32" s="201">
        <v>0</v>
      </c>
      <c r="U32" s="29">
        <v>0</v>
      </c>
      <c r="V32" s="29">
        <v>0</v>
      </c>
      <c r="W32" s="29">
        <v>0</v>
      </c>
      <c r="X32" s="29">
        <v>0</v>
      </c>
    </row>
    <row r="33" spans="1:24" ht="15" customHeight="1">
      <c r="A33" t="str">
        <f>IF(Menu!$D$7="Português",B33,C33)</f>
        <v>Investimentos</v>
      </c>
      <c r="B33" t="s">
        <v>106</v>
      </c>
      <c r="C33" t="s">
        <v>316</v>
      </c>
      <c r="F33" s="29">
        <v>8216</v>
      </c>
      <c r="G33" s="29">
        <v>9112</v>
      </c>
      <c r="H33" s="201">
        <v>9837</v>
      </c>
      <c r="I33" s="29">
        <v>1453</v>
      </c>
      <c r="K33" s="29">
        <v>1263</v>
      </c>
      <c r="L33" s="29">
        <v>1700</v>
      </c>
      <c r="M33" s="29">
        <v>953</v>
      </c>
      <c r="N33" s="29">
        <v>1211</v>
      </c>
      <c r="P33" s="29">
        <v>1331</v>
      </c>
      <c r="Q33" s="29">
        <v>1361</v>
      </c>
      <c r="R33" s="29">
        <v>86864</v>
      </c>
      <c r="S33" s="201">
        <v>92010</v>
      </c>
      <c r="U33" s="29">
        <v>83792</v>
      </c>
      <c r="V33" s="29">
        <v>81783</v>
      </c>
      <c r="W33" s="29">
        <v>79211</v>
      </c>
      <c r="X33" s="29">
        <v>66135</v>
      </c>
    </row>
    <row r="34" spans="1:24" ht="15" customHeight="1">
      <c r="A34" t="str">
        <f>IF(Menu!$D$7="Português",B34,C34)</f>
        <v>Demais Investimentos</v>
      </c>
      <c r="B34" t="s">
        <v>187</v>
      </c>
      <c r="C34" t="s">
        <v>317</v>
      </c>
      <c r="F34" s="29"/>
      <c r="G34" s="29"/>
      <c r="H34" s="201"/>
      <c r="I34" s="29"/>
      <c r="K34" s="29"/>
      <c r="L34" s="29"/>
      <c r="M34" s="29"/>
      <c r="N34" s="29"/>
      <c r="P34" s="29"/>
      <c r="Q34" s="29">
        <v>0</v>
      </c>
      <c r="R34" s="29">
        <v>8271</v>
      </c>
      <c r="S34" s="201">
        <v>0</v>
      </c>
      <c r="U34" s="29">
        <v>8271</v>
      </c>
      <c r="V34" s="29">
        <v>8271</v>
      </c>
      <c r="W34" s="29">
        <v>9879</v>
      </c>
      <c r="X34" s="29">
        <v>9879</v>
      </c>
    </row>
    <row r="35" spans="1:24" ht="15" customHeight="1">
      <c r="A35" t="str">
        <f>IF(Menu!$D$7="Português",B35,C35)</f>
        <v>Imobilizado</v>
      </c>
      <c r="B35" t="s">
        <v>107</v>
      </c>
      <c r="C35" t="s">
        <v>313</v>
      </c>
      <c r="F35" s="29">
        <v>5952913</v>
      </c>
      <c r="G35" s="29">
        <v>5869398</v>
      </c>
      <c r="H35" s="201">
        <v>5251844</v>
      </c>
      <c r="I35" s="29">
        <v>4344174</v>
      </c>
      <c r="K35" s="29">
        <v>4330360</v>
      </c>
      <c r="L35" s="29">
        <v>4332780</v>
      </c>
      <c r="M35" s="29">
        <v>4146098</v>
      </c>
      <c r="N35" s="29">
        <v>4201251</v>
      </c>
      <c r="P35" s="29">
        <v>4292851</v>
      </c>
      <c r="Q35" s="29">
        <v>4053161</v>
      </c>
      <c r="R35" s="29">
        <v>4141935</v>
      </c>
      <c r="S35" s="201">
        <v>4058943</v>
      </c>
      <c r="U35" s="29">
        <v>4052299</v>
      </c>
      <c r="V35" s="29">
        <v>3955875</v>
      </c>
      <c r="W35" s="29">
        <v>3903934</v>
      </c>
      <c r="X35" s="29">
        <v>3771037</v>
      </c>
    </row>
    <row r="36" spans="1:24" ht="15" customHeight="1">
      <c r="A36" t="str">
        <f>IF(Menu!$D$7="Português",B36,C36)</f>
        <v>Intangível</v>
      </c>
      <c r="B36" t="s">
        <v>108</v>
      </c>
      <c r="C36" t="s">
        <v>318</v>
      </c>
      <c r="F36" s="29">
        <v>20472189</v>
      </c>
      <c r="G36" s="29">
        <v>20390917</v>
      </c>
      <c r="H36" s="201">
        <v>18828591</v>
      </c>
      <c r="I36" s="29">
        <v>15018301</v>
      </c>
      <c r="K36" s="29">
        <v>14996759</v>
      </c>
      <c r="L36" s="29">
        <v>14932706</v>
      </c>
      <c r="M36" s="29">
        <v>14866893</v>
      </c>
      <c r="N36" s="29">
        <v>15575954</v>
      </c>
      <c r="P36" s="29">
        <v>15534871</v>
      </c>
      <c r="Q36" s="29">
        <v>15472084</v>
      </c>
      <c r="R36" s="29">
        <v>15433237</v>
      </c>
      <c r="S36" s="201">
        <v>15152185</v>
      </c>
      <c r="U36" s="29">
        <v>15109282</v>
      </c>
      <c r="V36" s="29">
        <v>15063707</v>
      </c>
      <c r="W36" s="29">
        <v>15018652</v>
      </c>
      <c r="X36" s="29">
        <v>15004330</v>
      </c>
    </row>
    <row r="37" spans="1:24" ht="15" customHeight="1">
      <c r="A37" t="str">
        <f>IF(Menu!$D$7="Português",B37,C37)</f>
        <v>Partes relacionadas</v>
      </c>
      <c r="B37" t="s">
        <v>105</v>
      </c>
      <c r="C37" t="s">
        <v>310</v>
      </c>
      <c r="F37" s="31">
        <v>0</v>
      </c>
      <c r="G37" s="31">
        <v>0</v>
      </c>
      <c r="H37" s="204">
        <v>0</v>
      </c>
      <c r="I37" s="31">
        <v>309767</v>
      </c>
      <c r="K37" s="31">
        <v>288388</v>
      </c>
      <c r="L37" s="31">
        <v>291022</v>
      </c>
      <c r="M37" s="31">
        <v>281130</v>
      </c>
      <c r="N37" s="31">
        <v>0</v>
      </c>
      <c r="P37" s="31">
        <v>0</v>
      </c>
      <c r="Q37" s="31">
        <v>0</v>
      </c>
      <c r="R37" s="31">
        <v>0</v>
      </c>
      <c r="S37" s="204">
        <v>0</v>
      </c>
      <c r="U37" s="31">
        <v>0</v>
      </c>
      <c r="V37" s="31">
        <v>0</v>
      </c>
      <c r="W37" s="31">
        <v>0</v>
      </c>
      <c r="X37" s="31">
        <v>0</v>
      </c>
    </row>
    <row r="38" spans="1:24" s="227" customFormat="1" ht="20.149999999999999" customHeight="1">
      <c r="A38" s="35" t="str">
        <f>IF(Menu!$D$7="Português",B38,C38)</f>
        <v>Total do Ativo</v>
      </c>
      <c r="B38" s="35" t="s">
        <v>141</v>
      </c>
      <c r="C38" s="152" t="s">
        <v>320</v>
      </c>
      <c r="D38" s="34"/>
      <c r="E38" s="36">
        <v>0</v>
      </c>
      <c r="F38" s="36">
        <v>36283321</v>
      </c>
      <c r="G38" s="36">
        <v>36086567</v>
      </c>
      <c r="H38" s="36">
        <v>36439380</v>
      </c>
      <c r="I38" s="36">
        <v>30783788</v>
      </c>
      <c r="J38" s="36">
        <v>0</v>
      </c>
      <c r="K38" s="36">
        <v>29801907</v>
      </c>
      <c r="L38" s="36">
        <v>29628230</v>
      </c>
      <c r="M38" s="36">
        <v>28898621</v>
      </c>
      <c r="N38" s="36">
        <v>28512853</v>
      </c>
      <c r="O38" s="36">
        <v>0</v>
      </c>
      <c r="P38" s="36">
        <v>28459077</v>
      </c>
      <c r="Q38" s="36">
        <v>27914550</v>
      </c>
      <c r="R38" s="36">
        <v>26324302</v>
      </c>
      <c r="S38" s="36">
        <v>26396751</v>
      </c>
      <c r="T38" s="23"/>
      <c r="U38" s="36">
        <v>25825690</v>
      </c>
      <c r="V38" s="36">
        <v>25607796</v>
      </c>
      <c r="W38" s="36">
        <v>25222306</v>
      </c>
      <c r="X38" s="36">
        <v>25135863</v>
      </c>
    </row>
    <row r="39" spans="1:24" ht="15" customHeight="1">
      <c r="C39" t="s">
        <v>182</v>
      </c>
      <c r="F39" s="32"/>
      <c r="G39" s="32"/>
      <c r="H39" s="32"/>
      <c r="I39" s="32"/>
      <c r="K39" s="32"/>
      <c r="L39" s="32"/>
      <c r="M39" s="32"/>
      <c r="N39" s="32"/>
      <c r="P39" s="32"/>
      <c r="Q39" s="32"/>
      <c r="R39" s="32"/>
      <c r="S39" s="32"/>
      <c r="U39" s="32"/>
      <c r="V39" s="32"/>
      <c r="W39" s="32"/>
      <c r="X39" s="32"/>
    </row>
    <row r="40" spans="1:24" ht="20.149999999999999" customHeight="1">
      <c r="A40" s="18" t="str">
        <f>IF(Menu!$D$7="Português",B40,C40)</f>
        <v>Balanço Patrimonial - Passivo</v>
      </c>
      <c r="B40" s="18" t="s">
        <v>37</v>
      </c>
      <c r="C40" s="18" t="s">
        <v>321</v>
      </c>
      <c r="F40" s="9"/>
      <c r="G40" s="9"/>
      <c r="H40" s="9"/>
      <c r="I40" s="9"/>
      <c r="K40" s="9"/>
      <c r="L40" s="9"/>
      <c r="M40" s="9"/>
      <c r="N40" s="9"/>
      <c r="P40" s="9"/>
      <c r="Q40" s="9"/>
      <c r="R40" s="9"/>
      <c r="S40" s="9"/>
      <c r="U40" s="9"/>
      <c r="V40" s="9"/>
      <c r="W40" s="9"/>
      <c r="X40" s="9"/>
    </row>
    <row r="41" spans="1:24" ht="15" customHeight="1">
      <c r="A41" s="5" t="str">
        <f>IF(Menu!$D$7="Português",B41,C41)</f>
        <v>Circulante</v>
      </c>
      <c r="B41" s="5" t="s">
        <v>143</v>
      </c>
      <c r="C41" s="5" t="s">
        <v>300</v>
      </c>
      <c r="F41" s="27">
        <v>3280075</v>
      </c>
      <c r="G41" s="27">
        <v>3209563</v>
      </c>
      <c r="H41" s="199">
        <v>4066722</v>
      </c>
      <c r="I41" s="27">
        <v>3772010</v>
      </c>
      <c r="K41" s="27">
        <v>2984240</v>
      </c>
      <c r="L41" s="27">
        <v>2984662</v>
      </c>
      <c r="M41" s="27">
        <v>3676836</v>
      </c>
      <c r="N41" s="27">
        <v>4087999</v>
      </c>
      <c r="P41" s="27">
        <v>4095550</v>
      </c>
      <c r="Q41" s="27">
        <v>4534875</v>
      </c>
      <c r="R41" s="27">
        <v>3882898</v>
      </c>
      <c r="S41" s="199">
        <v>4069277</v>
      </c>
      <c r="U41" s="27">
        <v>3083950</v>
      </c>
      <c r="V41" s="27">
        <v>3286196</v>
      </c>
      <c r="W41" s="27">
        <v>3616049</v>
      </c>
      <c r="X41" s="27">
        <v>3672854</v>
      </c>
    </row>
    <row r="42" spans="1:24" ht="15" customHeight="1">
      <c r="A42" t="str">
        <f>IF(Menu!$D$7="Português",B42,C42)</f>
        <v>Fornecedores</v>
      </c>
      <c r="B42" t="s">
        <v>109</v>
      </c>
      <c r="C42" t="s">
        <v>322</v>
      </c>
      <c r="F42" s="29">
        <v>396496</v>
      </c>
      <c r="G42" s="29">
        <v>278891</v>
      </c>
      <c r="H42" s="221">
        <v>335965</v>
      </c>
      <c r="I42" s="29">
        <v>533590</v>
      </c>
      <c r="K42" s="29">
        <v>505673</v>
      </c>
      <c r="L42" s="29">
        <v>415942</v>
      </c>
      <c r="M42" s="29">
        <v>411263</v>
      </c>
      <c r="N42" s="29">
        <v>654064</v>
      </c>
      <c r="P42" s="29">
        <v>585305</v>
      </c>
      <c r="Q42" s="29">
        <v>531894</v>
      </c>
      <c r="R42" s="29">
        <v>543811</v>
      </c>
      <c r="S42" s="201">
        <v>664375</v>
      </c>
      <c r="U42" s="29">
        <v>613831</v>
      </c>
      <c r="V42" s="29">
        <v>565342</v>
      </c>
      <c r="W42" s="29">
        <v>602845</v>
      </c>
      <c r="X42" s="29">
        <v>690473</v>
      </c>
    </row>
    <row r="43" spans="1:24" ht="15" customHeight="1">
      <c r="A43" t="str">
        <f>IF(Menu!$D$7="Português",B43,C43)</f>
        <v>Fornecedores risco sacado</v>
      </c>
      <c r="B43" t="s">
        <v>110</v>
      </c>
      <c r="C43" t="s">
        <v>323</v>
      </c>
      <c r="F43" s="29">
        <v>329643</v>
      </c>
      <c r="G43" s="29">
        <v>308403</v>
      </c>
      <c r="H43" s="201">
        <v>316242</v>
      </c>
      <c r="I43" s="29">
        <v>284808</v>
      </c>
      <c r="K43" s="29">
        <v>287174</v>
      </c>
      <c r="L43" s="29">
        <v>287067</v>
      </c>
      <c r="M43" s="29">
        <v>299291</v>
      </c>
      <c r="N43" s="29">
        <v>310157</v>
      </c>
      <c r="P43" s="29">
        <v>302710</v>
      </c>
      <c r="Q43" s="29">
        <v>294949</v>
      </c>
      <c r="R43" s="29">
        <v>287697</v>
      </c>
      <c r="S43" s="201">
        <v>313442</v>
      </c>
      <c r="U43" s="29">
        <v>374465</v>
      </c>
      <c r="V43" s="29">
        <v>435698</v>
      </c>
      <c r="W43" s="29">
        <v>540964</v>
      </c>
      <c r="X43" s="29">
        <v>577943</v>
      </c>
    </row>
    <row r="44" spans="1:24" ht="15" customHeight="1">
      <c r="A44" t="str">
        <f>IF(Menu!$D$7="Português",B44,C44)</f>
        <v>Empréstimos e Financiamentos</v>
      </c>
      <c r="B44" t="s">
        <v>111</v>
      </c>
      <c r="C44" t="s">
        <v>324</v>
      </c>
      <c r="F44" s="29">
        <v>48</v>
      </c>
      <c r="G44" s="29">
        <v>245</v>
      </c>
      <c r="H44" s="189">
        <v>187</v>
      </c>
      <c r="I44" s="29">
        <v>229</v>
      </c>
      <c r="K44" s="29">
        <v>296</v>
      </c>
      <c r="L44" s="29">
        <v>244</v>
      </c>
      <c r="M44" s="29">
        <v>241</v>
      </c>
      <c r="N44" s="29">
        <v>237</v>
      </c>
      <c r="P44" s="29">
        <v>234</v>
      </c>
      <c r="Q44" s="29">
        <v>0</v>
      </c>
      <c r="R44" s="29">
        <v>0</v>
      </c>
      <c r="S44" s="201">
        <v>0</v>
      </c>
      <c r="U44" s="29">
        <v>0</v>
      </c>
      <c r="V44" s="29">
        <v>507</v>
      </c>
      <c r="W44" s="29">
        <v>390</v>
      </c>
      <c r="X44" s="29">
        <v>4619</v>
      </c>
    </row>
    <row r="45" spans="1:24" ht="15" customHeight="1">
      <c r="A45" t="str">
        <f>IF(Menu!$D$7="Português",B45,C45)</f>
        <v>Debêntures</v>
      </c>
      <c r="B45" t="s">
        <v>112</v>
      </c>
      <c r="C45" t="s">
        <v>325</v>
      </c>
      <c r="F45" s="29">
        <v>1269663</v>
      </c>
      <c r="G45" s="29">
        <v>1329427</v>
      </c>
      <c r="H45" s="201">
        <v>2409601</v>
      </c>
      <c r="I45" s="29">
        <v>2048808</v>
      </c>
      <c r="K45" s="29">
        <v>1326180</v>
      </c>
      <c r="L45" s="29">
        <v>1355536</v>
      </c>
      <c r="M45" s="29">
        <v>1996550</v>
      </c>
      <c r="N45" s="29">
        <v>2120340</v>
      </c>
      <c r="P45" s="29">
        <v>2058085</v>
      </c>
      <c r="Q45" s="29">
        <v>2624556</v>
      </c>
      <c r="R45" s="29">
        <v>1963091</v>
      </c>
      <c r="S45" s="201">
        <v>2038312</v>
      </c>
      <c r="U45" s="29">
        <v>969143</v>
      </c>
      <c r="V45" s="29">
        <v>1233143</v>
      </c>
      <c r="W45" s="29">
        <v>1401687</v>
      </c>
      <c r="X45" s="29">
        <v>1450226</v>
      </c>
    </row>
    <row r="46" spans="1:24" ht="15" customHeight="1">
      <c r="A46" t="str">
        <f>IF(Menu!$D$7="Português",B46,C46)</f>
        <v>Arrendamento mercantil</v>
      </c>
      <c r="B46" t="s">
        <v>113</v>
      </c>
      <c r="C46" t="s">
        <v>326</v>
      </c>
      <c r="F46" s="29">
        <v>158461</v>
      </c>
      <c r="G46" s="29">
        <v>159991</v>
      </c>
      <c r="H46" s="201">
        <v>133021</v>
      </c>
      <c r="I46" s="29">
        <v>120082</v>
      </c>
      <c r="K46" s="29">
        <v>124177</v>
      </c>
      <c r="L46" s="29">
        <v>126980</v>
      </c>
      <c r="M46" s="29">
        <v>129652</v>
      </c>
      <c r="N46" s="29">
        <v>137922</v>
      </c>
      <c r="P46" s="29">
        <v>162369</v>
      </c>
      <c r="Q46" s="29">
        <v>149028</v>
      </c>
      <c r="R46" s="29">
        <v>147689</v>
      </c>
      <c r="S46" s="201">
        <v>146503</v>
      </c>
      <c r="U46" s="29">
        <v>153058</v>
      </c>
      <c r="V46" s="29">
        <v>196480</v>
      </c>
      <c r="W46" s="29">
        <v>152771</v>
      </c>
      <c r="X46" s="29">
        <v>155726</v>
      </c>
    </row>
    <row r="47" spans="1:24" ht="15" customHeight="1" collapsed="1">
      <c r="A47" t="str">
        <f>IF(Menu!$D$7="Português",B47,C47)</f>
        <v>Salários e Encargos Sociais</v>
      </c>
      <c r="B47" t="s">
        <v>114</v>
      </c>
      <c r="C47" t="s">
        <v>327</v>
      </c>
      <c r="F47" s="31">
        <v>455483</v>
      </c>
      <c r="G47" s="31">
        <v>496853</v>
      </c>
      <c r="H47" s="204">
        <v>444060</v>
      </c>
      <c r="I47" s="31">
        <v>313917</v>
      </c>
      <c r="K47" s="31">
        <v>308861</v>
      </c>
      <c r="L47" s="31">
        <v>361428</v>
      </c>
      <c r="M47" s="31">
        <v>412902</v>
      </c>
      <c r="N47" s="31">
        <v>387082</v>
      </c>
      <c r="P47" s="31">
        <v>426420</v>
      </c>
      <c r="Q47" s="31">
        <v>389278</v>
      </c>
      <c r="R47" s="31">
        <v>450461</v>
      </c>
      <c r="S47" s="204">
        <v>387031</v>
      </c>
      <c r="U47" s="31">
        <v>449405</v>
      </c>
      <c r="V47" s="31">
        <v>410804</v>
      </c>
      <c r="W47" s="31">
        <v>465138</v>
      </c>
      <c r="X47" s="31">
        <v>406086</v>
      </c>
    </row>
    <row r="48" spans="1:24" ht="15" customHeight="1">
      <c r="A48" t="str">
        <f>IF(Menu!$D$7="Português",B48,C48)</f>
        <v>Imposto de Renda e Contribuição Social a pagar</v>
      </c>
      <c r="B48" t="s">
        <v>115</v>
      </c>
      <c r="C48" t="s">
        <v>328</v>
      </c>
      <c r="F48" s="29">
        <v>90510</v>
      </c>
      <c r="G48" s="29">
        <v>97317</v>
      </c>
      <c r="H48" s="201">
        <v>48250</v>
      </c>
      <c r="I48" s="29">
        <v>39276</v>
      </c>
      <c r="K48" s="29">
        <v>23958</v>
      </c>
      <c r="L48" s="29">
        <v>18459</v>
      </c>
      <c r="M48" s="29">
        <v>27579</v>
      </c>
      <c r="N48" s="29">
        <v>28488</v>
      </c>
      <c r="P48" s="29">
        <v>31163</v>
      </c>
      <c r="Q48" s="29">
        <v>25962</v>
      </c>
      <c r="R48" s="29">
        <v>27070</v>
      </c>
      <c r="S48" s="201">
        <v>22536</v>
      </c>
      <c r="U48" s="29">
        <v>19869</v>
      </c>
      <c r="V48" s="29">
        <v>25358</v>
      </c>
      <c r="W48" s="29">
        <v>39204</v>
      </c>
      <c r="X48" s="29">
        <v>29449</v>
      </c>
    </row>
    <row r="49" spans="1:24" ht="15" customHeight="1">
      <c r="A49" t="str">
        <f>IF(Menu!$D$7="Português",B49,C49)</f>
        <v>Tributos a Pagar</v>
      </c>
      <c r="B49" t="s">
        <v>116</v>
      </c>
      <c r="C49" t="s">
        <v>329</v>
      </c>
      <c r="F49" s="29">
        <v>95143</v>
      </c>
      <c r="G49" s="29">
        <v>100902</v>
      </c>
      <c r="H49" s="201">
        <v>89939</v>
      </c>
      <c r="I49" s="29">
        <v>103445</v>
      </c>
      <c r="K49" s="29">
        <v>99721</v>
      </c>
      <c r="L49" s="29">
        <v>85787</v>
      </c>
      <c r="M49" s="29">
        <v>94617</v>
      </c>
      <c r="N49" s="29">
        <v>107335</v>
      </c>
      <c r="P49" s="29">
        <v>144483</v>
      </c>
      <c r="Q49" s="29">
        <v>121714</v>
      </c>
      <c r="R49" s="29">
        <v>85698</v>
      </c>
      <c r="S49" s="201">
        <v>96514</v>
      </c>
      <c r="U49" s="29">
        <v>80457</v>
      </c>
      <c r="V49" s="29">
        <v>56789</v>
      </c>
      <c r="W49" s="29">
        <v>51103</v>
      </c>
      <c r="X49" s="29">
        <v>82646</v>
      </c>
    </row>
    <row r="50" spans="1:24" ht="15" customHeight="1">
      <c r="A50" t="str">
        <f>IF(Menu!$D$7="Português",B50,C50)</f>
        <v xml:space="preserve">Adiantamentos de Clientes </v>
      </c>
      <c r="B50" t="s">
        <v>117</v>
      </c>
      <c r="C50" t="s">
        <v>330</v>
      </c>
      <c r="F50" s="29">
        <v>297281</v>
      </c>
      <c r="G50" s="29">
        <v>256258</v>
      </c>
      <c r="H50" s="201">
        <v>173937</v>
      </c>
      <c r="I50" s="29">
        <v>195198</v>
      </c>
      <c r="K50" s="29">
        <v>179875</v>
      </c>
      <c r="L50" s="29">
        <v>184477</v>
      </c>
      <c r="M50" s="29">
        <v>163052</v>
      </c>
      <c r="N50" s="29">
        <v>176130</v>
      </c>
      <c r="P50" s="29">
        <v>177567</v>
      </c>
      <c r="Q50" s="29">
        <v>210387</v>
      </c>
      <c r="R50" s="29">
        <v>161883</v>
      </c>
      <c r="S50" s="201">
        <v>192768</v>
      </c>
      <c r="U50" s="29">
        <v>249218</v>
      </c>
      <c r="V50" s="29">
        <v>203242</v>
      </c>
      <c r="W50" s="29">
        <v>220138</v>
      </c>
      <c r="X50" s="29">
        <v>161419</v>
      </c>
    </row>
    <row r="51" spans="1:24" ht="15" customHeight="1" collapsed="1">
      <c r="A51" t="str">
        <f>IF(Menu!$D$7="Português",B51,C51)</f>
        <v>Impostos e Contribuições Parcelados</v>
      </c>
      <c r="B51" t="s">
        <v>118</v>
      </c>
      <c r="C51" t="s">
        <v>331</v>
      </c>
      <c r="F51" s="29">
        <v>14298</v>
      </c>
      <c r="G51" s="29">
        <v>14129</v>
      </c>
      <c r="H51" s="201">
        <v>11796</v>
      </c>
      <c r="I51" s="29">
        <v>12086</v>
      </c>
      <c r="K51" s="29">
        <v>11781</v>
      </c>
      <c r="L51" s="29">
        <v>15004</v>
      </c>
      <c r="M51" s="29">
        <v>14318</v>
      </c>
      <c r="N51" s="29">
        <v>7846</v>
      </c>
      <c r="P51" s="29">
        <v>7253.3384800000003</v>
      </c>
      <c r="Q51" s="29"/>
      <c r="R51" s="29">
        <v>0</v>
      </c>
      <c r="S51" s="201">
        <v>0</v>
      </c>
      <c r="U51" s="29">
        <v>0</v>
      </c>
      <c r="V51" s="29">
        <v>0</v>
      </c>
      <c r="W51" s="29">
        <v>0</v>
      </c>
      <c r="X51" s="29">
        <v>0</v>
      </c>
    </row>
    <row r="52" spans="1:24" ht="15" customHeight="1">
      <c r="A52" t="str">
        <f>IF(Menu!$D$7="Português",B52,C52)</f>
        <v>Instrumentos Financeiros Derivativos</v>
      </c>
      <c r="B52" t="s">
        <v>185</v>
      </c>
      <c r="C52" t="s">
        <v>308</v>
      </c>
      <c r="F52" s="29"/>
      <c r="G52" s="29"/>
      <c r="H52" s="201"/>
      <c r="I52" s="29"/>
      <c r="K52" s="29"/>
      <c r="L52" s="29"/>
      <c r="M52" s="29"/>
      <c r="N52" s="29"/>
      <c r="P52" s="29">
        <v>0</v>
      </c>
      <c r="Q52" s="29">
        <v>0</v>
      </c>
      <c r="R52" s="29">
        <v>0</v>
      </c>
      <c r="S52" s="201">
        <v>0</v>
      </c>
      <c r="U52" s="29">
        <v>0</v>
      </c>
      <c r="V52" s="29">
        <v>0</v>
      </c>
      <c r="W52" s="29">
        <v>0</v>
      </c>
      <c r="X52" s="29">
        <v>0</v>
      </c>
    </row>
    <row r="53" spans="1:24" ht="15" customHeight="1">
      <c r="A53" t="str">
        <f>IF(Menu!$D$7="Português",B53,C53)</f>
        <v>Contas a Pagar - Aquisições</v>
      </c>
      <c r="B53" t="s">
        <v>119</v>
      </c>
      <c r="C53" t="s">
        <v>332</v>
      </c>
      <c r="F53" s="29">
        <v>117231</v>
      </c>
      <c r="G53" s="29">
        <v>115511</v>
      </c>
      <c r="H53" s="201">
        <v>103660</v>
      </c>
      <c r="I53" s="29">
        <v>100728</v>
      </c>
      <c r="K53" s="29">
        <v>93565</v>
      </c>
      <c r="L53" s="29">
        <v>112929</v>
      </c>
      <c r="M53" s="29">
        <v>115886</v>
      </c>
      <c r="N53" s="29">
        <v>117554</v>
      </c>
      <c r="P53" s="29">
        <v>158712</v>
      </c>
      <c r="Q53" s="29">
        <v>145845</v>
      </c>
      <c r="R53" s="29">
        <v>0</v>
      </c>
      <c r="S53" s="201">
        <v>168061</v>
      </c>
      <c r="U53" s="29">
        <v>144115</v>
      </c>
      <c r="V53" s="29">
        <v>130199</v>
      </c>
      <c r="W53" s="29">
        <v>108943</v>
      </c>
      <c r="X53" s="29">
        <v>81588</v>
      </c>
    </row>
    <row r="54" spans="1:24" ht="15" customHeight="1">
      <c r="A54" t="str">
        <f>IF(Menu!$D$7="Português",B54,C54)</f>
        <v>Gastos com Emissão de Ações</v>
      </c>
      <c r="B54" t="s">
        <v>101</v>
      </c>
      <c r="C54" t="s">
        <v>333</v>
      </c>
      <c r="F54" s="29">
        <v>0</v>
      </c>
      <c r="G54" s="29">
        <v>0</v>
      </c>
      <c r="H54" s="201">
        <v>0</v>
      </c>
      <c r="I54" s="29">
        <v>0</v>
      </c>
      <c r="K54" s="29">
        <v>0</v>
      </c>
      <c r="L54" s="29">
        <v>0</v>
      </c>
      <c r="M54" s="29">
        <v>0</v>
      </c>
      <c r="N54" s="29">
        <v>0</v>
      </c>
      <c r="P54" s="29">
        <v>0</v>
      </c>
      <c r="Q54" s="29"/>
      <c r="R54" s="29">
        <v>185429</v>
      </c>
      <c r="S54" s="201">
        <v>0</v>
      </c>
      <c r="U54" s="29">
        <v>0</v>
      </c>
      <c r="V54" s="29">
        <v>0</v>
      </c>
      <c r="W54" s="29">
        <v>0</v>
      </c>
      <c r="X54" s="29">
        <v>0</v>
      </c>
    </row>
    <row r="55" spans="1:24" ht="15" customHeight="1">
      <c r="A55" t="str">
        <f>IF(Menu!$D$7="Português",B55,C55)</f>
        <v>Demais Contas a Pagar</v>
      </c>
      <c r="B55" t="s">
        <v>120</v>
      </c>
      <c r="C55" t="s">
        <v>334</v>
      </c>
      <c r="F55" s="221">
        <v>55754</v>
      </c>
      <c r="G55" s="204">
        <v>51572</v>
      </c>
      <c r="H55" s="204">
        <v>0</v>
      </c>
      <c r="I55" s="31">
        <v>19779</v>
      </c>
      <c r="K55" s="31">
        <v>22979</v>
      </c>
      <c r="L55" s="31">
        <v>20809</v>
      </c>
      <c r="M55" s="31">
        <v>11485</v>
      </c>
      <c r="N55" s="31">
        <v>40844</v>
      </c>
      <c r="P55" s="31">
        <v>41248.661520000001</v>
      </c>
      <c r="Q55" s="31">
        <v>41262</v>
      </c>
      <c r="R55" s="31">
        <v>30069</v>
      </c>
      <c r="S55" s="204">
        <v>39735</v>
      </c>
      <c r="U55" s="31">
        <v>30389</v>
      </c>
      <c r="V55" s="31">
        <v>28634</v>
      </c>
      <c r="W55" s="31">
        <v>32866</v>
      </c>
      <c r="X55" s="31">
        <v>32679</v>
      </c>
    </row>
    <row r="56" spans="1:24" ht="14.5">
      <c r="A56" t="str">
        <f>IF(Menu!$D$7="Português",B56,C56)</f>
        <v>Dividendos a Pagar</v>
      </c>
      <c r="B56" t="s">
        <v>125</v>
      </c>
      <c r="C56" t="s">
        <v>515</v>
      </c>
      <c r="F56" s="201">
        <v>64</v>
      </c>
      <c r="G56" s="201">
        <v>64</v>
      </c>
      <c r="H56" s="204">
        <v>64</v>
      </c>
      <c r="I56" s="29">
        <v>64</v>
      </c>
      <c r="K56" s="204">
        <v>783</v>
      </c>
      <c r="L56" s="29">
        <v>0</v>
      </c>
      <c r="M56" s="29" t="s">
        <v>140</v>
      </c>
      <c r="N56" s="29" t="s">
        <v>140</v>
      </c>
      <c r="P56" s="29">
        <v>0</v>
      </c>
      <c r="Q56" s="29">
        <v>0</v>
      </c>
      <c r="R56" s="29">
        <v>0</v>
      </c>
      <c r="S56" s="201" t="s">
        <v>182</v>
      </c>
      <c r="U56" s="29"/>
      <c r="V56" s="29"/>
      <c r="W56" s="29"/>
      <c r="X56" s="29"/>
    </row>
    <row r="57" spans="1:24" s="278" customFormat="1" ht="19" customHeight="1">
      <c r="A57" s="274" t="str">
        <f>IF(Menu!$D$7="Português",B57,C57)</f>
        <v>Passivo mantido para venda</v>
      </c>
      <c r="B57" s="274" t="s">
        <v>124</v>
      </c>
      <c r="C57" s="274" t="s">
        <v>499</v>
      </c>
      <c r="D57" s="274"/>
      <c r="E57" s="274"/>
      <c r="F57" s="275">
        <v>0</v>
      </c>
      <c r="G57" s="275"/>
      <c r="H57" s="276">
        <v>1378041</v>
      </c>
      <c r="I57" s="275">
        <v>1489908</v>
      </c>
      <c r="J57" s="274"/>
      <c r="K57" s="275">
        <v>1470408</v>
      </c>
      <c r="L57" s="277">
        <v>1404174</v>
      </c>
      <c r="M57" s="276">
        <v>1418871</v>
      </c>
      <c r="N57" s="275"/>
      <c r="O57" s="274"/>
      <c r="P57" s="275"/>
      <c r="Q57" s="275"/>
      <c r="R57" s="275"/>
      <c r="S57" s="276"/>
      <c r="T57" s="274"/>
      <c r="U57" s="275"/>
      <c r="V57" s="275"/>
      <c r="W57" s="275">
        <v>0</v>
      </c>
      <c r="X57" s="275">
        <v>0</v>
      </c>
    </row>
    <row r="58" spans="1:24" ht="15" customHeight="1">
      <c r="A58" s="5" t="str">
        <f>IF(Menu!$D$7="Português",B58,C58)</f>
        <v>Não Circulante</v>
      </c>
      <c r="B58" s="5" t="s">
        <v>144</v>
      </c>
      <c r="C58" s="5" t="s">
        <v>312</v>
      </c>
      <c r="F58" s="27">
        <v>14704412</v>
      </c>
      <c r="G58" s="27">
        <v>15024064</v>
      </c>
      <c r="H58" s="27">
        <v>12738929</v>
      </c>
      <c r="I58" s="27">
        <v>11236706</v>
      </c>
      <c r="K58" s="27">
        <v>11143358</v>
      </c>
      <c r="L58" s="27">
        <v>11128102</v>
      </c>
      <c r="M58" s="27">
        <v>10077040</v>
      </c>
      <c r="N58" s="27">
        <v>10654190</v>
      </c>
      <c r="P58" s="27">
        <v>10599896</v>
      </c>
      <c r="Q58" s="27">
        <v>9730024</v>
      </c>
      <c r="R58" s="27">
        <v>9013494.3530000001</v>
      </c>
      <c r="S58" s="27">
        <v>9086085</v>
      </c>
      <c r="U58" s="27">
        <v>9452586</v>
      </c>
      <c r="V58" s="27">
        <v>9089244</v>
      </c>
      <c r="W58" s="27">
        <v>8486631</v>
      </c>
      <c r="X58" s="27">
        <v>8756730</v>
      </c>
    </row>
    <row r="59" spans="1:24" ht="15" customHeight="1">
      <c r="A59" t="str">
        <f>IF(Menu!$D$7="Português",B59,C59)</f>
        <v>Fornecedores</v>
      </c>
      <c r="B59" t="s">
        <v>109</v>
      </c>
      <c r="C59" t="s">
        <v>322</v>
      </c>
      <c r="F59" s="29">
        <v>0</v>
      </c>
      <c r="G59" s="29">
        <v>0</v>
      </c>
      <c r="H59" s="201">
        <v>0</v>
      </c>
      <c r="I59" s="29">
        <v>0</v>
      </c>
      <c r="K59" s="29">
        <v>0</v>
      </c>
      <c r="L59" s="29">
        <v>0</v>
      </c>
      <c r="M59" s="29" t="s">
        <v>140</v>
      </c>
      <c r="N59" s="29" t="s">
        <v>140</v>
      </c>
      <c r="P59" s="29" t="s">
        <v>140</v>
      </c>
      <c r="Q59" s="29"/>
      <c r="R59" s="29"/>
      <c r="S59" s="201">
        <v>0</v>
      </c>
      <c r="U59" s="29">
        <v>0</v>
      </c>
      <c r="V59" s="29"/>
      <c r="W59" s="29">
        <v>0</v>
      </c>
      <c r="X59" s="29">
        <v>0</v>
      </c>
    </row>
    <row r="60" spans="1:24" ht="15" customHeight="1">
      <c r="A60" t="str">
        <f>IF(Menu!$D$7="Português",B60,C60)</f>
        <v xml:space="preserve">Empréstimos e Financiamentos </v>
      </c>
      <c r="B60" t="s">
        <v>123</v>
      </c>
      <c r="C60" t="s">
        <v>324</v>
      </c>
      <c r="F60" s="29">
        <v>998</v>
      </c>
      <c r="G60" s="29">
        <v>901</v>
      </c>
      <c r="H60" s="201">
        <v>859</v>
      </c>
      <c r="I60" s="29">
        <v>817</v>
      </c>
      <c r="K60" s="29">
        <v>776</v>
      </c>
      <c r="L60" s="29">
        <v>734</v>
      </c>
      <c r="M60" s="29">
        <v>693</v>
      </c>
      <c r="N60" s="29">
        <v>651</v>
      </c>
      <c r="P60" s="29">
        <v>610</v>
      </c>
      <c r="Q60" s="29">
        <v>0</v>
      </c>
      <c r="R60" s="29">
        <v>0</v>
      </c>
      <c r="S60" s="201">
        <v>0</v>
      </c>
      <c r="U60" s="29">
        <v>0</v>
      </c>
      <c r="V60" s="29">
        <v>61041</v>
      </c>
      <c r="W60" s="29">
        <v>61224</v>
      </c>
      <c r="X60" s="29">
        <v>56959</v>
      </c>
    </row>
    <row r="61" spans="1:24" ht="15" customHeight="1">
      <c r="A61" t="str">
        <f>IF(Menu!$D$7="Português",B61,C61)</f>
        <v>Debêntures</v>
      </c>
      <c r="B61" t="s">
        <v>112</v>
      </c>
      <c r="C61" t="s">
        <v>325</v>
      </c>
      <c r="F61" s="29">
        <v>6707131</v>
      </c>
      <c r="G61" s="29">
        <v>7206833</v>
      </c>
      <c r="H61" s="201">
        <v>5758935</v>
      </c>
      <c r="I61" s="29">
        <v>5171357</v>
      </c>
      <c r="K61" s="29">
        <v>5172878</v>
      </c>
      <c r="L61" s="29">
        <v>5155742</v>
      </c>
      <c r="M61" s="29">
        <v>4243552</v>
      </c>
      <c r="N61" s="29">
        <v>4745154</v>
      </c>
      <c r="P61" s="29">
        <v>4653833</v>
      </c>
      <c r="Q61" s="29">
        <v>3989039</v>
      </c>
      <c r="R61" s="29">
        <v>3152437</v>
      </c>
      <c r="S61" s="201">
        <v>3152882</v>
      </c>
      <c r="U61" s="29">
        <v>3652939</v>
      </c>
      <c r="V61" s="29">
        <v>3455592</v>
      </c>
      <c r="W61" s="29">
        <v>2934267</v>
      </c>
      <c r="X61" s="29">
        <v>3422746</v>
      </c>
    </row>
    <row r="62" spans="1:24" ht="15" customHeight="1">
      <c r="A62" t="str">
        <f>IF(Menu!$D$7="Português",B62,C62)</f>
        <v>Arrendamento mercantil</v>
      </c>
      <c r="B62" t="s">
        <v>113</v>
      </c>
      <c r="C62" t="s">
        <v>326</v>
      </c>
      <c r="F62" s="29">
        <v>4006468</v>
      </c>
      <c r="G62" s="29">
        <v>4013071</v>
      </c>
      <c r="H62" s="221">
        <v>3597701</v>
      </c>
      <c r="I62" s="29">
        <v>2912368</v>
      </c>
      <c r="K62" s="29">
        <v>2943256</v>
      </c>
      <c r="L62" s="29">
        <v>2981488</v>
      </c>
      <c r="M62" s="29">
        <v>2844752</v>
      </c>
      <c r="N62" s="29">
        <v>2889449</v>
      </c>
      <c r="P62" s="29">
        <v>2972338</v>
      </c>
      <c r="Q62" s="29">
        <v>2787918</v>
      </c>
      <c r="R62" s="29">
        <v>2913429</v>
      </c>
      <c r="S62" s="201">
        <v>2866626</v>
      </c>
      <c r="U62" s="29">
        <v>2887028</v>
      </c>
      <c r="V62" s="29">
        <v>2808441</v>
      </c>
      <c r="W62" s="29">
        <v>2823206</v>
      </c>
      <c r="X62" s="29">
        <v>2685320</v>
      </c>
    </row>
    <row r="63" spans="1:24" ht="15" customHeight="1">
      <c r="A63" t="str">
        <f>IF(Menu!$D$7="Português",B63,C63)</f>
        <v>Fornecedores Risco Sacado</v>
      </c>
      <c r="B63" t="s">
        <v>498</v>
      </c>
      <c r="C63" t="s">
        <v>500</v>
      </c>
      <c r="F63" s="29"/>
      <c r="G63" s="29"/>
      <c r="H63" s="221"/>
      <c r="I63" s="29"/>
      <c r="K63" s="29"/>
      <c r="L63" s="29"/>
      <c r="M63" s="29"/>
      <c r="N63" s="29"/>
      <c r="P63" s="29"/>
      <c r="Q63" s="29"/>
      <c r="R63" s="29"/>
      <c r="S63" s="201"/>
      <c r="U63" s="29"/>
      <c r="V63" s="29"/>
      <c r="W63" s="29"/>
      <c r="X63" s="29">
        <v>11337</v>
      </c>
    </row>
    <row r="64" spans="1:24" ht="15" customHeight="1">
      <c r="A64" t="str">
        <f>IF(Menu!$D$7="Português",B64,C64)</f>
        <v>Instrumentos Financeiros Derivativos</v>
      </c>
      <c r="B64" t="s">
        <v>185</v>
      </c>
      <c r="C64" t="s">
        <v>308</v>
      </c>
      <c r="F64" s="29"/>
      <c r="G64" s="29"/>
      <c r="H64" s="201"/>
      <c r="I64" s="29"/>
      <c r="K64" s="29"/>
      <c r="L64" s="29"/>
      <c r="M64" s="29"/>
      <c r="N64" s="29"/>
      <c r="P64" s="29">
        <v>0</v>
      </c>
      <c r="Q64" s="29">
        <v>0</v>
      </c>
      <c r="R64" s="29">
        <v>5747</v>
      </c>
      <c r="S64" s="201">
        <v>23032</v>
      </c>
      <c r="U64" s="29">
        <v>7343</v>
      </c>
      <c r="V64" s="29">
        <v>9647</v>
      </c>
      <c r="W64" s="29">
        <v>7594</v>
      </c>
      <c r="X64" s="29">
        <v>2714</v>
      </c>
    </row>
    <row r="65" spans="1:24" ht="15" customHeight="1" collapsed="1">
      <c r="A65" t="str">
        <f>IF(Menu!$D$7="Português",B65,C65)</f>
        <v>Provisão para Perdas Tributárias, Trabalhistas e Cíveis</v>
      </c>
      <c r="B65" t="s">
        <v>43</v>
      </c>
      <c r="C65" t="s">
        <v>335</v>
      </c>
      <c r="F65" s="29">
        <v>421408</v>
      </c>
      <c r="G65" s="29">
        <v>403831</v>
      </c>
      <c r="H65" s="221">
        <v>90087</v>
      </c>
      <c r="I65" s="29">
        <v>428614</v>
      </c>
      <c r="K65" s="29">
        <v>425556</v>
      </c>
      <c r="L65" s="29">
        <v>415341</v>
      </c>
      <c r="M65" s="29">
        <v>422966</v>
      </c>
      <c r="N65" s="29">
        <v>568130</v>
      </c>
      <c r="P65" s="29">
        <v>573924</v>
      </c>
      <c r="Q65" s="29">
        <v>585132</v>
      </c>
      <c r="R65" s="29">
        <v>612546.35299999989</v>
      </c>
      <c r="S65" s="201">
        <v>720653.39700000011</v>
      </c>
      <c r="U65" s="29">
        <v>726312</v>
      </c>
      <c r="V65" s="29">
        <v>700093</v>
      </c>
      <c r="W65" s="29">
        <v>708737</v>
      </c>
      <c r="X65" s="29">
        <v>631303</v>
      </c>
    </row>
    <row r="66" spans="1:24" ht="15" customHeight="1">
      <c r="A66" t="str">
        <f>IF(Menu!$D$7="Português",B66,C66)</f>
        <v>Passivos assumidos na combinação de negócio</v>
      </c>
      <c r="B66" t="s">
        <v>121</v>
      </c>
      <c r="C66" t="s">
        <v>336</v>
      </c>
      <c r="F66" s="31">
        <v>2546241</v>
      </c>
      <c r="G66" s="31">
        <v>2396562</v>
      </c>
      <c r="H66" s="204">
        <v>2333525</v>
      </c>
      <c r="I66" s="31">
        <v>2012606</v>
      </c>
      <c r="K66" s="31">
        <v>1922717</v>
      </c>
      <c r="L66" s="31">
        <v>1897355</v>
      </c>
      <c r="M66" s="31">
        <v>1894942</v>
      </c>
      <c r="N66" s="31">
        <v>1510445</v>
      </c>
      <c r="P66" s="31">
        <v>1436597</v>
      </c>
      <c r="Q66" s="31">
        <v>1418917</v>
      </c>
      <c r="R66" s="31">
        <v>1386586</v>
      </c>
      <c r="S66" s="204">
        <v>1227287</v>
      </c>
      <c r="U66" s="31">
        <v>1099846</v>
      </c>
      <c r="V66" s="31">
        <v>1051999</v>
      </c>
      <c r="W66" s="31">
        <v>991923</v>
      </c>
      <c r="X66" s="31">
        <v>1002916</v>
      </c>
    </row>
    <row r="67" spans="1:24" ht="15" customHeight="1">
      <c r="A67" t="str">
        <f>IF(Menu!$D$7="Português",B67,C67)</f>
        <v>Impostos e Contribuições Parcelados</v>
      </c>
      <c r="B67" t="s">
        <v>118</v>
      </c>
      <c r="C67" t="s">
        <v>331</v>
      </c>
      <c r="F67" s="29">
        <v>15240</v>
      </c>
      <c r="G67" s="29">
        <v>12560</v>
      </c>
      <c r="H67" s="201">
        <v>11967</v>
      </c>
      <c r="I67" s="29">
        <v>7804</v>
      </c>
      <c r="K67" s="29">
        <v>7805</v>
      </c>
      <c r="L67" s="29">
        <v>7003</v>
      </c>
      <c r="M67" s="29">
        <v>7003</v>
      </c>
      <c r="N67" s="29">
        <v>4567</v>
      </c>
      <c r="P67" s="29">
        <v>4566.8916900000004</v>
      </c>
      <c r="Q67" s="29">
        <v>4496.0319500000005</v>
      </c>
      <c r="R67" s="29">
        <v>0</v>
      </c>
      <c r="S67" s="201">
        <v>0</v>
      </c>
      <c r="U67" s="29">
        <v>0</v>
      </c>
      <c r="V67" s="29">
        <v>0</v>
      </c>
      <c r="W67" s="29">
        <v>0</v>
      </c>
      <c r="X67" s="29">
        <v>0</v>
      </c>
    </row>
    <row r="68" spans="1:24" ht="15" customHeight="1">
      <c r="A68" t="str">
        <f>IF(Menu!$D$7="Português",B68,C68)</f>
        <v>Contas a Pagar - Aquisições</v>
      </c>
      <c r="B68" t="s">
        <v>119</v>
      </c>
      <c r="C68" t="s">
        <v>332</v>
      </c>
      <c r="F68" s="29">
        <v>169230</v>
      </c>
      <c r="G68" s="29">
        <v>150565</v>
      </c>
      <c r="H68" s="201">
        <v>123347</v>
      </c>
      <c r="I68" s="29">
        <v>125548</v>
      </c>
      <c r="K68" s="29">
        <v>141564</v>
      </c>
      <c r="L68" s="29">
        <v>117853</v>
      </c>
      <c r="M68" s="29">
        <v>109907</v>
      </c>
      <c r="N68" s="29">
        <v>144990</v>
      </c>
      <c r="P68" s="29">
        <v>137831</v>
      </c>
      <c r="Q68" s="29">
        <v>120726</v>
      </c>
      <c r="R68" s="29">
        <v>107601</v>
      </c>
      <c r="S68" s="201">
        <v>84368</v>
      </c>
      <c r="U68" s="29">
        <v>60742</v>
      </c>
      <c r="V68" s="29">
        <v>88301</v>
      </c>
      <c r="W68" s="29">
        <v>92117</v>
      </c>
      <c r="X68" s="29">
        <v>54852</v>
      </c>
    </row>
    <row r="69" spans="1:24" ht="15" customHeight="1">
      <c r="A69" t="str">
        <f>IF(Menu!$D$7="Português",B69,C69)</f>
        <v>Tributos Diferidos</v>
      </c>
      <c r="B69" t="s">
        <v>122</v>
      </c>
      <c r="C69" t="s">
        <v>314</v>
      </c>
      <c r="F69" s="29">
        <v>760406</v>
      </c>
      <c r="G69" s="29">
        <v>766315</v>
      </c>
      <c r="H69" s="201">
        <v>742210</v>
      </c>
      <c r="I69" s="29">
        <v>495936</v>
      </c>
      <c r="K69" s="29">
        <v>451336</v>
      </c>
      <c r="L69" s="29">
        <v>479264</v>
      </c>
      <c r="M69" s="29">
        <v>485479</v>
      </c>
      <c r="N69" s="29">
        <v>669258</v>
      </c>
      <c r="P69" s="29">
        <v>703875</v>
      </c>
      <c r="Q69" s="29">
        <v>711406</v>
      </c>
      <c r="R69" s="29">
        <v>728589</v>
      </c>
      <c r="S69" s="201">
        <v>907160</v>
      </c>
      <c r="U69" s="29">
        <v>916681</v>
      </c>
      <c r="V69" s="29">
        <v>815893</v>
      </c>
      <c r="W69" s="29">
        <v>785247</v>
      </c>
      <c r="X69" s="29">
        <v>808321</v>
      </c>
    </row>
    <row r="70" spans="1:24" ht="14.5">
      <c r="A70" t="str">
        <f>IF(Menu!$D$7="Português",B70,C70)</f>
        <v>Demais Contas a Pagar</v>
      </c>
      <c r="B70" t="s">
        <v>120</v>
      </c>
      <c r="C70" t="s">
        <v>334</v>
      </c>
      <c r="F70" s="29">
        <v>77290</v>
      </c>
      <c r="G70" s="29">
        <v>73426</v>
      </c>
      <c r="H70" s="201">
        <v>80298</v>
      </c>
      <c r="I70" s="29">
        <v>81656</v>
      </c>
      <c r="K70" s="29">
        <v>77470</v>
      </c>
      <c r="L70" s="29">
        <v>73322</v>
      </c>
      <c r="M70" s="29">
        <v>67746</v>
      </c>
      <c r="N70" s="29">
        <v>121546</v>
      </c>
      <c r="P70" s="29">
        <v>116321.10831</v>
      </c>
      <c r="Q70" s="29">
        <v>112389.96805</v>
      </c>
      <c r="R70" s="29">
        <v>106559</v>
      </c>
      <c r="S70" s="201">
        <v>104077</v>
      </c>
      <c r="U70" s="29">
        <v>101695</v>
      </c>
      <c r="V70" s="29">
        <v>98237</v>
      </c>
      <c r="W70" s="29">
        <v>82316</v>
      </c>
      <c r="X70" s="29">
        <v>80262</v>
      </c>
    </row>
    <row r="71" spans="1:24" ht="15.5">
      <c r="A71" s="274" t="str">
        <f>IF(Menu!$D$7="Português",B71,C71)</f>
        <v>Passivo mantido para venda</v>
      </c>
      <c r="B71" s="274" t="s">
        <v>124</v>
      </c>
      <c r="C71" s="274" t="s">
        <v>499</v>
      </c>
      <c r="F71" s="27">
        <v>0</v>
      </c>
      <c r="G71" s="27">
        <v>0</v>
      </c>
      <c r="H71" s="199">
        <v>1378041.2556999843</v>
      </c>
      <c r="I71" s="27">
        <v>1489908</v>
      </c>
      <c r="K71" s="27">
        <v>1470408</v>
      </c>
      <c r="L71" s="27">
        <v>1404174</v>
      </c>
      <c r="M71" s="27">
        <v>1418871</v>
      </c>
      <c r="N71" s="27">
        <v>0</v>
      </c>
      <c r="P71" s="275">
        <v>0</v>
      </c>
      <c r="Q71" s="275">
        <v>0</v>
      </c>
      <c r="R71" s="275">
        <v>0</v>
      </c>
      <c r="S71" s="276">
        <v>0</v>
      </c>
      <c r="T71" s="274"/>
      <c r="U71" s="275"/>
      <c r="V71" s="275"/>
      <c r="W71" s="275"/>
      <c r="X71" s="275"/>
    </row>
    <row r="72" spans="1:24" ht="15" customHeight="1">
      <c r="A72" s="5" t="str">
        <f>IF(Menu!$D$7="Português",B72,C72)</f>
        <v xml:space="preserve">Patrimônio Líquido </v>
      </c>
      <c r="B72" s="5" t="s">
        <v>97</v>
      </c>
      <c r="C72" s="5" t="s">
        <v>337</v>
      </c>
      <c r="F72" s="27">
        <v>18298834</v>
      </c>
      <c r="G72" s="27">
        <v>17852940</v>
      </c>
      <c r="H72" s="199">
        <v>18255688</v>
      </c>
      <c r="I72" s="27">
        <v>14285163</v>
      </c>
      <c r="K72" s="27">
        <v>14203901</v>
      </c>
      <c r="L72" s="27">
        <v>14111292</v>
      </c>
      <c r="M72" s="27">
        <v>13725874</v>
      </c>
      <c r="N72" s="27">
        <v>13770664</v>
      </c>
      <c r="P72" s="27">
        <v>13763631</v>
      </c>
      <c r="Q72" s="27">
        <v>13649651</v>
      </c>
      <c r="R72" s="27">
        <v>13427909.884</v>
      </c>
      <c r="S72" s="199">
        <v>13241388</v>
      </c>
      <c r="U72" s="27">
        <v>13289154</v>
      </c>
      <c r="V72" s="27">
        <v>13232356</v>
      </c>
      <c r="W72" s="27">
        <v>13119626</v>
      </c>
      <c r="X72" s="27">
        <v>12706279</v>
      </c>
    </row>
    <row r="73" spans="1:24" ht="20.149999999999999" customHeight="1">
      <c r="A73" s="16" t="str">
        <f>IF(Menu!$D$7="Português",B73,C73)</f>
        <v>Total do Passivo e do Patrimônio Líquido</v>
      </c>
      <c r="B73" s="16" t="s">
        <v>98</v>
      </c>
      <c r="C73" s="153" t="s">
        <v>338</v>
      </c>
      <c r="D73" s="17"/>
      <c r="F73" s="33">
        <v>36283321</v>
      </c>
      <c r="G73" s="33">
        <v>36086567</v>
      </c>
      <c r="H73" s="33">
        <v>36439381</v>
      </c>
      <c r="I73" s="33">
        <v>30783788</v>
      </c>
      <c r="K73" s="33">
        <v>29801907</v>
      </c>
      <c r="L73" s="33">
        <v>29628230</v>
      </c>
      <c r="M73" s="33">
        <v>28898621</v>
      </c>
      <c r="N73" s="33">
        <v>28512853</v>
      </c>
      <c r="P73" s="33">
        <v>28459077</v>
      </c>
      <c r="Q73" s="33">
        <v>27914550</v>
      </c>
      <c r="R73" s="33">
        <v>26324302.237</v>
      </c>
      <c r="S73" s="33">
        <v>26396751</v>
      </c>
      <c r="U73" s="33">
        <v>25825690</v>
      </c>
      <c r="V73" s="33">
        <v>25607796</v>
      </c>
      <c r="W73" s="33">
        <v>25222306</v>
      </c>
      <c r="X73" s="33">
        <v>25135863</v>
      </c>
    </row>
    <row r="75" spans="1:24" ht="15" customHeight="1">
      <c r="P75" s="144"/>
      <c r="Q75" s="144"/>
      <c r="R75" s="169"/>
      <c r="S75" s="169"/>
      <c r="U75" s="144"/>
      <c r="V75" s="144"/>
      <c r="W75" s="144"/>
      <c r="X75" s="144"/>
    </row>
    <row r="77" spans="1:24" ht="15" customHeight="1" collapsed="1"/>
    <row r="86" ht="15" customHeight="1" collapsed="1"/>
    <row r="92" ht="15" customHeight="1" collapsed="1"/>
  </sheetData>
  <pageMargins left="0.511811024" right="0.511811024" top="0.78740157499999996" bottom="0.78740157499999996" header="0.31496062000000002" footer="0.31496062000000002"/>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287AF-CAA9-4884-8448-387CB0AAD030}">
  <sheetPr codeName="Planilha1">
    <tabColor rgb="FF8A68B8"/>
  </sheetPr>
  <dimension ref="A1:AB30"/>
  <sheetViews>
    <sheetView showGridLines="0" zoomScale="70" zoomScaleNormal="70" workbookViewId="0">
      <pane xSplit="4" ySplit="4" topLeftCell="E5" activePane="bottomRight" state="frozen"/>
      <selection activeCell="CF4" sqref="CF4:CF30"/>
      <selection pane="topRight" activeCell="CF4" sqref="CF4:CF30"/>
      <selection pane="bottomLeft" activeCell="CF4" sqref="CF4:CF30"/>
      <selection pane="bottomRight" activeCell="M16" sqref="M16"/>
    </sheetView>
  </sheetViews>
  <sheetFormatPr defaultColWidth="15.7265625" defaultRowHeight="14.5" outlineLevelCol="1"/>
  <cols>
    <col min="1" max="1" width="79.26953125" customWidth="1"/>
    <col min="2" max="3" width="79.26953125" hidden="1" customWidth="1"/>
    <col min="4" max="4" width="1" customWidth="1"/>
    <col min="5" max="5" width="1.81640625" hidden="1" customWidth="1" outlineLevel="1"/>
    <col min="6" max="6" width="16.7265625" hidden="1" customWidth="1" outlineLevel="1"/>
    <col min="7" max="7" width="17.26953125" hidden="1" customWidth="1" outlineLevel="1"/>
    <col min="8" max="8" width="17.81640625" hidden="1" customWidth="1" outlineLevel="1"/>
    <col min="9" max="10" width="18.54296875" hidden="1" customWidth="1" outlineLevel="1"/>
    <col min="11" max="11" width="1.81640625" hidden="1" customWidth="1" collapsed="1"/>
    <col min="12" max="12" width="15.54296875" bestFit="1" customWidth="1"/>
    <col min="13" max="13" width="16.1796875" bestFit="1" customWidth="1"/>
    <col min="14" max="14" width="16.453125" bestFit="1" customWidth="1"/>
    <col min="15" max="15" width="16.1796875" bestFit="1" customWidth="1"/>
    <col min="16" max="16" width="18.1796875" bestFit="1" customWidth="1"/>
    <col min="17" max="17" width="1.81640625" customWidth="1"/>
    <col min="18" max="18" width="15.81640625" bestFit="1" customWidth="1"/>
    <col min="19" max="19" width="16.1796875" bestFit="1" customWidth="1"/>
    <col min="20" max="20" width="16.453125" bestFit="1" customWidth="1"/>
    <col min="21" max="21" width="16.7265625" bestFit="1" customWidth="1"/>
    <col min="22" max="22" width="18.1796875" bestFit="1" customWidth="1"/>
    <col min="23" max="23" width="1.54296875" customWidth="1"/>
    <col min="24" max="24" width="16.453125" bestFit="1" customWidth="1"/>
    <col min="25" max="27" width="16.7265625" bestFit="1" customWidth="1"/>
    <col min="28" max="28" width="18.1796875" bestFit="1" customWidth="1"/>
  </cols>
  <sheetData>
    <row r="1" spans="1:28" ht="18" customHeight="1">
      <c r="A1" s="42"/>
      <c r="B1" s="42"/>
      <c r="C1" s="42"/>
      <c r="D1" s="1"/>
    </row>
    <row r="2" spans="1:28" ht="18" customHeight="1">
      <c r="A2" s="42"/>
      <c r="B2" s="42"/>
      <c r="C2" s="42"/>
      <c r="D2" s="1"/>
      <c r="F2" s="164" t="s">
        <v>13</v>
      </c>
      <c r="G2" s="164" t="s">
        <v>14</v>
      </c>
      <c r="H2" s="164" t="s">
        <v>15</v>
      </c>
      <c r="I2" s="164" t="s">
        <v>16</v>
      </c>
      <c r="J2" s="151">
        <v>2020</v>
      </c>
      <c r="L2" s="164" t="s">
        <v>33</v>
      </c>
      <c r="M2" s="164" t="s">
        <v>34</v>
      </c>
      <c r="N2" s="164" t="s">
        <v>35</v>
      </c>
      <c r="O2" s="164" t="s">
        <v>36</v>
      </c>
      <c r="P2" s="151">
        <v>2021</v>
      </c>
      <c r="R2" s="164" t="s">
        <v>138</v>
      </c>
      <c r="S2" s="164" t="s">
        <v>142</v>
      </c>
      <c r="T2" s="164" t="s">
        <v>164</v>
      </c>
      <c r="U2" s="164" t="s">
        <v>165</v>
      </c>
      <c r="V2" s="151">
        <v>2022</v>
      </c>
      <c r="X2" s="164" t="s">
        <v>249</v>
      </c>
      <c r="Y2" s="164" t="s">
        <v>254</v>
      </c>
      <c r="Z2" s="164" t="s">
        <v>494</v>
      </c>
      <c r="AA2" s="164" t="s">
        <v>495</v>
      </c>
      <c r="AB2" s="151">
        <v>2023</v>
      </c>
    </row>
    <row r="3" spans="1:28" ht="18" customHeight="1">
      <c r="A3" s="42"/>
      <c r="B3" s="42"/>
      <c r="C3" s="42"/>
      <c r="D3" s="1"/>
      <c r="F3" s="164" t="s">
        <v>284</v>
      </c>
      <c r="G3" s="164" t="s">
        <v>285</v>
      </c>
      <c r="H3" s="164" t="s">
        <v>286</v>
      </c>
      <c r="I3" s="164" t="s">
        <v>287</v>
      </c>
      <c r="J3" s="151">
        <v>2020</v>
      </c>
      <c r="L3" s="164" t="s">
        <v>288</v>
      </c>
      <c r="M3" s="164" t="s">
        <v>289</v>
      </c>
      <c r="N3" s="164" t="s">
        <v>290</v>
      </c>
      <c r="O3" s="164" t="s">
        <v>291</v>
      </c>
      <c r="P3" s="151">
        <v>2021</v>
      </c>
      <c r="R3" s="164" t="s">
        <v>292</v>
      </c>
      <c r="S3" s="164" t="s">
        <v>293</v>
      </c>
      <c r="T3" s="164" t="s">
        <v>294</v>
      </c>
      <c r="U3" s="164" t="s">
        <v>295</v>
      </c>
      <c r="V3" s="151">
        <v>2022</v>
      </c>
      <c r="X3" s="164" t="s">
        <v>296</v>
      </c>
      <c r="Y3" s="164" t="s">
        <v>297</v>
      </c>
      <c r="Z3" s="164" t="s">
        <v>493</v>
      </c>
      <c r="AA3" s="164" t="s">
        <v>496</v>
      </c>
      <c r="AB3" s="151">
        <v>2023</v>
      </c>
    </row>
    <row r="4" spans="1:28" ht="15.5" thickBot="1">
      <c r="A4" s="40"/>
      <c r="B4" s="40"/>
      <c r="C4" s="40"/>
      <c r="D4" s="38"/>
      <c r="F4" s="229" t="str">
        <f>IF(Menu!$D$7="Português",F2,F3)</f>
        <v>1T20</v>
      </c>
      <c r="G4" s="229" t="str">
        <f>IF(Menu!$D$7="Português",G2,G3)</f>
        <v>2T20</v>
      </c>
      <c r="H4" s="229" t="str">
        <f>IF(Menu!$D$7="Português",H2,H3)</f>
        <v>3T20</v>
      </c>
      <c r="I4" s="229" t="str">
        <f>IF(Menu!$D$7="Português",I2,I3)</f>
        <v>4T20</v>
      </c>
      <c r="J4" s="10">
        <f>IF(Menu!$D$7="Português",J2,J3)</f>
        <v>2020</v>
      </c>
      <c r="L4" s="229" t="str">
        <f>IF(Menu!$D$7="Português",L2,L3)</f>
        <v>1T21</v>
      </c>
      <c r="M4" s="229" t="str">
        <f>IF(Menu!$D$7="Português",M2,M3)</f>
        <v>2T21</v>
      </c>
      <c r="N4" s="229" t="str">
        <f>IF(Menu!$D$7="Português",N2,N3)</f>
        <v>3T21</v>
      </c>
      <c r="O4" s="229" t="str">
        <f>IF(Menu!$D$7="Português",O2,O3)</f>
        <v>4T21</v>
      </c>
      <c r="P4" s="10">
        <f>IF(Menu!$D$7="Português",P2,P3)</f>
        <v>2021</v>
      </c>
      <c r="R4" s="229" t="str">
        <f>IF(Menu!$D$7="Português",R2,R3)</f>
        <v>1T22</v>
      </c>
      <c r="S4" s="229" t="str">
        <f>IF(Menu!$D$7="Português",S2,S3)</f>
        <v>2T22</v>
      </c>
      <c r="T4" s="229" t="str">
        <f>IF(Menu!$D$7="Português",T2,T3)</f>
        <v>3T22</v>
      </c>
      <c r="U4" s="229" t="str">
        <f>IF(Menu!$D$7="Português",U2,U3)</f>
        <v>4T22</v>
      </c>
      <c r="V4" s="10">
        <f>IF(Menu!$D$7="Português",V2,V3)</f>
        <v>2022</v>
      </c>
      <c r="X4" s="229" t="str">
        <f>IF(Menu!$D$7="Português",X2,X3)</f>
        <v>1T23</v>
      </c>
      <c r="Y4" s="229" t="str">
        <f>IF(Menu!$D$7="Português",Y2,Y3)</f>
        <v>2T23</v>
      </c>
      <c r="Z4" s="229" t="str">
        <f>IF(Menu!$D$7="Português",Z2,Z3)</f>
        <v>3T23</v>
      </c>
      <c r="AA4" s="229" t="str">
        <f>IF(Menu!$D$7="Português",AA2,AA3)</f>
        <v>4T23</v>
      </c>
      <c r="AB4" s="10">
        <f>IF(Menu!$D$7="Português",AB2,AB3)</f>
        <v>2023</v>
      </c>
    </row>
    <row r="5" spans="1:28" ht="15">
      <c r="A5" s="18" t="str">
        <f>IF(Menu!$D$7="Português",'DRE Societ | Inc Stat Equity'!B5,'DRE Societ | Inc Stat Equity'!C5)</f>
        <v>Em R$ 000</v>
      </c>
      <c r="B5" s="18" t="s">
        <v>225</v>
      </c>
      <c r="C5" s="18" t="s">
        <v>339</v>
      </c>
      <c r="D5" s="118"/>
      <c r="F5" s="18"/>
      <c r="G5" s="18"/>
      <c r="H5" s="18"/>
      <c r="I5" s="18"/>
      <c r="J5" s="18"/>
      <c r="L5" s="18"/>
      <c r="M5" s="18"/>
      <c r="N5" s="18"/>
      <c r="O5" s="18"/>
      <c r="P5" s="18"/>
      <c r="R5" s="18"/>
      <c r="S5" s="18"/>
      <c r="T5" s="18"/>
      <c r="U5" s="18"/>
      <c r="V5" s="18"/>
      <c r="X5" s="18"/>
      <c r="Y5" s="18"/>
      <c r="Z5" s="18"/>
      <c r="AA5" s="18"/>
      <c r="AB5" s="18"/>
    </row>
    <row r="6" spans="1:28" ht="15">
      <c r="A6" s="127" t="str">
        <f>IF(Menu!$D$7="Português",'DRE Societ | Inc Stat Equity'!B6,'DRE Societ | Inc Stat Equity'!C6)</f>
        <v>Receita Bruta de Vendas e/ou Serviços</v>
      </c>
      <c r="B6" s="127" t="s">
        <v>224</v>
      </c>
      <c r="C6" s="127" t="s">
        <v>340</v>
      </c>
      <c r="D6" s="120"/>
      <c r="F6" s="129">
        <v>2055680</v>
      </c>
      <c r="G6" s="129">
        <v>1808410</v>
      </c>
      <c r="H6" s="129">
        <v>1774215.0303700001</v>
      </c>
      <c r="I6" s="129">
        <v>1928082.2324800002</v>
      </c>
      <c r="J6" s="129">
        <v>-6951050</v>
      </c>
      <c r="L6" s="129">
        <v>1455812.1838500001</v>
      </c>
      <c r="M6" s="129">
        <v>1578991.6264800001</v>
      </c>
      <c r="N6" s="129">
        <v>1388913.4593799999</v>
      </c>
      <c r="O6" s="129">
        <v>1904573</v>
      </c>
      <c r="P6" s="129">
        <v>6328290</v>
      </c>
      <c r="R6" s="129">
        <v>1571070</v>
      </c>
      <c r="S6" s="129">
        <v>1608192</v>
      </c>
      <c r="T6" s="129">
        <v>1418893.4710200035</v>
      </c>
      <c r="U6" s="129">
        <v>2103479.9620671864</v>
      </c>
      <c r="V6" s="129">
        <v>6701636.4330871906</v>
      </c>
      <c r="X6" s="129">
        <v>1735312.4048399744</v>
      </c>
      <c r="Y6" s="129">
        <v>1882898</v>
      </c>
      <c r="Z6" s="129">
        <v>1757840</v>
      </c>
      <c r="AA6" s="129">
        <v>2248612</v>
      </c>
      <c r="AB6" s="129">
        <v>7624662</v>
      </c>
    </row>
    <row r="7" spans="1:28" ht="16">
      <c r="A7" s="41" t="str">
        <f>IF(Menu!$D$7="Português",'DRE Societ | Inc Stat Equity'!B7,'DRE Societ | Inc Stat Equity'!C7)</f>
        <v>Deduções da Receita Bruta</v>
      </c>
      <c r="B7" s="41" t="s">
        <v>145</v>
      </c>
      <c r="C7" s="41" t="s">
        <v>341</v>
      </c>
      <c r="D7" s="128"/>
      <c r="F7" s="117">
        <v>-428212</v>
      </c>
      <c r="G7" s="117">
        <v>-435890</v>
      </c>
      <c r="H7" s="117">
        <v>-518074.93883</v>
      </c>
      <c r="I7" s="117">
        <v>-433624.25413000002</v>
      </c>
      <c r="J7" s="167">
        <v>-1681906</v>
      </c>
      <c r="L7" s="117">
        <v>-350330.86839999998</v>
      </c>
      <c r="M7" s="117">
        <v>-426432.33184</v>
      </c>
      <c r="N7" s="117">
        <v>-366476.15284</v>
      </c>
      <c r="O7" s="167">
        <v>-406994</v>
      </c>
      <c r="P7" s="167">
        <v>-1550233</v>
      </c>
      <c r="R7" s="117">
        <v>-394422</v>
      </c>
      <c r="S7" s="167">
        <v>-452893</v>
      </c>
      <c r="T7" s="167">
        <v>-354599</v>
      </c>
      <c r="U7" s="167">
        <v>-407518.89837999933</v>
      </c>
      <c r="V7" s="167">
        <v>-1609434</v>
      </c>
      <c r="X7" s="124">
        <v>-405437</v>
      </c>
      <c r="Y7" s="124">
        <v>-496221</v>
      </c>
      <c r="Z7" s="124">
        <v>-487800</v>
      </c>
      <c r="AA7" s="124">
        <v>-420407</v>
      </c>
      <c r="AB7" s="167">
        <v>-1809864</v>
      </c>
    </row>
    <row r="8" spans="1:28" ht="16">
      <c r="A8" s="41" t="str">
        <f>IF(Menu!$D$7="Português",'DRE Societ | Inc Stat Equity'!B8,'DRE Societ | Inc Stat Equity'!C8)</f>
        <v>Receita Líquida de Vendas e/ou Serviços</v>
      </c>
      <c r="B8" s="41" t="s">
        <v>223</v>
      </c>
      <c r="C8" s="41" t="s">
        <v>274</v>
      </c>
      <c r="D8" s="118"/>
      <c r="F8" s="123">
        <v>1627468</v>
      </c>
      <c r="G8" s="123">
        <v>1372520</v>
      </c>
      <c r="H8" s="123">
        <v>1256140.0915399999</v>
      </c>
      <c r="I8" s="123">
        <v>1494457.9783500002</v>
      </c>
      <c r="J8" s="228">
        <v>5269144</v>
      </c>
      <c r="L8" s="123">
        <v>1105481.3154500001</v>
      </c>
      <c r="M8" s="123">
        <v>1152559.29464</v>
      </c>
      <c r="N8" s="123">
        <v>1022437.3065399999</v>
      </c>
      <c r="O8" s="228">
        <v>1497579</v>
      </c>
      <c r="P8" s="228">
        <v>4778057</v>
      </c>
      <c r="R8" s="123">
        <v>1176648</v>
      </c>
      <c r="S8" s="228">
        <v>1155299</v>
      </c>
      <c r="T8" s="228">
        <v>1064295.1427600035</v>
      </c>
      <c r="U8" s="228">
        <v>1695961.0636871872</v>
      </c>
      <c r="V8" s="228">
        <v>5092202</v>
      </c>
      <c r="X8" s="123">
        <v>1329876.0631199745</v>
      </c>
      <c r="Y8" s="126">
        <v>1386677</v>
      </c>
      <c r="Z8" s="126">
        <v>1270040</v>
      </c>
      <c r="AA8" s="126">
        <v>1828205</v>
      </c>
      <c r="AB8" s="228">
        <v>5814798</v>
      </c>
    </row>
    <row r="9" spans="1:28" ht="16">
      <c r="A9" s="41" t="str">
        <f>IF(Menu!$D$7="Português",'DRE Societ | Inc Stat Equity'!B9,'DRE Societ | Inc Stat Equity'!C9)</f>
        <v>Custo de Bens e/ou Serviços Vendidos</v>
      </c>
      <c r="B9" s="41" t="s">
        <v>222</v>
      </c>
      <c r="C9" s="41" t="s">
        <v>342</v>
      </c>
      <c r="D9" s="118"/>
      <c r="F9" s="123">
        <v>-653240</v>
      </c>
      <c r="G9" s="123">
        <v>-488377</v>
      </c>
      <c r="H9" s="123">
        <v>-555104</v>
      </c>
      <c r="I9" s="123">
        <v>-531326.55084000016</v>
      </c>
      <c r="J9" s="228">
        <v>-1946924</v>
      </c>
      <c r="L9" s="123">
        <v>-401335.99329999997</v>
      </c>
      <c r="M9" s="123">
        <v>-397056.05395999993</v>
      </c>
      <c r="N9" s="123">
        <v>-484118.91216000012</v>
      </c>
      <c r="O9" s="228">
        <v>-621199</v>
      </c>
      <c r="P9" s="228">
        <v>-1903710</v>
      </c>
      <c r="R9" s="126">
        <v>-431601.61630389863</v>
      </c>
      <c r="S9" s="228">
        <v>-428472</v>
      </c>
      <c r="T9" s="228">
        <v>-434519.90152885916</v>
      </c>
      <c r="U9" s="228">
        <v>-570289</v>
      </c>
      <c r="V9" s="228">
        <v>-1864833</v>
      </c>
      <c r="X9" s="123">
        <v>-487761</v>
      </c>
      <c r="Y9" s="123">
        <v>-502960</v>
      </c>
      <c r="Z9" s="123">
        <v>-437783</v>
      </c>
      <c r="AA9" s="123">
        <v>-770045</v>
      </c>
      <c r="AB9" s="228">
        <v>-2198549</v>
      </c>
    </row>
    <row r="10" spans="1:28" ht="16">
      <c r="A10" s="41" t="str">
        <f>IF(Menu!$D$7="Português",'DRE Societ | Inc Stat Equity'!B10,'DRE Societ | Inc Stat Equity'!C10)</f>
        <v>Custo dos Produtos Vendidos</v>
      </c>
      <c r="B10" s="41" t="s">
        <v>221</v>
      </c>
      <c r="C10" s="41" t="s">
        <v>343</v>
      </c>
      <c r="D10" s="122"/>
      <c r="F10" s="117">
        <v>-170836</v>
      </c>
      <c r="G10" s="117">
        <v>-25330</v>
      </c>
      <c r="H10" s="117">
        <v>-114252</v>
      </c>
      <c r="I10" s="117">
        <v>-140512</v>
      </c>
      <c r="J10" s="167">
        <v>-450930</v>
      </c>
      <c r="L10" s="117">
        <v>-73887.683340000003</v>
      </c>
      <c r="M10" s="117">
        <v>-60018.09762</v>
      </c>
      <c r="N10" s="117">
        <v>-119654.05216999998</v>
      </c>
      <c r="O10" s="167">
        <v>-241474</v>
      </c>
      <c r="P10" s="167">
        <v>-495034</v>
      </c>
      <c r="R10" s="117">
        <v>-94309</v>
      </c>
      <c r="S10" s="167">
        <v>-381988</v>
      </c>
      <c r="T10" s="167">
        <v>-81756</v>
      </c>
      <c r="U10" s="167">
        <v>-206027</v>
      </c>
      <c r="V10" s="167">
        <v>-428576</v>
      </c>
      <c r="X10" s="117">
        <v>-128256</v>
      </c>
      <c r="Y10" s="124">
        <v>-95730</v>
      </c>
      <c r="Z10" s="124">
        <v>-128152</v>
      </c>
      <c r="AA10" s="124">
        <v>-217368</v>
      </c>
      <c r="AB10" s="167">
        <v>-569506</v>
      </c>
    </row>
    <row r="11" spans="1:28" ht="16">
      <c r="A11" s="41" t="str">
        <f>IF(Menu!$D$7="Português",'DRE Societ | Inc Stat Equity'!B11,'DRE Societ | Inc Stat Equity'!C11)</f>
        <v>Custo dos Serviços Prestados</v>
      </c>
      <c r="B11" s="41" t="s">
        <v>220</v>
      </c>
      <c r="C11" s="41" t="s">
        <v>344</v>
      </c>
      <c r="D11" s="122"/>
      <c r="F11" s="117">
        <v>-482404</v>
      </c>
      <c r="G11" s="117">
        <v>-463047</v>
      </c>
      <c r="H11" s="117">
        <v>-440852</v>
      </c>
      <c r="I11" s="117">
        <v>-390814.55084000016</v>
      </c>
      <c r="J11" s="167">
        <v>-1495994</v>
      </c>
      <c r="L11" s="117">
        <v>-327448.30995999998</v>
      </c>
      <c r="M11" s="117">
        <v>-337037.95633999992</v>
      </c>
      <c r="N11" s="117">
        <v>-364464.85999000014</v>
      </c>
      <c r="O11" s="167">
        <v>-379725</v>
      </c>
      <c r="P11" s="167">
        <v>-1408678</v>
      </c>
      <c r="R11" s="117">
        <v>-337292.61630389863</v>
      </c>
      <c r="S11" s="167">
        <v>-46484</v>
      </c>
      <c r="T11" s="167">
        <v>-352763.90152885916</v>
      </c>
      <c r="U11" s="167">
        <v>-364262.49199121981</v>
      </c>
      <c r="V11" s="167">
        <v>-1436307</v>
      </c>
      <c r="X11" s="117">
        <v>-359505</v>
      </c>
      <c r="Y11" s="117">
        <v>-407230</v>
      </c>
      <c r="Z11" s="117">
        <v>-309631</v>
      </c>
      <c r="AA11" s="117">
        <v>-552677</v>
      </c>
      <c r="AB11" s="167">
        <v>-1629043</v>
      </c>
    </row>
    <row r="12" spans="1:28" ht="15">
      <c r="A12" s="127" t="str">
        <f>IF(Menu!$D$7="Português",'DRE Societ | Inc Stat Equity'!B12,'DRE Societ | Inc Stat Equity'!C12)</f>
        <v>Lucro Bruto</v>
      </c>
      <c r="B12" s="127" t="s">
        <v>6</v>
      </c>
      <c r="C12" s="127" t="s">
        <v>275</v>
      </c>
      <c r="D12" s="120"/>
      <c r="F12" s="119">
        <v>974228</v>
      </c>
      <c r="G12" s="119">
        <v>884143</v>
      </c>
      <c r="H12" s="119">
        <v>701036</v>
      </c>
      <c r="I12" s="119">
        <v>963131.42751000007</v>
      </c>
      <c r="J12" s="119">
        <v>3322221</v>
      </c>
      <c r="L12" s="119">
        <v>704145.32215000014</v>
      </c>
      <c r="M12" s="119">
        <v>755503.24068000005</v>
      </c>
      <c r="N12" s="119">
        <v>538318.39437999972</v>
      </c>
      <c r="O12" s="119">
        <v>876380</v>
      </c>
      <c r="P12" s="119">
        <v>-2874347</v>
      </c>
      <c r="R12" s="119">
        <v>745046.38369610137</v>
      </c>
      <c r="S12" s="119">
        <v>726828</v>
      </c>
      <c r="T12" s="119">
        <v>629775.24123114429</v>
      </c>
      <c r="U12" s="119">
        <v>1125671</v>
      </c>
      <c r="V12" s="119">
        <v>3227320</v>
      </c>
      <c r="X12" s="119">
        <v>842115.06311997445</v>
      </c>
      <c r="Y12" s="119">
        <v>883717</v>
      </c>
      <c r="Z12" s="119">
        <v>832257</v>
      </c>
      <c r="AA12" s="119">
        <v>1058160</v>
      </c>
      <c r="AB12" s="119">
        <v>3616249</v>
      </c>
    </row>
    <row r="13" spans="1:28" ht="15.5">
      <c r="A13" s="71" t="str">
        <f>IF(Menu!$D$7="Português",'DRE Societ | Inc Stat Equity'!B13,'DRE Societ | Inc Stat Equity'!C13)</f>
        <v>Despesas/Receitas Operacionais</v>
      </c>
      <c r="B13" s="71" t="s">
        <v>219</v>
      </c>
      <c r="C13" s="71" t="s">
        <v>345</v>
      </c>
      <c r="D13" s="118"/>
      <c r="F13" s="123">
        <v>-812366</v>
      </c>
      <c r="G13" s="123">
        <v>-1321987</v>
      </c>
      <c r="H13" s="123">
        <v>-1627413.6</v>
      </c>
      <c r="I13" s="123">
        <v>-3297963.126751035</v>
      </c>
      <c r="J13" s="228">
        <v>-6559128</v>
      </c>
      <c r="L13" s="123">
        <v>-655904.37612999999</v>
      </c>
      <c r="M13" s="123">
        <v>-732939.24649000005</v>
      </c>
      <c r="N13" s="123">
        <v>-631836.19116999966</v>
      </c>
      <c r="O13" s="228">
        <v>-755263</v>
      </c>
      <c r="P13" s="228">
        <v>-2795943</v>
      </c>
      <c r="R13" s="126">
        <v>-585272.38369610137</v>
      </c>
      <c r="S13" s="123">
        <v>-639943</v>
      </c>
      <c r="T13" s="228">
        <v>-621378.09847114095</v>
      </c>
      <c r="U13" s="228">
        <v>1077422</v>
      </c>
      <c r="V13" s="228">
        <v>-2924015</v>
      </c>
      <c r="X13" s="123">
        <v>-582386</v>
      </c>
      <c r="Y13" s="123">
        <v>-736330</v>
      </c>
      <c r="Z13" s="123">
        <v>-741341</v>
      </c>
      <c r="AA13" s="123">
        <v>-824032</v>
      </c>
      <c r="AB13" s="228">
        <v>-2884089</v>
      </c>
    </row>
    <row r="14" spans="1:28" ht="16">
      <c r="A14" s="41" t="str">
        <f>IF(Menu!$D$7="Português",'DRE Societ | Inc Stat Equity'!B14,'DRE Societ | Inc Stat Equity'!C14)</f>
        <v>Despesas Com Vendas</v>
      </c>
      <c r="B14" s="41" t="s">
        <v>218</v>
      </c>
      <c r="C14" s="41" t="s">
        <v>346</v>
      </c>
      <c r="D14" s="122"/>
      <c r="F14" s="167">
        <v>-418001</v>
      </c>
      <c r="G14" s="117">
        <v>-633233</v>
      </c>
      <c r="H14" s="117">
        <v>-383881</v>
      </c>
      <c r="I14" s="117">
        <v>-871438.62473999988</v>
      </c>
      <c r="J14" s="167">
        <v>-2293415</v>
      </c>
      <c r="L14" s="117">
        <v>-139076</v>
      </c>
      <c r="M14" s="117">
        <v>-110543</v>
      </c>
      <c r="N14" s="117">
        <v>-109388</v>
      </c>
      <c r="O14" s="167">
        <v>-211746</v>
      </c>
      <c r="P14" s="167">
        <v>-570753</v>
      </c>
      <c r="R14" s="117">
        <v>-123515</v>
      </c>
      <c r="S14" s="117">
        <v>-129012</v>
      </c>
      <c r="T14" s="167">
        <v>-110755</v>
      </c>
      <c r="U14" s="167">
        <v>-185436</v>
      </c>
      <c r="V14" s="167">
        <v>-548718</v>
      </c>
      <c r="X14" s="117">
        <v>-141660</v>
      </c>
      <c r="Y14" s="117">
        <v>-170354</v>
      </c>
      <c r="Z14" s="117">
        <v>-161724</v>
      </c>
      <c r="AA14" s="117">
        <v>-229256</v>
      </c>
      <c r="AB14" s="167">
        <v>-702994</v>
      </c>
    </row>
    <row r="15" spans="1:28" ht="16">
      <c r="A15" s="41" t="str">
        <f>IF(Menu!$D$7="Português",'DRE Societ | Inc Stat Equity'!B15,'DRE Societ | Inc Stat Equity'!C15)</f>
        <v>Despesas Gerais e Administrativas</v>
      </c>
      <c r="B15" s="41" t="s">
        <v>217</v>
      </c>
      <c r="C15" s="41" t="s">
        <v>347</v>
      </c>
      <c r="D15" s="122"/>
      <c r="F15" s="167">
        <v>-392825</v>
      </c>
      <c r="G15" s="117">
        <v>-341743</v>
      </c>
      <c r="H15" s="117">
        <v>-428427</v>
      </c>
      <c r="I15" s="117">
        <v>-635983.95447103493</v>
      </c>
      <c r="J15" s="167">
        <v>-1644018</v>
      </c>
      <c r="L15" s="117">
        <v>-327581.60041000001</v>
      </c>
      <c r="M15" s="117">
        <v>-426649.24648999999</v>
      </c>
      <c r="N15" s="117">
        <v>-404424.74451999972</v>
      </c>
      <c r="O15" s="167">
        <v>-503431</v>
      </c>
      <c r="P15" s="167">
        <v>-1662087</v>
      </c>
      <c r="R15" s="117">
        <v>-362287.38369610137</v>
      </c>
      <c r="S15" s="117">
        <v>-391208</v>
      </c>
      <c r="T15" s="167">
        <v>-421899.09847114095</v>
      </c>
      <c r="U15" s="167">
        <v>-533794</v>
      </c>
      <c r="V15" s="167">
        <v>-1709188</v>
      </c>
      <c r="X15" s="117">
        <v>-339637</v>
      </c>
      <c r="Y15" s="117">
        <v>-412158</v>
      </c>
      <c r="Z15" s="117">
        <v>-450143</v>
      </c>
      <c r="AA15" s="117">
        <v>-475338</v>
      </c>
      <c r="AB15" s="167">
        <v>-1677276</v>
      </c>
    </row>
    <row r="16" spans="1:28" ht="16">
      <c r="A16" s="41" t="str">
        <f>IF(Menu!$D$7="Português",'DRE Societ | Inc Stat Equity'!B16,'DRE Societ | Inc Stat Equity'!C16)</f>
        <v>Provisão para perda esperada</v>
      </c>
      <c r="B16" s="41" t="s">
        <v>216</v>
      </c>
      <c r="C16" s="41" t="s">
        <v>348</v>
      </c>
      <c r="D16" s="122"/>
      <c r="F16" s="167"/>
      <c r="G16" s="117"/>
      <c r="H16" s="117"/>
      <c r="I16" s="117"/>
      <c r="J16" s="167">
        <v>0</v>
      </c>
      <c r="L16" s="117"/>
      <c r="M16" s="117"/>
      <c r="N16" s="117">
        <v>-121294</v>
      </c>
      <c r="O16" s="167">
        <v>-636969</v>
      </c>
      <c r="P16" s="167">
        <v>-537596</v>
      </c>
      <c r="R16" s="117">
        <v>-101368</v>
      </c>
      <c r="S16" s="117">
        <v>-118631</v>
      </c>
      <c r="T16" s="167">
        <v>-92386</v>
      </c>
      <c r="U16" s="167">
        <v>-122587</v>
      </c>
      <c r="V16" s="167">
        <v>-434972</v>
      </c>
      <c r="X16" s="117">
        <v>-102966</v>
      </c>
      <c r="Y16" s="117">
        <v>-118385</v>
      </c>
      <c r="Z16" s="117">
        <v>-95700</v>
      </c>
      <c r="AA16" s="117">
        <v>-129394</v>
      </c>
      <c r="AB16" s="167">
        <v>-446445</v>
      </c>
    </row>
    <row r="17" spans="1:28" s="189" customFormat="1" ht="16">
      <c r="A17" s="41" t="str">
        <f>IF(Menu!$D$7="Português",'DRE Societ | Inc Stat Equity'!B17,'DRE Societ | Inc Stat Equity'!C17)</f>
        <v>Outras Receitas (Despesas) Operacionais</v>
      </c>
      <c r="B17" s="41" t="s">
        <v>215</v>
      </c>
      <c r="C17" s="41" t="s">
        <v>512</v>
      </c>
      <c r="D17" s="188"/>
      <c r="F17" s="167">
        <v>-1062</v>
      </c>
      <c r="G17" s="167">
        <v>-348388</v>
      </c>
      <c r="H17" s="167">
        <v>-817986</v>
      </c>
      <c r="I17" s="167">
        <v>-199427</v>
      </c>
      <c r="J17" s="167">
        <v>-576937</v>
      </c>
      <c r="L17" s="167">
        <v>-27006</v>
      </c>
      <c r="M17" s="167">
        <v>-6028</v>
      </c>
      <c r="N17" s="167">
        <v>2617.7757199999978</v>
      </c>
      <c r="O17" s="167">
        <v>3352</v>
      </c>
      <c r="P17" s="167">
        <v>-27064</v>
      </c>
      <c r="R17" s="167">
        <v>1324</v>
      </c>
      <c r="S17" s="167">
        <v>-1668</v>
      </c>
      <c r="T17" s="167">
        <v>5110</v>
      </c>
      <c r="U17" s="167">
        <v>-18582</v>
      </c>
      <c r="V17" s="167">
        <v>-13816</v>
      </c>
      <c r="X17" s="167">
        <v>1824</v>
      </c>
      <c r="Y17" s="167">
        <v>-33824</v>
      </c>
      <c r="Z17" s="167">
        <v>-31602</v>
      </c>
      <c r="AA17" s="167">
        <v>24884</v>
      </c>
      <c r="AB17" s="167">
        <v>-38718</v>
      </c>
    </row>
    <row r="18" spans="1:28" ht="16">
      <c r="A18" s="41" t="str">
        <f>IF(Menu!$D$7="Português",'DRE Societ | Inc Stat Equity'!B18,'DRE Societ | Inc Stat Equity'!C18)</f>
        <v>Equivalência patrimonial</v>
      </c>
      <c r="B18" s="41" t="s">
        <v>214</v>
      </c>
      <c r="C18" s="41" t="s">
        <v>349</v>
      </c>
      <c r="D18" s="122"/>
      <c r="F18" s="167">
        <v>-478</v>
      </c>
      <c r="G18" s="117">
        <v>1377</v>
      </c>
      <c r="H18" s="117">
        <v>2880.4</v>
      </c>
      <c r="I18" s="117">
        <v>1886.0000000000146</v>
      </c>
      <c r="J18" s="167">
        <v>5665.4000000000142</v>
      </c>
      <c r="L18" s="117">
        <v>210</v>
      </c>
      <c r="M18" s="117">
        <v>436</v>
      </c>
      <c r="N18" s="117">
        <v>653</v>
      </c>
      <c r="O18" s="167">
        <v>258</v>
      </c>
      <c r="P18" s="167">
        <v>1557</v>
      </c>
      <c r="R18" s="117">
        <v>574</v>
      </c>
      <c r="S18" s="117">
        <v>576</v>
      </c>
      <c r="T18" s="167">
        <v>-1448</v>
      </c>
      <c r="U18" s="167">
        <v>-1589</v>
      </c>
      <c r="V18" s="167">
        <v>-1887</v>
      </c>
      <c r="X18" s="117">
        <v>53</v>
      </c>
      <c r="Y18" s="117">
        <v>-1609</v>
      </c>
      <c r="Z18" s="117">
        <v>-2172</v>
      </c>
      <c r="AA18" s="117">
        <v>-14928</v>
      </c>
      <c r="AB18" s="167">
        <v>-18656</v>
      </c>
    </row>
    <row r="19" spans="1:28" ht="15.5">
      <c r="A19" s="71" t="str">
        <f>IF(Menu!$D$7="Português",'DRE Societ | Inc Stat Equity'!B19,'DRE Societ | Inc Stat Equity'!C19)</f>
        <v>Lucro antes do Resultado Financeiro e das Participações Societárias</v>
      </c>
      <c r="B19" s="71" t="s">
        <v>213</v>
      </c>
      <c r="C19" s="71" t="s">
        <v>350</v>
      </c>
      <c r="D19" s="118"/>
      <c r="F19" s="126">
        <v>161862</v>
      </c>
      <c r="G19" s="126">
        <v>-437844</v>
      </c>
      <c r="H19" s="126">
        <v>-926377.60000000009</v>
      </c>
      <c r="I19" s="126">
        <v>-2334831.6992410347</v>
      </c>
      <c r="J19" s="228">
        <v>-3236908</v>
      </c>
      <c r="L19" s="126">
        <v>48240.946020000149</v>
      </c>
      <c r="M19" s="126">
        <v>22563.994189999998</v>
      </c>
      <c r="N19" s="126">
        <v>-93517.796789999935</v>
      </c>
      <c r="O19" s="228">
        <v>101117</v>
      </c>
      <c r="P19" s="228">
        <v>78404</v>
      </c>
      <c r="R19" s="126">
        <v>159774</v>
      </c>
      <c r="S19" s="126">
        <v>86884</v>
      </c>
      <c r="T19" s="228">
        <v>8397.1427600033348</v>
      </c>
      <c r="U19" s="228">
        <v>48250</v>
      </c>
      <c r="V19" s="228">
        <v>303304</v>
      </c>
      <c r="X19" s="126">
        <v>259729.06311997445</v>
      </c>
      <c r="Y19" s="126">
        <v>147387</v>
      </c>
      <c r="Z19" s="126">
        <v>90916</v>
      </c>
      <c r="AA19" s="126">
        <v>234128</v>
      </c>
      <c r="AB19" s="228">
        <v>732160</v>
      </c>
    </row>
    <row r="20" spans="1:28" ht="15.5">
      <c r="A20" s="71" t="str">
        <f>IF(Menu!$D$7="Português",'DRE Societ | Inc Stat Equity'!B20,'DRE Societ | Inc Stat Equity'!C20)</f>
        <v>Resultado Financeiro</v>
      </c>
      <c r="B20" s="71" t="s">
        <v>212</v>
      </c>
      <c r="C20" s="71" t="s">
        <v>351</v>
      </c>
      <c r="D20" s="118"/>
      <c r="F20" s="126">
        <v>-173060</v>
      </c>
      <c r="G20" s="126">
        <v>-186588</v>
      </c>
      <c r="H20" s="126">
        <v>-147902</v>
      </c>
      <c r="I20" s="126">
        <v>-136893.42142999987</v>
      </c>
      <c r="J20" s="228">
        <v>-598694</v>
      </c>
      <c r="L20" s="126">
        <v>-110611</v>
      </c>
      <c r="M20" s="126">
        <v>-152667</v>
      </c>
      <c r="N20" s="126">
        <v>-165158</v>
      </c>
      <c r="O20" s="228">
        <v>-155336</v>
      </c>
      <c r="P20" s="228">
        <v>-583772</v>
      </c>
      <c r="R20" s="126">
        <v>-191121</v>
      </c>
      <c r="S20" s="126">
        <v>-229899</v>
      </c>
      <c r="T20" s="228">
        <v>-234412.99999999994</v>
      </c>
      <c r="U20" s="228">
        <v>-239993.58994000102</v>
      </c>
      <c r="V20" s="228">
        <v>-895426.58994000102</v>
      </c>
      <c r="X20" s="126">
        <v>-206599</v>
      </c>
      <c r="Y20" s="126">
        <v>-222348</v>
      </c>
      <c r="Z20" s="126">
        <v>-241249</v>
      </c>
      <c r="AA20" s="126">
        <v>-233542</v>
      </c>
      <c r="AB20" s="228">
        <v>-903738</v>
      </c>
    </row>
    <row r="21" spans="1:28" ht="16">
      <c r="A21" s="50" t="str">
        <f>IF(Menu!$D$7="Português",'DRE Societ | Inc Stat Equity'!B21,'DRE Societ | Inc Stat Equity'!C21)</f>
        <v>Receitas Financeiras</v>
      </c>
      <c r="B21" s="50" t="s">
        <v>210</v>
      </c>
      <c r="C21" s="50" t="s">
        <v>352</v>
      </c>
      <c r="D21" s="122"/>
      <c r="F21" s="117">
        <v>89287</v>
      </c>
      <c r="G21" s="117">
        <v>42760</v>
      </c>
      <c r="H21" s="117">
        <v>69788</v>
      </c>
      <c r="I21" s="117">
        <v>81339.04197000002</v>
      </c>
      <c r="J21" s="167">
        <v>279818</v>
      </c>
      <c r="L21" s="117">
        <v>61473</v>
      </c>
      <c r="M21" s="117">
        <v>60291</v>
      </c>
      <c r="N21" s="117">
        <v>95967</v>
      </c>
      <c r="O21" s="167">
        <v>92095</v>
      </c>
      <c r="P21" s="167">
        <v>309826</v>
      </c>
      <c r="R21" s="117">
        <v>150565</v>
      </c>
      <c r="S21" s="117">
        <v>-371360</v>
      </c>
      <c r="T21" s="167">
        <v>120204.76835414051</v>
      </c>
      <c r="U21" s="167">
        <v>-350967.23164585955</v>
      </c>
      <c r="V21" s="167">
        <v>509905</v>
      </c>
      <c r="X21" s="117">
        <v>105665</v>
      </c>
      <c r="Y21" s="117">
        <v>129433</v>
      </c>
      <c r="Z21" s="117">
        <v>90273</v>
      </c>
      <c r="AA21" s="117">
        <v>62990</v>
      </c>
      <c r="AB21" s="167">
        <v>388361</v>
      </c>
    </row>
    <row r="22" spans="1:28" ht="16">
      <c r="A22" s="125" t="str">
        <f>IF(Menu!$D$7="Português",'DRE Societ | Inc Stat Equity'!B22,'DRE Societ | Inc Stat Equity'!C22)</f>
        <v>Despesas Financeiras</v>
      </c>
      <c r="B22" s="125" t="s">
        <v>211</v>
      </c>
      <c r="C22" s="125" t="s">
        <v>353</v>
      </c>
      <c r="D22" s="122"/>
      <c r="F22" s="124">
        <v>-262347</v>
      </c>
      <c r="G22" s="124">
        <v>-229348</v>
      </c>
      <c r="H22" s="124">
        <v>-217690</v>
      </c>
      <c r="I22" s="124">
        <v>-218232.46339999989</v>
      </c>
      <c r="J22" s="167">
        <v>-878512</v>
      </c>
      <c r="L22" s="124">
        <v>-172084</v>
      </c>
      <c r="M22" s="124">
        <v>-212958</v>
      </c>
      <c r="N22" s="124">
        <v>-261125</v>
      </c>
      <c r="O22" s="167">
        <v>-247431</v>
      </c>
      <c r="P22" s="167">
        <v>-893598</v>
      </c>
      <c r="R22" s="124">
        <v>-341686</v>
      </c>
      <c r="S22" s="124">
        <v>141461</v>
      </c>
      <c r="T22" s="167">
        <v>-354617.76835414045</v>
      </c>
      <c r="U22" s="167">
        <v>110973.23164585949</v>
      </c>
      <c r="V22" s="167">
        <v>1405332</v>
      </c>
      <c r="X22" s="124">
        <v>-312264</v>
      </c>
      <c r="Y22" s="124">
        <v>-351781</v>
      </c>
      <c r="Z22" s="124">
        <v>-331522</v>
      </c>
      <c r="AA22" s="124">
        <v>-296532</v>
      </c>
      <c r="AB22" s="167">
        <v>-1292099</v>
      </c>
    </row>
    <row r="23" spans="1:28" ht="15.5">
      <c r="A23" s="121" t="str">
        <f>IF(Menu!$D$7="Português",'DRE Societ | Inc Stat Equity'!B23,'DRE Societ | Inc Stat Equity'!C23)</f>
        <v xml:space="preserve">Lucro antes das Participações 
Societárias </v>
      </c>
      <c r="B23" s="121" t="s">
        <v>209</v>
      </c>
      <c r="C23" s="121" t="s">
        <v>354</v>
      </c>
      <c r="D23" s="120"/>
      <c r="F23" s="119">
        <v>-11198</v>
      </c>
      <c r="G23" s="119">
        <v>-624432</v>
      </c>
      <c r="H23" s="119">
        <v>-1074279.6000000001</v>
      </c>
      <c r="I23" s="119">
        <v>-2471725.1206710348</v>
      </c>
      <c r="J23" s="119">
        <v>-3835601</v>
      </c>
      <c r="L23" s="119">
        <v>-62370.053979999851</v>
      </c>
      <c r="M23" s="119">
        <v>-130103.00581</v>
      </c>
      <c r="N23" s="119">
        <v>-258675.79678999993</v>
      </c>
      <c r="O23" s="119">
        <v>-54219</v>
      </c>
      <c r="P23" s="119">
        <v>-505368</v>
      </c>
      <c r="R23" s="119">
        <v>-31347</v>
      </c>
      <c r="S23" s="119">
        <v>-143015</v>
      </c>
      <c r="T23" s="119">
        <v>-226015.85723999661</v>
      </c>
      <c r="U23" s="119">
        <v>-191745</v>
      </c>
      <c r="V23" s="119">
        <v>-592123</v>
      </c>
      <c r="X23" s="119">
        <v>53130.063119974402</v>
      </c>
      <c r="Y23" s="119">
        <v>-74961</v>
      </c>
      <c r="Z23" s="119">
        <v>-150333</v>
      </c>
      <c r="AA23" s="119">
        <v>586</v>
      </c>
      <c r="AB23" s="119">
        <v>-171578</v>
      </c>
    </row>
    <row r="24" spans="1:28" ht="15.5">
      <c r="A24" s="71" t="str">
        <f>IF(Menu!$D$7="Português",'DRE Societ | Inc Stat Equity'!B24,'DRE Societ | Inc Stat Equity'!C24)</f>
        <v>Imposto de Renda e Contribuição Social</v>
      </c>
      <c r="B24" s="71" t="s">
        <v>208</v>
      </c>
      <c r="C24" s="71" t="s">
        <v>355</v>
      </c>
      <c r="D24" s="118"/>
      <c r="F24" s="123">
        <v>-26609</v>
      </c>
      <c r="G24" s="123">
        <v>172461</v>
      </c>
      <c r="H24" s="123">
        <v>-224537.96</v>
      </c>
      <c r="I24" s="123">
        <v>273813.83135453321</v>
      </c>
      <c r="J24" s="228">
        <v>209218</v>
      </c>
      <c r="L24" s="123">
        <v>2054</v>
      </c>
      <c r="M24" s="123">
        <v>47795</v>
      </c>
      <c r="N24" s="123">
        <v>43091</v>
      </c>
      <c r="O24" s="228">
        <v>-49095</v>
      </c>
      <c r="P24" s="228">
        <v>43845</v>
      </c>
      <c r="R24" s="123">
        <v>22757</v>
      </c>
      <c r="S24" s="123">
        <v>25345</v>
      </c>
      <c r="T24" s="123">
        <v>-2631</v>
      </c>
      <c r="U24" s="228">
        <v>-5654</v>
      </c>
      <c r="V24" s="228">
        <v>51125</v>
      </c>
      <c r="X24" s="123">
        <v>786</v>
      </c>
      <c r="Y24" s="123">
        <v>10054</v>
      </c>
      <c r="Z24" s="123">
        <v>33677</v>
      </c>
      <c r="AA24" s="123">
        <v>-340265</v>
      </c>
      <c r="AB24" s="228">
        <v>-295748</v>
      </c>
    </row>
    <row r="25" spans="1:28" ht="16">
      <c r="A25" s="41" t="str">
        <f>IF(Menu!$D$7="Português",'DRE Societ | Inc Stat Equity'!B25,'DRE Societ | Inc Stat Equity'!C25)</f>
        <v>Do Exercício</v>
      </c>
      <c r="B25" s="41" t="s">
        <v>207</v>
      </c>
      <c r="C25" s="41" t="s">
        <v>356</v>
      </c>
      <c r="D25" s="122"/>
      <c r="F25" s="117">
        <v>-45007</v>
      </c>
      <c r="G25" s="117">
        <v>-14885</v>
      </c>
      <c r="H25" s="117">
        <v>-11099</v>
      </c>
      <c r="I25" s="117">
        <v>21733.932459999996</v>
      </c>
      <c r="J25" s="167">
        <v>-36728</v>
      </c>
      <c r="L25" s="117">
        <v>-18928</v>
      </c>
      <c r="M25" s="117">
        <v>26706</v>
      </c>
      <c r="N25" s="117">
        <v>-15034</v>
      </c>
      <c r="O25" s="167">
        <v>4864</v>
      </c>
      <c r="P25" s="167">
        <v>-2392</v>
      </c>
      <c r="R25" s="117">
        <v>10976</v>
      </c>
      <c r="S25" s="117">
        <v>-9792</v>
      </c>
      <c r="T25" s="117">
        <v>-5953</v>
      </c>
      <c r="U25" s="167">
        <v>24487</v>
      </c>
      <c r="V25" s="167">
        <v>19718</v>
      </c>
      <c r="X25" s="117">
        <v>16670</v>
      </c>
      <c r="Y25" s="117">
        <v>903</v>
      </c>
      <c r="Z25" s="117">
        <v>-10958</v>
      </c>
      <c r="AA25" s="117">
        <v>5551</v>
      </c>
      <c r="AB25" s="167">
        <v>12166</v>
      </c>
    </row>
    <row r="26" spans="1:28" ht="16">
      <c r="A26" s="41" t="str">
        <f>IF(Menu!$D$7="Português",'DRE Societ | Inc Stat Equity'!B26,'DRE Societ | Inc Stat Equity'!C26)</f>
        <v>Diferido</v>
      </c>
      <c r="B26" s="41" t="s">
        <v>206</v>
      </c>
      <c r="C26" s="41" t="s">
        <v>357</v>
      </c>
      <c r="D26" s="122"/>
      <c r="F26" s="117">
        <v>18398</v>
      </c>
      <c r="G26" s="117">
        <v>187346</v>
      </c>
      <c r="H26" s="117">
        <v>-213438.96</v>
      </c>
      <c r="I26" s="117">
        <v>252079.89889453319</v>
      </c>
      <c r="J26" s="167">
        <v>245946</v>
      </c>
      <c r="L26" s="117">
        <v>20982</v>
      </c>
      <c r="M26" s="117">
        <v>21089</v>
      </c>
      <c r="N26" s="117">
        <v>58125</v>
      </c>
      <c r="O26" s="167">
        <v>-539459</v>
      </c>
      <c r="P26" s="167">
        <v>46237</v>
      </c>
      <c r="R26" s="117">
        <v>11781</v>
      </c>
      <c r="S26" s="117">
        <v>35137</v>
      </c>
      <c r="T26" s="117">
        <v>3322</v>
      </c>
      <c r="U26" s="167">
        <v>-18833</v>
      </c>
      <c r="V26" s="167">
        <v>31407</v>
      </c>
      <c r="X26" s="117">
        <v>-15884</v>
      </c>
      <c r="Y26" s="117">
        <v>9151</v>
      </c>
      <c r="Z26" s="117">
        <v>44635</v>
      </c>
      <c r="AA26" s="117">
        <v>-345816</v>
      </c>
      <c r="AB26" s="167">
        <v>-307914</v>
      </c>
    </row>
    <row r="27" spans="1:28" ht="16">
      <c r="A27" s="71" t="str">
        <f>IF(Menu!$D$7="Português",'DRE Societ | Inc Stat Equity'!B27,'DRE Societ | Inc Stat Equity'!C27)</f>
        <v>Resultado das Operações Descontinuadas</v>
      </c>
      <c r="B27" s="71" t="s">
        <v>205</v>
      </c>
      <c r="C27" s="71" t="s">
        <v>358</v>
      </c>
      <c r="D27" s="122"/>
      <c r="F27" s="117"/>
      <c r="G27" s="117"/>
      <c r="H27" s="117"/>
      <c r="I27" s="117">
        <v>-1819290.7567634981</v>
      </c>
      <c r="J27" s="167">
        <v>-2179415</v>
      </c>
      <c r="L27" s="117">
        <v>-30855.945570000033</v>
      </c>
      <c r="M27" s="117">
        <v>-24300.994550000003</v>
      </c>
      <c r="N27" s="117">
        <v>-169952.39267000012</v>
      </c>
      <c r="O27" s="167">
        <v>0</v>
      </c>
      <c r="P27" s="167">
        <v>-51462</v>
      </c>
      <c r="R27" s="117">
        <v>0</v>
      </c>
      <c r="S27" s="117" t="s">
        <v>140</v>
      </c>
      <c r="T27" s="117"/>
      <c r="U27" s="117" t="s">
        <v>182</v>
      </c>
      <c r="V27" s="117">
        <v>0</v>
      </c>
      <c r="X27" s="117" t="s">
        <v>140</v>
      </c>
      <c r="Y27" s="145" t="s">
        <v>140</v>
      </c>
      <c r="Z27" s="145">
        <v>0</v>
      </c>
      <c r="AA27" s="145">
        <v>-44027</v>
      </c>
      <c r="AB27" s="117">
        <v>-44027</v>
      </c>
    </row>
    <row r="28" spans="1:28" ht="15.5">
      <c r="A28" s="121" t="str">
        <f>IF(Menu!$D$7="Português",'DRE Societ | Inc Stat Equity'!B28,'DRE Societ | Inc Stat Equity'!C28)</f>
        <v>Lucro/Prejuízo do Período</v>
      </c>
      <c r="B28" s="121" t="s">
        <v>204</v>
      </c>
      <c r="C28" s="121" t="s">
        <v>359</v>
      </c>
      <c r="D28" s="120"/>
      <c r="F28" s="119">
        <v>-37807</v>
      </c>
      <c r="G28" s="119">
        <v>-451971</v>
      </c>
      <c r="H28" s="119">
        <v>-1298817.56</v>
      </c>
      <c r="I28" s="119">
        <v>-4017202.0460799998</v>
      </c>
      <c r="J28" s="119">
        <v>-5805797.6060799994</v>
      </c>
      <c r="L28" s="119">
        <v>-91171.999549999891</v>
      </c>
      <c r="M28" s="119">
        <v>-106609.00036000001</v>
      </c>
      <c r="N28" s="119">
        <v>-385537.18946000002</v>
      </c>
      <c r="O28" s="119">
        <v>70333</v>
      </c>
      <c r="P28" s="119">
        <v>-512985</v>
      </c>
      <c r="R28" s="119">
        <v>-8590</v>
      </c>
      <c r="S28" s="119">
        <v>-117670</v>
      </c>
      <c r="T28" s="119">
        <v>-228646.85723999661</v>
      </c>
      <c r="U28" s="119">
        <v>-186090</v>
      </c>
      <c r="V28" s="119">
        <v>-540998</v>
      </c>
      <c r="X28" s="119">
        <v>53916.063120000064</v>
      </c>
      <c r="Y28" s="119">
        <v>-64907</v>
      </c>
      <c r="Z28" s="119">
        <v>-116656</v>
      </c>
      <c r="AA28" s="119">
        <v>-383706</v>
      </c>
      <c r="AB28" s="119">
        <v>-511353</v>
      </c>
    </row>
    <row r="29" spans="1:28" ht="16">
      <c r="A29" s="51" t="str">
        <f>IF(Menu!$D$7="Português",'DRE Societ | Inc Stat Equity'!B29,'DRE Societ | Inc Stat Equity'!C29)</f>
        <v>Lucro Líquido atribuído a Acionistas Controladores</v>
      </c>
      <c r="B29" s="51" t="s">
        <v>203</v>
      </c>
      <c r="C29" s="51" t="s">
        <v>360</v>
      </c>
      <c r="D29" s="118"/>
      <c r="F29" s="117">
        <v>-39120</v>
      </c>
      <c r="G29" s="117">
        <v>-454738</v>
      </c>
      <c r="H29" s="117">
        <v>-1292035.56</v>
      </c>
      <c r="I29" s="117">
        <v>-4019941.0460799998</v>
      </c>
      <c r="J29" s="117">
        <v>-5805834.6060799994</v>
      </c>
      <c r="L29" s="117">
        <v>-90974.999549999891</v>
      </c>
      <c r="M29" s="167">
        <v>-92943</v>
      </c>
      <c r="N29" s="167">
        <v>-370222.18946000049</v>
      </c>
      <c r="O29" s="167">
        <v>65015</v>
      </c>
      <c r="P29" s="167">
        <v>-489125</v>
      </c>
      <c r="R29" s="117">
        <v>-13107</v>
      </c>
      <c r="S29" s="117">
        <v>-100962</v>
      </c>
      <c r="T29" s="117">
        <v>-211313</v>
      </c>
      <c r="U29" s="167">
        <v>-203547</v>
      </c>
      <c r="V29" s="167">
        <v>-528930</v>
      </c>
      <c r="X29" s="117">
        <v>54386</v>
      </c>
      <c r="Y29" s="117">
        <v>-47303</v>
      </c>
      <c r="Z29" s="117">
        <v>-102585</v>
      </c>
      <c r="AA29" s="117">
        <v>-397377</v>
      </c>
      <c r="AB29" s="167">
        <v>-492879</v>
      </c>
    </row>
    <row r="30" spans="1:28" ht="16">
      <c r="A30" s="41" t="str">
        <f>IF(Menu!$D$7="Português",'DRE Societ | Inc Stat Equity'!B30,'DRE Societ | Inc Stat Equity'!C30)</f>
        <v>Lucro Líquido atribuído a Acionistas Não Controladores</v>
      </c>
      <c r="B30" s="41" t="s">
        <v>202</v>
      </c>
      <c r="C30" s="41" t="s">
        <v>361</v>
      </c>
      <c r="D30" s="118"/>
      <c r="F30" s="117">
        <v>1313</v>
      </c>
      <c r="G30" s="117">
        <v>2767</v>
      </c>
      <c r="H30" s="117">
        <v>6782</v>
      </c>
      <c r="I30" s="117">
        <v>2739</v>
      </c>
      <c r="J30" s="167">
        <v>13601</v>
      </c>
      <c r="L30" s="117">
        <v>-197</v>
      </c>
      <c r="M30" s="167">
        <v>-13666</v>
      </c>
      <c r="N30" s="167">
        <v>-15314.999999999563</v>
      </c>
      <c r="O30" s="167">
        <v>5318</v>
      </c>
      <c r="P30" s="167">
        <v>-23860</v>
      </c>
      <c r="R30" s="117">
        <v>4518</v>
      </c>
      <c r="S30" s="117">
        <v>-16710</v>
      </c>
      <c r="T30" s="117">
        <v>-17334</v>
      </c>
      <c r="U30" s="167">
        <v>17456</v>
      </c>
      <c r="V30" s="167">
        <v>-12068</v>
      </c>
      <c r="X30" s="117">
        <v>-469.93687999993563</v>
      </c>
      <c r="Y30" s="117">
        <v>-17603.739200000186</v>
      </c>
      <c r="Z30" s="117">
        <v>-14071.323919999879</v>
      </c>
      <c r="AA30" s="117">
        <v>13670.676080000121</v>
      </c>
      <c r="AB30" s="167">
        <v>-18474</v>
      </c>
    </row>
  </sheetData>
  <pageMargins left="0.511811024" right="0.511811024" top="0.78740157499999996" bottom="0.78740157499999996" header="0.31496062000000002" footer="0.31496062000000002"/>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D74F8-4245-4236-B7DE-777013D692AF}">
  <sheetPr codeName="Planilha9">
    <tabColor rgb="FF8A68B8"/>
  </sheetPr>
  <dimension ref="A1:AB59"/>
  <sheetViews>
    <sheetView showGridLines="0" zoomScale="70" zoomScaleNormal="70" workbookViewId="0">
      <pane xSplit="4" ySplit="4" topLeftCell="E47" activePane="bottomRight" state="frozen"/>
      <selection pane="topRight"/>
      <selection pane="bottomLeft"/>
      <selection pane="bottomRight" activeCell="A51" sqref="A51"/>
    </sheetView>
  </sheetViews>
  <sheetFormatPr defaultColWidth="15.7265625" defaultRowHeight="16" outlineLevelRow="1" outlineLevelCol="1"/>
  <cols>
    <col min="1" max="1" width="76.453125" style="42" customWidth="1"/>
    <col min="2" max="2" width="76.453125" style="42" hidden="1" customWidth="1"/>
    <col min="3" max="3" width="155.54296875" style="42" hidden="1" customWidth="1"/>
    <col min="4" max="4" width="1" style="1" customWidth="1"/>
    <col min="5" max="5" width="1.453125" style="46" hidden="1" customWidth="1" outlineLevel="1"/>
    <col min="6" max="6" width="17" style="46" hidden="1" customWidth="1" outlineLevel="1"/>
    <col min="7" max="7" width="16.7265625" style="46" hidden="1" customWidth="1" outlineLevel="1"/>
    <col min="8" max="9" width="18.453125" style="46" hidden="1" customWidth="1" outlineLevel="1"/>
    <col min="10" max="10" width="18.453125" style="65" hidden="1" customWidth="1" outlineLevel="1"/>
    <col min="11" max="11" width="1.54296875" style="65" hidden="1" customWidth="1" collapsed="1"/>
    <col min="12" max="12" width="17.26953125" style="46" bestFit="1" customWidth="1"/>
    <col min="13" max="13" width="17" style="46" bestFit="1" customWidth="1"/>
    <col min="14" max="14" width="16.7265625" style="46" bestFit="1" customWidth="1"/>
    <col min="15" max="15" width="17.26953125" style="46" bestFit="1" customWidth="1"/>
    <col min="16" max="16" width="17.26953125" style="65" bestFit="1" customWidth="1"/>
    <col min="17" max="17" width="1.54296875" style="65" customWidth="1"/>
    <col min="18" max="18" width="16.453125" style="46" bestFit="1" customWidth="1"/>
    <col min="19" max="19" width="16.7265625" style="46" bestFit="1" customWidth="1"/>
    <col min="20" max="20" width="17" style="46" bestFit="1" customWidth="1"/>
    <col min="21" max="21" width="17.26953125" style="46" bestFit="1" customWidth="1"/>
    <col min="22" max="22" width="17.54296875" style="46" bestFit="1" customWidth="1"/>
    <col min="23" max="23" width="1.453125" customWidth="1"/>
    <col min="24" max="24" width="17" style="46" bestFit="1" customWidth="1"/>
    <col min="25" max="27" width="17.26953125" style="46" bestFit="1" customWidth="1"/>
    <col min="28" max="28" width="17.54296875" style="46" bestFit="1" customWidth="1"/>
  </cols>
  <sheetData>
    <row r="1" spans="1:28" ht="18" customHeight="1"/>
    <row r="2" spans="1:28" ht="18" customHeight="1">
      <c r="E2" s="260"/>
      <c r="F2" s="164" t="s">
        <v>13</v>
      </c>
      <c r="G2" s="164" t="s">
        <v>14</v>
      </c>
      <c r="H2" s="164" t="s">
        <v>15</v>
      </c>
      <c r="I2" s="164" t="s">
        <v>16</v>
      </c>
      <c r="J2" s="151">
        <v>2020</v>
      </c>
      <c r="K2" s="260"/>
      <c r="L2" s="164" t="s">
        <v>33</v>
      </c>
      <c r="M2" s="164" t="s">
        <v>34</v>
      </c>
      <c r="N2" s="164" t="s">
        <v>35</v>
      </c>
      <c r="O2" s="164" t="s">
        <v>36</v>
      </c>
      <c r="P2" s="151">
        <v>2021</v>
      </c>
      <c r="Q2" s="260"/>
      <c r="R2" s="164" t="s">
        <v>138</v>
      </c>
      <c r="S2" s="164" t="s">
        <v>142</v>
      </c>
      <c r="T2" s="164" t="s">
        <v>164</v>
      </c>
      <c r="U2" s="164" t="s">
        <v>165</v>
      </c>
      <c r="V2" s="151">
        <v>2022</v>
      </c>
      <c r="W2" s="14"/>
      <c r="X2" s="164" t="s">
        <v>249</v>
      </c>
      <c r="Y2" s="164" t="s">
        <v>254</v>
      </c>
      <c r="Z2" s="164" t="s">
        <v>494</v>
      </c>
      <c r="AA2" s="164" t="s">
        <v>495</v>
      </c>
      <c r="AB2" s="151">
        <v>2023</v>
      </c>
    </row>
    <row r="3" spans="1:28" ht="18" customHeight="1">
      <c r="E3" s="260"/>
      <c r="F3" s="164" t="s">
        <v>284</v>
      </c>
      <c r="G3" s="164" t="s">
        <v>285</v>
      </c>
      <c r="H3" s="164" t="s">
        <v>286</v>
      </c>
      <c r="I3" s="164" t="s">
        <v>287</v>
      </c>
      <c r="J3" s="151">
        <v>2020</v>
      </c>
      <c r="K3" s="260"/>
      <c r="L3" s="164" t="s">
        <v>288</v>
      </c>
      <c r="M3" s="164" t="s">
        <v>289</v>
      </c>
      <c r="N3" s="164" t="s">
        <v>290</v>
      </c>
      <c r="O3" s="164" t="s">
        <v>291</v>
      </c>
      <c r="P3" s="151">
        <v>2021</v>
      </c>
      <c r="Q3" s="260"/>
      <c r="R3" s="164" t="s">
        <v>292</v>
      </c>
      <c r="S3" s="164" t="s">
        <v>293</v>
      </c>
      <c r="T3" s="164" t="s">
        <v>294</v>
      </c>
      <c r="U3" s="164" t="s">
        <v>295</v>
      </c>
      <c r="V3" s="151">
        <v>2022</v>
      </c>
      <c r="W3" s="14"/>
      <c r="X3" s="164" t="s">
        <v>296</v>
      </c>
      <c r="Y3" s="164" t="s">
        <v>297</v>
      </c>
      <c r="Z3" s="164" t="s">
        <v>493</v>
      </c>
      <c r="AA3" s="164" t="s">
        <v>496</v>
      </c>
      <c r="AB3" s="151">
        <v>2023</v>
      </c>
    </row>
    <row r="4" spans="1:28" s="14" customFormat="1" ht="16.5" thickBot="1">
      <c r="A4" s="40" t="str">
        <f>IF(Menu!$D$7="Português",'DRE Cogna | Inc Stat Cogna'!B4,'DRE Cogna | Inc Stat Cogna'!C4)</f>
        <v xml:space="preserve">Valores em R$ ('000) </v>
      </c>
      <c r="B4" s="40" t="s">
        <v>27</v>
      </c>
      <c r="C4" s="40" t="s">
        <v>362</v>
      </c>
      <c r="D4" s="38"/>
      <c r="E4" s="260"/>
      <c r="F4" s="229" t="str">
        <f>IF(Menu!$D$7="Português",F2,F3)</f>
        <v>1T20</v>
      </c>
      <c r="G4" s="229" t="str">
        <f>IF(Menu!$D$7="Português",G2,G3)</f>
        <v>2T20</v>
      </c>
      <c r="H4" s="229" t="str">
        <f>IF(Menu!$D$7="Português",H2,H3)</f>
        <v>3T20</v>
      </c>
      <c r="I4" s="229" t="str">
        <f>IF(Menu!$D$7="Português",I2,I3)</f>
        <v>4T20</v>
      </c>
      <c r="J4" s="10">
        <f>IF(Menu!$D$7="Português",J2,J3)</f>
        <v>2020</v>
      </c>
      <c r="K4" s="260"/>
      <c r="L4" s="229" t="str">
        <f>IF(Menu!$D$7="Português",L2,L3)</f>
        <v>1T21</v>
      </c>
      <c r="M4" s="229" t="str">
        <f>IF(Menu!$D$7="Português",M2,M3)</f>
        <v>2T21</v>
      </c>
      <c r="N4" s="229" t="str">
        <f>IF(Menu!$D$7="Português",N2,N3)</f>
        <v>3T21</v>
      </c>
      <c r="O4" s="229" t="str">
        <f>IF(Menu!$D$7="Português",O2,O3)</f>
        <v>4T21</v>
      </c>
      <c r="P4" s="10">
        <f>IF(Menu!$D$7="Português",P2,P3)</f>
        <v>2021</v>
      </c>
      <c r="Q4" s="260"/>
      <c r="R4" s="229" t="str">
        <f>IF(Menu!$D$7="Português",R2,R3)</f>
        <v>1T22</v>
      </c>
      <c r="S4" s="229" t="str">
        <f>IF(Menu!$D$7="Português",S2,S3)</f>
        <v>2T22</v>
      </c>
      <c r="T4" s="229" t="str">
        <f>IF(Menu!$D$7="Português",T2,T3)</f>
        <v>3T22</v>
      </c>
      <c r="U4" s="229" t="str">
        <f>IF(Menu!$D$7="Português",U2,U3)</f>
        <v>4T22</v>
      </c>
      <c r="V4" s="10">
        <f>IF(Menu!$D$7="Português",V2,V3)</f>
        <v>2022</v>
      </c>
      <c r="W4" s="260"/>
      <c r="X4" s="229" t="str">
        <f>IF(Menu!$D$7="Português",X2,X3)</f>
        <v>1T23</v>
      </c>
      <c r="Y4" s="229" t="str">
        <f>IF(Menu!$D$7="Português",Y2,Y3)</f>
        <v>2T23</v>
      </c>
      <c r="Z4" s="229" t="str">
        <f>IF(Menu!$D$7="Português",Z2,Z3)</f>
        <v>3T23</v>
      </c>
      <c r="AA4" s="229" t="str">
        <f>IF(Menu!$D$7="Português",AA2,AA3)</f>
        <v>4T23</v>
      </c>
      <c r="AB4" s="10">
        <f>IF(Menu!$D$7="Português",AB2,AB3)</f>
        <v>2023</v>
      </c>
    </row>
    <row r="5" spans="1:28" ht="16.5" thickBot="1">
      <c r="A5" s="18" t="str">
        <f>IF(Menu!$D$7="Português",'DRE Cogna | Inc Stat Cogna'!B5,'DRE Cogna | Inc Stat Cogna'!C5)</f>
        <v>Cogna</v>
      </c>
      <c r="B5" s="18" t="s">
        <v>25</v>
      </c>
      <c r="C5" s="18" t="s">
        <v>25</v>
      </c>
      <c r="D5" s="265"/>
      <c r="E5" s="266"/>
      <c r="F5" s="47"/>
      <c r="G5" s="47"/>
      <c r="H5" s="47"/>
      <c r="I5" s="47"/>
      <c r="J5" s="47"/>
      <c r="K5" s="266"/>
      <c r="L5" s="47"/>
      <c r="M5" s="47"/>
      <c r="N5" s="47"/>
      <c r="O5" s="47"/>
      <c r="P5" s="47"/>
      <c r="Q5" s="266"/>
      <c r="R5" s="47"/>
      <c r="S5" s="47"/>
      <c r="T5" s="47"/>
      <c r="U5" s="47"/>
      <c r="V5" s="47"/>
      <c r="X5" s="66"/>
      <c r="Y5" s="66"/>
      <c r="Z5" s="66"/>
      <c r="AA5" s="66"/>
      <c r="AB5" s="47"/>
    </row>
    <row r="6" spans="1:28">
      <c r="A6" s="43" t="str">
        <f>IF(Menu!$D$7="Português",'DRE Cogna | Inc Stat Cogna'!B6,'DRE Cogna | Inc Stat Cogna'!C6)</f>
        <v xml:space="preserve">Receita Bruta </v>
      </c>
      <c r="B6" s="43" t="s">
        <v>126</v>
      </c>
      <c r="C6" s="43" t="s">
        <v>340</v>
      </c>
      <c r="D6" s="267"/>
      <c r="E6" s="261"/>
      <c r="F6" s="39">
        <v>2055681</v>
      </c>
      <c r="G6" s="39">
        <v>1806856.869276854</v>
      </c>
      <c r="H6" s="39">
        <v>1774215.0303700001</v>
      </c>
      <c r="I6" s="39">
        <v>2129690.39353</v>
      </c>
      <c r="J6" s="39">
        <v>7767995.1225599991</v>
      </c>
      <c r="K6" s="261"/>
      <c r="L6" s="39">
        <v>1652620.4599799998</v>
      </c>
      <c r="M6" s="39">
        <v>1768863.8690499999</v>
      </c>
      <c r="N6" s="39">
        <v>1583937.4442100008</v>
      </c>
      <c r="O6" s="39">
        <v>1969998.7880399993</v>
      </c>
      <c r="P6" s="39">
        <v>6975420.5612799991</v>
      </c>
      <c r="Q6" s="261"/>
      <c r="R6" s="39">
        <v>1571070.2167536002</v>
      </c>
      <c r="S6" s="39">
        <v>1608191.9776000024</v>
      </c>
      <c r="T6" s="39">
        <v>1418893.4710200035</v>
      </c>
      <c r="U6" s="39">
        <v>2103479.9620671864</v>
      </c>
      <c r="V6" s="39">
        <v>6701635.6274407934</v>
      </c>
      <c r="X6" s="39">
        <v>1735312.4048399744</v>
      </c>
      <c r="Y6" s="39">
        <v>1882898</v>
      </c>
      <c r="Z6" s="39">
        <v>1757840</v>
      </c>
      <c r="AA6" s="39">
        <v>2310601</v>
      </c>
      <c r="AB6" s="39">
        <v>7686651.6972099766</v>
      </c>
    </row>
    <row r="7" spans="1:28">
      <c r="A7" s="41" t="str">
        <f>IF(Menu!$D$7="Português",'DRE Cogna | Inc Stat Cogna'!B7,'DRE Cogna | Inc Stat Cogna'!C7)</f>
        <v>Deduções da Receita Bruta</v>
      </c>
      <c r="B7" s="41" t="s">
        <v>145</v>
      </c>
      <c r="C7" s="41" t="s">
        <v>341</v>
      </c>
      <c r="D7" s="137"/>
      <c r="F7" s="230">
        <v>-428213</v>
      </c>
      <c r="G7" s="48">
        <v>-434337.27947685408</v>
      </c>
      <c r="H7" s="48">
        <v>-518074.93883</v>
      </c>
      <c r="I7" s="48">
        <v>-486642.19251999992</v>
      </c>
      <c r="J7" s="48">
        <v>-1868819.1640099999</v>
      </c>
      <c r="K7" s="46"/>
      <c r="L7" s="48">
        <v>-390236.00905999995</v>
      </c>
      <c r="M7" s="48">
        <v>-468264.75897999998</v>
      </c>
      <c r="N7" s="48">
        <v>-415334.04058000003</v>
      </c>
      <c r="O7" s="48">
        <v>-419630.80125000043</v>
      </c>
      <c r="P7" s="48">
        <v>-1693465.6098700005</v>
      </c>
      <c r="Q7" s="46"/>
      <c r="R7" s="52">
        <v>-394421.94264999998</v>
      </c>
      <c r="S7" s="52">
        <v>-452893.10352000006</v>
      </c>
      <c r="T7" s="52">
        <v>-354598.32825999998</v>
      </c>
      <c r="U7" s="52">
        <v>-407518.89837999933</v>
      </c>
      <c r="V7" s="52">
        <v>-1609432.2728099991</v>
      </c>
      <c r="X7" s="48">
        <v>-405436.34172000003</v>
      </c>
      <c r="Y7" s="184">
        <v>-496221</v>
      </c>
      <c r="Z7" s="184">
        <v>-487800</v>
      </c>
      <c r="AA7" s="184">
        <v>-401706</v>
      </c>
      <c r="AB7" s="52">
        <v>-1791163.4758400004</v>
      </c>
    </row>
    <row r="8" spans="1:28" hidden="1" outlineLevel="1">
      <c r="A8" s="41" t="str">
        <f>IF(Menu!$D$7="Português",'DRE Cogna | Inc Stat Cogna'!B8,'DRE Cogna | Inc Stat Cogna'!C8)</f>
        <v xml:space="preserve">     Impostos</v>
      </c>
      <c r="B8" s="41" t="s">
        <v>28</v>
      </c>
      <c r="C8" s="41" t="s">
        <v>363</v>
      </c>
      <c r="D8" s="137"/>
      <c r="F8" s="230">
        <v>-52501</v>
      </c>
      <c r="G8" s="48">
        <v>-51589.143246854001</v>
      </c>
      <c r="H8" s="48">
        <v>-40115.349039999994</v>
      </c>
      <c r="I8" s="48">
        <v>-44431.941050000001</v>
      </c>
      <c r="J8" s="48">
        <v>-190188.66732000001</v>
      </c>
      <c r="K8" s="46"/>
      <c r="L8" s="48">
        <v>-39665.369709999992</v>
      </c>
      <c r="M8" s="48">
        <v>-45656.215929999998</v>
      </c>
      <c r="N8" s="48">
        <v>-39689.439749999983</v>
      </c>
      <c r="O8" s="48">
        <v>-36828.983059999999</v>
      </c>
      <c r="P8" s="48">
        <v>-161840.00844999996</v>
      </c>
      <c r="Q8" s="46"/>
      <c r="R8" s="52">
        <v>-28821.87026</v>
      </c>
      <c r="S8" s="52">
        <v>-36222.850110000007</v>
      </c>
      <c r="T8" s="52">
        <v>-18124.666980000002</v>
      </c>
      <c r="U8" s="52">
        <v>-21399.024889999342</v>
      </c>
      <c r="V8" s="52">
        <v>-104568.41223999935</v>
      </c>
      <c r="X8" s="48">
        <v>-30838.378879999997</v>
      </c>
      <c r="Y8" s="184">
        <v>-32934</v>
      </c>
      <c r="Z8" s="184">
        <v>-32114</v>
      </c>
      <c r="AA8" s="184">
        <v>-32321</v>
      </c>
      <c r="AB8" s="52">
        <v>-128208.59754000019</v>
      </c>
    </row>
    <row r="9" spans="1:28" hidden="1" outlineLevel="1">
      <c r="A9" s="41" t="str">
        <f>IF(Menu!$D$7="Português",'DRE Cogna | Inc Stat Cogna'!B9,'DRE Cogna | Inc Stat Cogna'!C9)</f>
        <v xml:space="preserve">     ProUni</v>
      </c>
      <c r="B9" s="41" t="s">
        <v>31</v>
      </c>
      <c r="C9" s="41" t="s">
        <v>31</v>
      </c>
      <c r="D9" s="137"/>
      <c r="F9" s="48">
        <v>-226640.02237000008</v>
      </c>
      <c r="G9" s="48">
        <v>-230465.04278000008</v>
      </c>
      <c r="H9" s="48">
        <v>-220627.26653000002</v>
      </c>
      <c r="I9" s="48">
        <v>-222114.47457999998</v>
      </c>
      <c r="J9" s="48">
        <v>-899846.80626000022</v>
      </c>
      <c r="K9" s="46"/>
      <c r="L9" s="48">
        <v>-175563.65561999998</v>
      </c>
      <c r="M9" s="48">
        <v>-187455.25933</v>
      </c>
      <c r="N9" s="48">
        <v>-177284.84820000001</v>
      </c>
      <c r="O9" s="48">
        <v>-178721.76334000044</v>
      </c>
      <c r="P9" s="48">
        <v>-719025.52649000043</v>
      </c>
      <c r="Q9" s="46"/>
      <c r="R9" s="52">
        <v>-168638.78719999999</v>
      </c>
      <c r="S9" s="52">
        <v>-236688.84890000004</v>
      </c>
      <c r="T9" s="52">
        <v>-206300.84429999997</v>
      </c>
      <c r="U9" s="52">
        <v>-212038.49324999994</v>
      </c>
      <c r="V9" s="52">
        <v>-823666.97364999994</v>
      </c>
      <c r="X9" s="48">
        <v>-191714.86856</v>
      </c>
      <c r="Y9" s="184">
        <v>-229190</v>
      </c>
      <c r="Z9" s="184">
        <v>-246635</v>
      </c>
      <c r="AA9" s="184">
        <v>-225900</v>
      </c>
      <c r="AB9" s="52">
        <v>-893439.85541000008</v>
      </c>
    </row>
    <row r="10" spans="1:28" hidden="1" outlineLevel="1">
      <c r="A10" s="41" t="str">
        <f>IF(Menu!$D$7="Português",'DRE Cogna | Inc Stat Cogna'!B10,'DRE Cogna | Inc Stat Cogna'!C10)</f>
        <v xml:space="preserve">     Devoluções</v>
      </c>
      <c r="B10" s="41" t="s">
        <v>29</v>
      </c>
      <c r="C10" s="41" t="s">
        <v>364</v>
      </c>
      <c r="D10" s="137"/>
      <c r="F10" s="48">
        <v>-26514.849119999995</v>
      </c>
      <c r="G10" s="48">
        <v>-20728.787519999998</v>
      </c>
      <c r="H10" s="48">
        <v>-66498.936549999999</v>
      </c>
      <c r="I10" s="48">
        <v>-58450.674749999998</v>
      </c>
      <c r="J10" s="48">
        <v>-172193.24794</v>
      </c>
      <c r="K10" s="46"/>
      <c r="L10" s="48">
        <v>-33898.483920000006</v>
      </c>
      <c r="M10" s="48">
        <v>-78408.74987</v>
      </c>
      <c r="N10" s="48">
        <v>-34972.097050000004</v>
      </c>
      <c r="O10" s="48">
        <v>-36432.55644</v>
      </c>
      <c r="P10" s="48">
        <v>-183711.88728000002</v>
      </c>
      <c r="Q10" s="46"/>
      <c r="R10" s="52">
        <v>-50848.046819999996</v>
      </c>
      <c r="S10" s="52">
        <v>-49431.596490000004</v>
      </c>
      <c r="T10" s="52">
        <v>-19494.069100000001</v>
      </c>
      <c r="U10" s="52">
        <v>-19233.662759999992</v>
      </c>
      <c r="V10" s="52">
        <v>-139007.37517000001</v>
      </c>
      <c r="X10" s="48">
        <v>-68049.456520000007</v>
      </c>
      <c r="Y10" s="184">
        <v>-101288</v>
      </c>
      <c r="Z10" s="184">
        <v>-84027</v>
      </c>
      <c r="AA10" s="184">
        <v>-31358</v>
      </c>
      <c r="AB10" s="52">
        <v>-284722.18891000003</v>
      </c>
    </row>
    <row r="11" spans="1:28" hidden="1" outlineLevel="1">
      <c r="A11" s="41" t="str">
        <f>IF(Menu!$D$7="Português",'DRE Cogna | Inc Stat Cogna'!B11,'DRE Cogna | Inc Stat Cogna'!C11)</f>
        <v xml:space="preserve">     Descontos Totais</v>
      </c>
      <c r="B11" s="41" t="s">
        <v>30</v>
      </c>
      <c r="C11" s="41" t="s">
        <v>365</v>
      </c>
      <c r="D11" s="137"/>
      <c r="F11" s="48">
        <v>-122557.64770999996</v>
      </c>
      <c r="G11" s="48">
        <v>-131554.30592999997</v>
      </c>
      <c r="H11" s="48">
        <v>-190833.38670999996</v>
      </c>
      <c r="I11" s="48">
        <v>-161645.10213999994</v>
      </c>
      <c r="J11" s="48">
        <v>-606590.44248999981</v>
      </c>
      <c r="K11" s="46"/>
      <c r="L11" s="48">
        <v>-141108.49980999998</v>
      </c>
      <c r="M11" s="48">
        <v>-156744.53384999995</v>
      </c>
      <c r="N11" s="48">
        <v>-163387.65558000005</v>
      </c>
      <c r="O11" s="48">
        <v>-167647.49841</v>
      </c>
      <c r="P11" s="48">
        <v>-628888.18764999998</v>
      </c>
      <c r="Q11" s="46"/>
      <c r="R11" s="52">
        <v>-146113.23837000004</v>
      </c>
      <c r="S11" s="52">
        <v>-130549.80802000001</v>
      </c>
      <c r="T11" s="52">
        <v>-110678.74788</v>
      </c>
      <c r="U11" s="52">
        <v>-154847.71748000002</v>
      </c>
      <c r="V11" s="52">
        <v>-542189.51175000006</v>
      </c>
      <c r="X11" s="48">
        <v>-114833.63776000003</v>
      </c>
      <c r="Y11" s="184">
        <v>-132808</v>
      </c>
      <c r="Z11" s="184">
        <v>-125024</v>
      </c>
      <c r="AA11" s="184">
        <v>-112127</v>
      </c>
      <c r="AB11" s="52">
        <v>-484792.83398</v>
      </c>
    </row>
    <row r="12" spans="1:28" collapsed="1">
      <c r="A12" s="43" t="str">
        <f>IF(Menu!$D$7="Português",'DRE Cogna | Inc Stat Cogna'!B12,'DRE Cogna | Inc Stat Cogna'!C12)</f>
        <v>Receita Líquida</v>
      </c>
      <c r="B12" s="43" t="s">
        <v>0</v>
      </c>
      <c r="C12" s="43" t="s">
        <v>274</v>
      </c>
      <c r="D12" s="267"/>
      <c r="E12" s="261"/>
      <c r="F12" s="39">
        <v>1627468.0761999995</v>
      </c>
      <c r="G12" s="39">
        <v>1372519.5898</v>
      </c>
      <c r="H12" s="39">
        <v>1256140.0915399999</v>
      </c>
      <c r="I12" s="39">
        <v>1643048.20101</v>
      </c>
      <c r="J12" s="39">
        <v>5899175.9585499987</v>
      </c>
      <c r="K12" s="261"/>
      <c r="L12" s="39">
        <v>1262384.4509199997</v>
      </c>
      <c r="M12" s="39">
        <v>1300599.1100699999</v>
      </c>
      <c r="N12" s="39">
        <v>1168603.4036300008</v>
      </c>
      <c r="O12" s="39">
        <v>1550367.9867899988</v>
      </c>
      <c r="P12" s="39">
        <v>5281954.9514099993</v>
      </c>
      <c r="Q12" s="261"/>
      <c r="R12" s="39">
        <v>1176648.2741036001</v>
      </c>
      <c r="S12" s="39">
        <v>1155298.8740800023</v>
      </c>
      <c r="T12" s="39">
        <v>1064295.1427600035</v>
      </c>
      <c r="U12" s="39">
        <v>1695961.0636871872</v>
      </c>
      <c r="V12" s="39">
        <v>5092202</v>
      </c>
      <c r="X12" s="39">
        <v>1329876.0631199745</v>
      </c>
      <c r="Y12" s="39">
        <v>1386678</v>
      </c>
      <c r="Z12" s="39">
        <v>1270040</v>
      </c>
      <c r="AA12" s="39">
        <v>1908895</v>
      </c>
      <c r="AB12" s="39">
        <v>5895488.2213699762</v>
      </c>
    </row>
    <row r="13" spans="1:28">
      <c r="A13" s="41" t="str">
        <f>IF(Menu!$D$7="Português",'DRE Cogna | Inc Stat Cogna'!B13,'DRE Cogna | Inc Stat Cogna'!C13)</f>
        <v>Total de Custos</v>
      </c>
      <c r="B13" s="41" t="s">
        <v>151</v>
      </c>
      <c r="C13" s="41" t="s">
        <v>342</v>
      </c>
      <c r="D13" s="137"/>
      <c r="F13" s="48">
        <v>-508062.00633625424</v>
      </c>
      <c r="G13" s="48">
        <v>-340379.16741641692</v>
      </c>
      <c r="H13" s="48">
        <v>-413481.72086899285</v>
      </c>
      <c r="I13" s="48">
        <v>-497420.14903277194</v>
      </c>
      <c r="J13" s="48">
        <v>-1759343.0436544358</v>
      </c>
      <c r="K13" s="46"/>
      <c r="L13" s="48">
        <v>-346259.90721205785</v>
      </c>
      <c r="M13" s="48">
        <v>-371791.10441430367</v>
      </c>
      <c r="N13" s="48">
        <v>-415682.18519776239</v>
      </c>
      <c r="O13" s="48">
        <v>-507944.90278499317</v>
      </c>
      <c r="P13" s="48">
        <v>-1641678.099609117</v>
      </c>
      <c r="Q13" s="46"/>
      <c r="R13" s="168">
        <v>-317070.76780389872</v>
      </c>
      <c r="S13" s="168">
        <v>-305329.28585522732</v>
      </c>
      <c r="T13" s="52">
        <v>-314205.72638885933</v>
      </c>
      <c r="U13" s="52">
        <v>-515097.45637122146</v>
      </c>
      <c r="V13" s="168">
        <v>-1448741</v>
      </c>
      <c r="X13" s="52">
        <v>-365944.14155</v>
      </c>
      <c r="Y13" s="52">
        <v>-375139</v>
      </c>
      <c r="Z13" s="52">
        <v>-391496</v>
      </c>
      <c r="AA13" s="52">
        <v>-602200</v>
      </c>
      <c r="AB13" s="168">
        <v>-1734779.3310000002</v>
      </c>
    </row>
    <row r="14" spans="1:28">
      <c r="A14" s="41" t="str">
        <f>IF(Menu!$D$7="Português",'DRE Cogna | Inc Stat Cogna'!B14,'DRE Cogna | Inc Stat Cogna'!C14)</f>
        <v xml:space="preserve">    Custo dos Produtos Vendidos (CPV)</v>
      </c>
      <c r="B14" s="41" t="s">
        <v>1</v>
      </c>
      <c r="C14" s="41" t="s">
        <v>343</v>
      </c>
      <c r="D14" s="137"/>
      <c r="F14" s="48">
        <v>-215562.62996974605</v>
      </c>
      <c r="G14" s="48">
        <v>-45763.098802713401</v>
      </c>
      <c r="H14" s="48">
        <v>-143190.44803</v>
      </c>
      <c r="I14" s="48">
        <v>-192167.16041000004</v>
      </c>
      <c r="J14" s="48">
        <v>-596683.33721245942</v>
      </c>
      <c r="K14" s="46"/>
      <c r="L14" s="48">
        <v>-118310.36335000001</v>
      </c>
      <c r="M14" s="48">
        <v>-99825.348180000015</v>
      </c>
      <c r="N14" s="48">
        <v>-158924.74319999997</v>
      </c>
      <c r="O14" s="48">
        <v>-256001.43977999882</v>
      </c>
      <c r="P14" s="48">
        <v>-633061.89450999885</v>
      </c>
      <c r="Q14" s="46"/>
      <c r="R14" s="52">
        <v>-135350.62451000002</v>
      </c>
      <c r="S14" s="52">
        <v>-71839.724140000006</v>
      </c>
      <c r="T14" s="52">
        <v>-113215.34376999998</v>
      </c>
      <c r="U14" s="52">
        <v>-268476.29050999996</v>
      </c>
      <c r="V14" s="52">
        <v>-585920</v>
      </c>
      <c r="X14" s="48">
        <v>-177580.79263000001</v>
      </c>
      <c r="Y14" s="48">
        <v>-143711</v>
      </c>
      <c r="Z14" s="48">
        <v>-170974</v>
      </c>
      <c r="AA14" s="48">
        <v>-341554</v>
      </c>
      <c r="AB14" s="52">
        <v>-833819.93388000014</v>
      </c>
    </row>
    <row r="15" spans="1:28">
      <c r="A15" s="41" t="str">
        <f>IF(Menu!$D$7="Português",'DRE Cogna | Inc Stat Cogna'!B15,'DRE Cogna | Inc Stat Cogna'!C15)</f>
        <v xml:space="preserve">    Custo dos Serviços Prestados (CSP)</v>
      </c>
      <c r="B15" s="41" t="s">
        <v>2</v>
      </c>
      <c r="C15" s="41" t="s">
        <v>344</v>
      </c>
      <c r="D15" s="137"/>
      <c r="F15" s="48">
        <v>-292499.37636650819</v>
      </c>
      <c r="G15" s="48">
        <v>-294616.06861370354</v>
      </c>
      <c r="H15" s="48">
        <v>-270291.27283899282</v>
      </c>
      <c r="I15" s="48">
        <v>-305252.98862277187</v>
      </c>
      <c r="J15" s="48">
        <v>-1162659.7064419764</v>
      </c>
      <c r="K15" s="46"/>
      <c r="L15" s="48">
        <v>-227949.54386205785</v>
      </c>
      <c r="M15" s="48">
        <v>-271965.75623430364</v>
      </c>
      <c r="N15" s="48">
        <v>-256757.44199776242</v>
      </c>
      <c r="O15" s="184">
        <v>-251943.46300499435</v>
      </c>
      <c r="P15" s="184">
        <v>-1008616.2050991183</v>
      </c>
      <c r="Q15" s="46"/>
      <c r="R15" s="52">
        <v>-181720.1432938987</v>
      </c>
      <c r="S15" s="52">
        <v>-233489.56171522732</v>
      </c>
      <c r="T15" s="52">
        <v>-200990.38261885938</v>
      </c>
      <c r="U15" s="52">
        <v>-246621.1658612215</v>
      </c>
      <c r="V15" s="52">
        <v>-862821.25348920689</v>
      </c>
      <c r="X15" s="48">
        <v>-188363.34891999999</v>
      </c>
      <c r="Y15" s="48">
        <v>-231428</v>
      </c>
      <c r="Z15" s="48">
        <v>-220522</v>
      </c>
      <c r="AA15" s="48">
        <v>-260646</v>
      </c>
      <c r="AB15" s="52">
        <v>-900959.39711999998</v>
      </c>
    </row>
    <row r="16" spans="1:28" hidden="1" outlineLevel="1">
      <c r="A16" s="41" t="str">
        <f>IF(Menu!$D$7="Português",'DRE Cogna | Inc Stat Cogna'!B16,'DRE Cogna | Inc Stat Cogna'!C16)</f>
        <v xml:space="preserve">         Professores, Quadro Técnico e Serviços de Terceiros</v>
      </c>
      <c r="B16" s="41" t="s">
        <v>32</v>
      </c>
      <c r="C16" s="41" t="s">
        <v>366</v>
      </c>
      <c r="D16" s="137"/>
      <c r="F16" s="48">
        <v>-255253.94068766219</v>
      </c>
      <c r="G16" s="48">
        <v>-275043.50964392792</v>
      </c>
      <c r="H16" s="48">
        <v>-240549.09108899281</v>
      </c>
      <c r="I16" s="48">
        <v>-250453.48936277188</v>
      </c>
      <c r="J16" s="48">
        <v>-1021300.0307833548</v>
      </c>
      <c r="K16" s="46"/>
      <c r="L16" s="48">
        <v>-199129.56624205783</v>
      </c>
      <c r="M16" s="48">
        <v>-242803.77262430364</v>
      </c>
      <c r="N16" s="48">
        <v>-230944.00346071468</v>
      </c>
      <c r="O16" s="184">
        <v>-207457.51014499436</v>
      </c>
      <c r="P16" s="184">
        <v>-880334.85247207049</v>
      </c>
      <c r="Q16" s="46"/>
      <c r="R16" s="52">
        <v>-160282.54761064015</v>
      </c>
      <c r="S16" s="52">
        <v>-206053.98072798274</v>
      </c>
      <c r="T16" s="52">
        <v>-175766.63346365144</v>
      </c>
      <c r="U16" s="52">
        <v>-206902.56614136579</v>
      </c>
      <c r="V16" s="52">
        <v>-749005.72794364009</v>
      </c>
      <c r="X16" s="48">
        <v>-162453.11892999997</v>
      </c>
      <c r="Y16" s="48">
        <v>-213018</v>
      </c>
      <c r="Z16" s="48">
        <v>-183508</v>
      </c>
      <c r="AA16" s="48">
        <v>-216588</v>
      </c>
      <c r="AB16" s="52">
        <v>-775567.01442000002</v>
      </c>
    </row>
    <row r="17" spans="1:28" hidden="1" outlineLevel="1">
      <c r="A17" s="41" t="str">
        <f>IF(Menu!$D$7="Português",'DRE Cogna | Inc Stat Cogna'!B17,'DRE Cogna | Inc Stat Cogna'!C17)</f>
        <v xml:space="preserve">         Aluguel</v>
      </c>
      <c r="B17" s="41" t="s">
        <v>3</v>
      </c>
      <c r="C17" s="41" t="s">
        <v>367</v>
      </c>
      <c r="D17" s="137"/>
      <c r="F17" s="230">
        <v>-6949</v>
      </c>
      <c r="G17" s="48">
        <v>1869.4287204891275</v>
      </c>
      <c r="H17" s="48">
        <v>-2359.8439200000248</v>
      </c>
      <c r="I17" s="48">
        <v>-3909.1474299999909</v>
      </c>
      <c r="J17" s="48">
        <v>-11423.217339510924</v>
      </c>
      <c r="K17" s="46"/>
      <c r="L17" s="48">
        <v>-1169.4230400000149</v>
      </c>
      <c r="M17" s="48">
        <v>-330.97279999999409</v>
      </c>
      <c r="N17" s="48">
        <v>0</v>
      </c>
      <c r="O17" s="184">
        <v>-2636.5219299999926</v>
      </c>
      <c r="P17" s="184">
        <v>-4136.9177700000018</v>
      </c>
      <c r="Q17" s="46"/>
      <c r="R17" s="52">
        <v>-3043.5969800000039</v>
      </c>
      <c r="S17" s="168">
        <v>-118.6989699999839</v>
      </c>
      <c r="T17" s="52">
        <v>-1486.2881632398069</v>
      </c>
      <c r="U17" s="52">
        <v>-6343.9634200000019</v>
      </c>
      <c r="V17" s="52">
        <v>-10992.547533239796</v>
      </c>
      <c r="X17" s="48">
        <v>-3243.4590300000309</v>
      </c>
      <c r="Y17" s="48">
        <v>-689</v>
      </c>
      <c r="Z17" s="48">
        <v>-2621</v>
      </c>
      <c r="AA17" s="48">
        <v>-4877</v>
      </c>
      <c r="AB17" s="52">
        <v>-11430.091569999993</v>
      </c>
    </row>
    <row r="18" spans="1:28" hidden="1" outlineLevel="1">
      <c r="A18" s="41" t="str">
        <f>IF(Menu!$D$7="Português",'DRE Cogna | Inc Stat Cogna'!B18,'DRE Cogna | Inc Stat Cogna'!C18)</f>
        <v xml:space="preserve">         Materiais</v>
      </c>
      <c r="B18" s="41" t="s">
        <v>4</v>
      </c>
      <c r="C18" s="41" t="s">
        <v>368</v>
      </c>
      <c r="D18" s="137"/>
      <c r="F18" s="230">
        <v>-4375.3097588459004</v>
      </c>
      <c r="G18" s="48">
        <v>-2882.9999002646996</v>
      </c>
      <c r="H18" s="48">
        <v>-7199.7494599999991</v>
      </c>
      <c r="I18" s="48">
        <v>-6396.4579899999999</v>
      </c>
      <c r="J18" s="48">
        <v>-20854.517109110599</v>
      </c>
      <c r="K18" s="46"/>
      <c r="L18" s="48">
        <v>-5632.5285499999991</v>
      </c>
      <c r="M18" s="48">
        <v>-3503.7404399999996</v>
      </c>
      <c r="N18" s="48">
        <v>0</v>
      </c>
      <c r="O18" s="184">
        <v>-5531.1505399999987</v>
      </c>
      <c r="P18" s="184">
        <v>-14667.419529999997</v>
      </c>
      <c r="Q18" s="46"/>
      <c r="R18" s="52">
        <v>145.82079674146428</v>
      </c>
      <c r="S18" s="168">
        <v>-2918.3601972446036</v>
      </c>
      <c r="T18" s="52">
        <v>-3581.2195819681315</v>
      </c>
      <c r="U18" s="52">
        <v>-2906.2491998557034</v>
      </c>
      <c r="V18" s="52">
        <v>-9260.0081823269738</v>
      </c>
      <c r="X18" s="48">
        <v>-3267.3547200000003</v>
      </c>
      <c r="Y18" s="48">
        <v>-4465</v>
      </c>
      <c r="Z18" s="48">
        <v>-3555</v>
      </c>
      <c r="AA18" s="48">
        <v>-3978</v>
      </c>
      <c r="AB18" s="52">
        <v>-15265.515529999999</v>
      </c>
    </row>
    <row r="19" spans="1:28" hidden="1" outlineLevel="1">
      <c r="A19" s="41" t="str">
        <f>IF(Menu!$D$7="Português",'DRE Cogna | Inc Stat Cogna'!B19,'DRE Cogna | Inc Stat Cogna'!C19)</f>
        <v xml:space="preserve">         Manutenção</v>
      </c>
      <c r="B19" s="41" t="s">
        <v>127</v>
      </c>
      <c r="C19" s="41" t="s">
        <v>369</v>
      </c>
      <c r="D19" s="137"/>
      <c r="F19" s="230">
        <v>-12794.162790000002</v>
      </c>
      <c r="G19" s="48">
        <v>-8080.12608</v>
      </c>
      <c r="H19" s="48">
        <v>-4417.9284500000003</v>
      </c>
      <c r="I19" s="48">
        <v>-20218.637920000001</v>
      </c>
      <c r="J19" s="48">
        <v>-45510.855240000004</v>
      </c>
      <c r="K19" s="46"/>
      <c r="L19" s="48">
        <v>-11372.886439999998</v>
      </c>
      <c r="M19" s="48">
        <v>-13676.081209999997</v>
      </c>
      <c r="N19" s="48">
        <v>0</v>
      </c>
      <c r="O19" s="184">
        <v>-10279.474939999998</v>
      </c>
      <c r="P19" s="184">
        <v>-35328.442589999991</v>
      </c>
      <c r="Q19" s="46"/>
      <c r="R19" s="52">
        <v>-6240.0269499999977</v>
      </c>
      <c r="S19" s="168">
        <v>-11424.653779999997</v>
      </c>
      <c r="T19" s="52">
        <v>-10959.634800000011</v>
      </c>
      <c r="U19" s="52">
        <v>-16021.427899999999</v>
      </c>
      <c r="V19" s="52">
        <v>-44645.743430000002</v>
      </c>
      <c r="X19" s="48">
        <v>-8108.6582899999994</v>
      </c>
      <c r="Y19" s="48">
        <v>-1422</v>
      </c>
      <c r="Z19" s="48">
        <v>-14123</v>
      </c>
      <c r="AA19" s="48">
        <v>-23311</v>
      </c>
      <c r="AB19" s="52">
        <v>-46964.096610000001</v>
      </c>
    </row>
    <row r="20" spans="1:28" hidden="1" outlineLevel="1">
      <c r="A20" s="41" t="str">
        <f>IF(Menu!$D$7="Português",'DRE Cogna | Inc Stat Cogna'!B20,'DRE Cogna | Inc Stat Cogna'!C20)</f>
        <v xml:space="preserve">         Outros</v>
      </c>
      <c r="B20" s="41" t="s">
        <v>5</v>
      </c>
      <c r="C20" s="41" t="s">
        <v>370</v>
      </c>
      <c r="D20" s="137"/>
      <c r="F20" s="230">
        <v>-13127</v>
      </c>
      <c r="G20" s="48">
        <v>-10478.861709999999</v>
      </c>
      <c r="H20" s="48">
        <v>-15764.659919999998</v>
      </c>
      <c r="I20" s="48">
        <v>-24275.25592</v>
      </c>
      <c r="J20" s="48">
        <v>-63571.08597</v>
      </c>
      <c r="K20" s="46"/>
      <c r="L20" s="48">
        <v>-10645.139589999999</v>
      </c>
      <c r="M20" s="48">
        <v>-11651.18916</v>
      </c>
      <c r="N20" s="48">
        <v>-25813.438537047725</v>
      </c>
      <c r="O20" s="184">
        <v>-44485.95285999999</v>
      </c>
      <c r="P20" s="184">
        <v>-92595.720147047716</v>
      </c>
      <c r="Q20" s="46"/>
      <c r="R20" s="52">
        <v>-12299.79255</v>
      </c>
      <c r="S20" s="168">
        <v>-27435.580987244583</v>
      </c>
      <c r="T20" s="52">
        <v>-9196.6066100000007</v>
      </c>
      <c r="U20" s="52">
        <v>-14446.959199999999</v>
      </c>
      <c r="V20" s="52">
        <v>113816</v>
      </c>
      <c r="X20" s="48">
        <v>-11290.757949999999</v>
      </c>
      <c r="Y20" s="48">
        <v>-11834</v>
      </c>
      <c r="Z20" s="48">
        <v>-16715</v>
      </c>
      <c r="AA20" s="48">
        <v>-11892</v>
      </c>
      <c r="AB20" s="52">
        <v>-51732.678989999993</v>
      </c>
    </row>
    <row r="21" spans="1:28" collapsed="1">
      <c r="A21" s="43" t="str">
        <f>IF(Menu!$D$7="Português",'DRE Cogna | Inc Stat Cogna'!B21,'DRE Cogna | Inc Stat Cogna'!C21)</f>
        <v>Lucro Bruto</v>
      </c>
      <c r="B21" s="43" t="s">
        <v>6</v>
      </c>
      <c r="C21" s="43" t="s">
        <v>275</v>
      </c>
      <c r="D21" s="267"/>
      <c r="E21" s="261"/>
      <c r="F21" s="39">
        <v>1119406.0698637452</v>
      </c>
      <c r="G21" s="39">
        <v>1032140.422383583</v>
      </c>
      <c r="H21" s="39">
        <v>842658.37067100708</v>
      </c>
      <c r="I21" s="39">
        <v>1145628.0519772279</v>
      </c>
      <c r="J21" s="39">
        <v>4139832.9148955629</v>
      </c>
      <c r="K21" s="261"/>
      <c r="L21" s="39">
        <v>916124.54370794189</v>
      </c>
      <c r="M21" s="39">
        <v>928808.00565569627</v>
      </c>
      <c r="N21" s="39">
        <v>752921.21843223833</v>
      </c>
      <c r="O21" s="39">
        <v>1042423.0840050057</v>
      </c>
      <c r="P21" s="39">
        <v>3640276.8518008823</v>
      </c>
      <c r="Q21" s="261"/>
      <c r="R21" s="39">
        <v>859577.50629970129</v>
      </c>
      <c r="S21" s="39">
        <v>849969.58822477493</v>
      </c>
      <c r="T21" s="39">
        <v>750089.41637114412</v>
      </c>
      <c r="U21" s="39">
        <v>1183826</v>
      </c>
      <c r="V21" s="39">
        <v>3643461</v>
      </c>
      <c r="X21" s="39">
        <v>963931.92156997439</v>
      </c>
      <c r="Y21" s="39">
        <v>1011539</v>
      </c>
      <c r="Z21" s="39">
        <v>878544</v>
      </c>
      <c r="AA21" s="39">
        <v>1306695</v>
      </c>
      <c r="AB21" s="39">
        <v>4160708.8903699759</v>
      </c>
    </row>
    <row r="22" spans="1:28">
      <c r="A22" s="50" t="str">
        <f>IF(Menu!$D$7="Português",'DRE Cogna | Inc Stat Cogna'!B22,'DRE Cogna | Inc Stat Cogna'!C22)</f>
        <v xml:space="preserve">    Margem Bruta</v>
      </c>
      <c r="B22" s="50" t="s">
        <v>152</v>
      </c>
      <c r="C22" s="50" t="s">
        <v>371</v>
      </c>
      <c r="D22" s="268"/>
      <c r="E22" s="262"/>
      <c r="F22" s="49">
        <v>0.68782060074411033</v>
      </c>
      <c r="G22" s="49">
        <v>0.75200414628251966</v>
      </c>
      <c r="H22" s="49">
        <v>0.67083152296964477</v>
      </c>
      <c r="I22" s="49">
        <v>0.69725772577639389</v>
      </c>
      <c r="J22" s="49">
        <v>0.70176460983427291</v>
      </c>
      <c r="K22" s="262"/>
      <c r="L22" s="49">
        <v>0.72570962280174567</v>
      </c>
      <c r="M22" s="49">
        <v>0.71413858310706257</v>
      </c>
      <c r="N22" s="49">
        <v>0.64429148168956185</v>
      </c>
      <c r="O22" s="49">
        <v>0.67237139368655219</v>
      </c>
      <c r="P22" s="49">
        <v>0.68919119630679981</v>
      </c>
      <c r="Q22" s="262"/>
      <c r="R22" s="49">
        <v>0.73053054614349289</v>
      </c>
      <c r="S22" s="49">
        <v>0.7357140280272757</v>
      </c>
      <c r="T22" s="49">
        <v>0.70477575837277673</v>
      </c>
      <c r="U22" s="233">
        <f>U21/U12</f>
        <v>0.69802663831576717</v>
      </c>
      <c r="V22" s="233">
        <f>V21/V12</f>
        <v>0.715498128314627</v>
      </c>
      <c r="X22" s="233">
        <v>0.72482838687127604</v>
      </c>
      <c r="Y22" s="49">
        <v>0.72946927837609021</v>
      </c>
      <c r="Z22" s="49">
        <v>0.6917451418852949</v>
      </c>
      <c r="AA22" s="49">
        <v>0.68452953148287365</v>
      </c>
      <c r="AB22" s="233">
        <v>0.70574458537432594</v>
      </c>
    </row>
    <row r="23" spans="1:28">
      <c r="A23" s="41" t="str">
        <f>IF(Menu!$D$7="Português",'DRE Cogna | Inc Stat Cogna'!B23,'DRE Cogna | Inc Stat Cogna'!C23)</f>
        <v>Despesas Operacionais</v>
      </c>
      <c r="B23" s="41" t="s">
        <v>8</v>
      </c>
      <c r="C23" s="41" t="s">
        <v>345</v>
      </c>
      <c r="D23" s="137"/>
      <c r="F23" s="48">
        <v>-234208.91068536791</v>
      </c>
      <c r="G23" s="48">
        <v>-234468.47118209113</v>
      </c>
      <c r="H23" s="48">
        <v>-196013.97333095688</v>
      </c>
      <c r="I23" s="48">
        <v>-331272.1451414568</v>
      </c>
      <c r="J23" s="48">
        <v>-995963.50033987267</v>
      </c>
      <c r="K23" s="46"/>
      <c r="L23" s="48">
        <v>-230545.85363286958</v>
      </c>
      <c r="M23" s="48">
        <v>-260941.30723678667</v>
      </c>
      <c r="N23" s="48">
        <v>-264672.66578500485</v>
      </c>
      <c r="O23" s="48">
        <v>-318363.9785855228</v>
      </c>
      <c r="P23" s="48">
        <v>-1074523.8052401838</v>
      </c>
      <c r="Q23" s="46"/>
      <c r="R23" s="48">
        <v>-224981.81285265103</v>
      </c>
      <c r="S23" s="48">
        <v>-228910.3085506981</v>
      </c>
      <c r="T23" s="48">
        <v>-285166.73078852135</v>
      </c>
      <c r="U23" s="184">
        <v>-351698</v>
      </c>
      <c r="V23" s="184">
        <v>-1090757</v>
      </c>
      <c r="X23" s="184">
        <v>-260140.28592000005</v>
      </c>
      <c r="Y23" s="48">
        <v>-267402</v>
      </c>
      <c r="Z23" s="48">
        <v>-284675</v>
      </c>
      <c r="AA23" s="48">
        <v>-335688</v>
      </c>
      <c r="AB23" s="184">
        <v>-1147905.062132176</v>
      </c>
    </row>
    <row r="24" spans="1:28">
      <c r="A24" s="41" t="str">
        <f>IF(Menu!$D$7="Português",'DRE Cogna | Inc Stat Cogna'!B24,'DRE Cogna | Inc Stat Cogna'!C24)</f>
        <v xml:space="preserve">        Pessoal</v>
      </c>
      <c r="B24" s="41" t="s">
        <v>129</v>
      </c>
      <c r="C24" s="41" t="s">
        <v>372</v>
      </c>
      <c r="D24" s="137"/>
      <c r="F24" s="48">
        <v>-122908.57248999999</v>
      </c>
      <c r="G24" s="48">
        <v>-123444.55275880713</v>
      </c>
      <c r="H24" s="48">
        <v>-115003.76459999999</v>
      </c>
      <c r="I24" s="48">
        <v>-122753.10127000003</v>
      </c>
      <c r="J24" s="48">
        <v>-484109.99111880717</v>
      </c>
      <c r="K24" s="46"/>
      <c r="L24" s="48">
        <v>-122926.7299155954</v>
      </c>
      <c r="M24" s="48">
        <v>-139991.26884369156</v>
      </c>
      <c r="N24" s="48">
        <v>-133252.0939135162</v>
      </c>
      <c r="O24" s="48">
        <v>-155807.7233459026</v>
      </c>
      <c r="P24" s="48">
        <v>-551977.81601870572</v>
      </c>
      <c r="Q24" s="46"/>
      <c r="R24" s="52">
        <v>-101923.00638999998</v>
      </c>
      <c r="S24" s="52">
        <v>-115243.9678</v>
      </c>
      <c r="T24" s="52">
        <v>-115809.39487000002</v>
      </c>
      <c r="U24" s="168">
        <v>-123771.9259936</v>
      </c>
      <c r="V24" s="168">
        <v>-456748.29505359998</v>
      </c>
      <c r="W24" s="271"/>
      <c r="X24" s="184">
        <v>-129036</v>
      </c>
      <c r="Y24" s="48">
        <v>-124888</v>
      </c>
      <c r="Z24" s="48">
        <v>-145449</v>
      </c>
      <c r="AA24" s="48">
        <v>-138626</v>
      </c>
      <c r="AB24" s="168">
        <v>-537998.14142000035</v>
      </c>
    </row>
    <row r="25" spans="1:28">
      <c r="A25" s="41" t="str">
        <f>IF(Menu!$D$7="Português",'DRE Cogna | Inc Stat Cogna'!B25,'DRE Cogna | Inc Stat Cogna'!C25)</f>
        <v xml:space="preserve">        Gerais e Administrativas</v>
      </c>
      <c r="B25" s="41" t="s">
        <v>130</v>
      </c>
      <c r="C25" s="41" t="s">
        <v>347</v>
      </c>
      <c r="D25" s="137"/>
      <c r="F25" s="48">
        <v>-111300.33819536792</v>
      </c>
      <c r="G25" s="48">
        <v>-111023.91842328401</v>
      </c>
      <c r="H25" s="48">
        <v>-81010.208730956874</v>
      </c>
      <c r="I25" s="48">
        <v>-208519.04387145679</v>
      </c>
      <c r="J25" s="48">
        <v>-511853.50922106556</v>
      </c>
      <c r="K25" s="46"/>
      <c r="L25" s="48">
        <v>-107619.12371727418</v>
      </c>
      <c r="M25" s="48">
        <v>-120950.03839309511</v>
      </c>
      <c r="N25" s="48">
        <v>-131420.57187148868</v>
      </c>
      <c r="O25" s="48">
        <v>-162556.25523962019</v>
      </c>
      <c r="P25" s="48">
        <v>-522545.98922147823</v>
      </c>
      <c r="Q25" s="46"/>
      <c r="R25" s="52">
        <v>-123058.80646265105</v>
      </c>
      <c r="S25" s="52">
        <v>-113666.34075069812</v>
      </c>
      <c r="T25" s="52">
        <v>-169357.3359185213</v>
      </c>
      <c r="U25" s="168">
        <v>-227926</v>
      </c>
      <c r="V25" s="168">
        <v>-634008</v>
      </c>
      <c r="W25" s="69"/>
      <c r="X25" s="184">
        <v>-131104.71845000004</v>
      </c>
      <c r="Y25" s="48">
        <v>-142514</v>
      </c>
      <c r="Z25" s="48">
        <v>-139226</v>
      </c>
      <c r="AA25" s="48">
        <v>-197062</v>
      </c>
      <c r="AB25" s="168">
        <v>-609906.92071217566</v>
      </c>
    </row>
    <row r="26" spans="1:28" ht="4.5" customHeight="1">
      <c r="A26"/>
      <c r="B26"/>
      <c r="C26" t="s">
        <v>182</v>
      </c>
      <c r="D26"/>
      <c r="E26"/>
      <c r="F26"/>
      <c r="G26"/>
      <c r="H26"/>
      <c r="I26"/>
      <c r="J26"/>
      <c r="K26"/>
      <c r="L26"/>
      <c r="M26"/>
      <c r="N26"/>
      <c r="O26"/>
      <c r="P26"/>
      <c r="Q26"/>
      <c r="R26" s="69"/>
      <c r="S26" s="69" t="s">
        <v>140</v>
      </c>
      <c r="T26" s="69" t="s">
        <v>140</v>
      </c>
      <c r="U26" s="234">
        <v>0</v>
      </c>
      <c r="V26" s="234">
        <v>0</v>
      </c>
      <c r="W26" s="69"/>
      <c r="X26" s="189"/>
      <c r="Y26"/>
      <c r="Z26"/>
      <c r="AA26"/>
      <c r="AB26" s="234"/>
    </row>
    <row r="27" spans="1:28" s="21" customFormat="1" ht="15.5">
      <c r="A27" s="71" t="str">
        <f>IF(Menu!$D$7="Português",'DRE Cogna | Inc Stat Cogna'!B27,'DRE Cogna | Inc Stat Cogna'!C27)</f>
        <v>Provisão para Créditos de Liquidação Duvidosa  (PCLD)</v>
      </c>
      <c r="B27" s="71" t="s">
        <v>128</v>
      </c>
      <c r="C27" s="71" t="s">
        <v>348</v>
      </c>
      <c r="D27" s="269"/>
      <c r="E27" s="263"/>
      <c r="F27" s="73">
        <v>-213940.06933</v>
      </c>
      <c r="G27" s="73">
        <v>-500540.94544999988</v>
      </c>
      <c r="H27" s="73">
        <v>-220071.24591000003</v>
      </c>
      <c r="I27" s="73">
        <v>-702954.89803999988</v>
      </c>
      <c r="J27" s="73">
        <v>-1637507.1587299998</v>
      </c>
      <c r="K27" s="263"/>
      <c r="L27" s="73">
        <v>-164362.39353</v>
      </c>
      <c r="M27" s="73">
        <v>-192670.82920999994</v>
      </c>
      <c r="N27" s="73">
        <v>-123925.89105000001</v>
      </c>
      <c r="O27" s="73">
        <v>-64645.770570000001</v>
      </c>
      <c r="P27" s="73">
        <v>-545604.88436000003</v>
      </c>
      <c r="Q27" s="263"/>
      <c r="R27" s="74">
        <v>-101367.95761</v>
      </c>
      <c r="S27" s="74">
        <v>-118631.40562999999</v>
      </c>
      <c r="T27" s="74">
        <v>-92383.687699999995</v>
      </c>
      <c r="U27" s="235">
        <v>-122586.85732000013</v>
      </c>
      <c r="V27" s="235">
        <v>-434969.90826000011</v>
      </c>
      <c r="X27" s="236">
        <v>-102966</v>
      </c>
      <c r="Y27" s="73">
        <v>-118385</v>
      </c>
      <c r="Z27" s="73">
        <v>-95700</v>
      </c>
      <c r="AA27" s="73">
        <v>-131065</v>
      </c>
      <c r="AB27" s="235">
        <v>-448115.85401999991</v>
      </c>
    </row>
    <row r="28" spans="1:28">
      <c r="A28" s="41" t="str">
        <f>IF(Menu!$D$7="Português",'DRE Cogna | Inc Stat Cogna'!B28,'DRE Cogna | Inc Stat Cogna'!C28)</f>
        <v>(+) Juros e Mora sobre Mensalidades</v>
      </c>
      <c r="B28" s="41" t="s">
        <v>9</v>
      </c>
      <c r="C28" s="41" t="s">
        <v>373</v>
      </c>
      <c r="D28" s="137"/>
      <c r="F28" s="48">
        <v>53873.612000000008</v>
      </c>
      <c r="G28" s="48">
        <v>8125.9016900000088</v>
      </c>
      <c r="H28" s="48">
        <v>31037.062619999993</v>
      </c>
      <c r="I28" s="48">
        <v>37651.735110000016</v>
      </c>
      <c r="J28" s="48">
        <v>130688.31142000001</v>
      </c>
      <c r="K28" s="46"/>
      <c r="L28" s="48">
        <v>38926.900729999994</v>
      </c>
      <c r="M28" s="48">
        <v>24724.14151999999</v>
      </c>
      <c r="N28" s="48">
        <v>38745.269529999983</v>
      </c>
      <c r="O28" s="48">
        <v>38869.953459999982</v>
      </c>
      <c r="P28" s="48">
        <v>141266.26523999995</v>
      </c>
      <c r="Q28" s="46"/>
      <c r="R28" s="52">
        <v>33805.62513</v>
      </c>
      <c r="S28" s="52">
        <v>29139.214580000007</v>
      </c>
      <c r="T28" s="52">
        <v>10414.945540000008</v>
      </c>
      <c r="U28" s="168">
        <v>18678.878090000002</v>
      </c>
      <c r="V28" s="168">
        <v>92038.663340000014</v>
      </c>
      <c r="X28" s="184">
        <v>31307.82617</v>
      </c>
      <c r="Y28" s="48">
        <v>23385</v>
      </c>
      <c r="Z28" s="48">
        <v>26696</v>
      </c>
      <c r="AA28" s="48">
        <v>20981</v>
      </c>
      <c r="AB28" s="168">
        <v>102369.26764000001</v>
      </c>
    </row>
    <row r="29" spans="1:28">
      <c r="A29" s="51" t="str">
        <f>IF(Menu!$D$7="Português",'DRE Cogna | Inc Stat Cogna'!B29,'DRE Cogna | Inc Stat Cogna'!C29)</f>
        <v>Equivalência Patrimonial</v>
      </c>
      <c r="B29" s="51" t="s">
        <v>131</v>
      </c>
      <c r="C29" s="51" t="s">
        <v>349</v>
      </c>
      <c r="D29" s="137"/>
      <c r="F29" s="48">
        <v>-477.51900000000001</v>
      </c>
      <c r="G29" s="48">
        <v>1376.2770600000001</v>
      </c>
      <c r="H29" s="48">
        <v>2880.7674499999998</v>
      </c>
      <c r="I29" s="48">
        <v>1884.995685916414</v>
      </c>
      <c r="J29" s="48">
        <v>5664.5211959164135</v>
      </c>
      <c r="K29" s="46"/>
      <c r="L29" s="48">
        <v>209.78278</v>
      </c>
      <c r="M29" s="48">
        <v>436.41906999999998</v>
      </c>
      <c r="N29" s="48">
        <v>652.86897999999997</v>
      </c>
      <c r="O29" s="48">
        <v>258.12928000000005</v>
      </c>
      <c r="P29" s="48">
        <v>1557.20011</v>
      </c>
      <c r="Q29" s="46"/>
      <c r="R29" s="52">
        <v>573.82637</v>
      </c>
      <c r="S29" s="52">
        <v>576.07646</v>
      </c>
      <c r="T29" s="52">
        <v>-1447.80179</v>
      </c>
      <c r="U29" s="168">
        <v>-1589.5380200000002</v>
      </c>
      <c r="V29" s="168">
        <v>-1887.4369800000002</v>
      </c>
      <c r="X29" s="184">
        <v>52.608759999999954</v>
      </c>
      <c r="Y29" s="48">
        <v>-1609</v>
      </c>
      <c r="Z29" s="48">
        <v>-2172</v>
      </c>
      <c r="AA29" s="48">
        <v>796</v>
      </c>
      <c r="AB29" s="168">
        <v>-2931.9773499999997</v>
      </c>
    </row>
    <row r="30" spans="1:28">
      <c r="A30" s="41" t="str">
        <f>IF(Menu!$D$7="Português",'DRE Cogna | Inc Stat Cogna'!B30,'DRE Cogna | Inc Stat Cogna'!C30)</f>
        <v>Despesas com Vendas e Marketing</v>
      </c>
      <c r="B30" s="41" t="s">
        <v>11</v>
      </c>
      <c r="C30" s="41" t="s">
        <v>346</v>
      </c>
      <c r="D30" s="137"/>
      <c r="F30" s="48">
        <v>-204148.72513999994</v>
      </c>
      <c r="G30" s="48">
        <v>-132603.44750000004</v>
      </c>
      <c r="H30" s="48">
        <v>-163811.70521000001</v>
      </c>
      <c r="I30" s="48">
        <v>-187165.36526000002</v>
      </c>
      <c r="J30" s="48">
        <v>-687729.24311000004</v>
      </c>
      <c r="K30" s="46"/>
      <c r="L30" s="48">
        <v>-142004.25358999998</v>
      </c>
      <c r="M30" s="48">
        <v>-112581.09087999999</v>
      </c>
      <c r="N30" s="48">
        <v>-110584.5007</v>
      </c>
      <c r="O30" s="48">
        <v>-214144.19251000002</v>
      </c>
      <c r="P30" s="48">
        <v>-579314.03768000007</v>
      </c>
      <c r="Q30" s="46"/>
      <c r="R30" s="52">
        <v>-123486.29371999999</v>
      </c>
      <c r="S30" s="52">
        <v>-129052.96712</v>
      </c>
      <c r="T30" s="52">
        <v>-110742.55969000001</v>
      </c>
      <c r="U30" s="52">
        <v>-185436.11253000001</v>
      </c>
      <c r="V30" s="52">
        <v>-548717.93306000007</v>
      </c>
      <c r="X30" s="48">
        <v>-141659.66750000001</v>
      </c>
      <c r="Y30" s="48">
        <v>-170354</v>
      </c>
      <c r="Z30" s="48">
        <v>-161725</v>
      </c>
      <c r="AA30" s="48">
        <v>-238301</v>
      </c>
      <c r="AB30" s="52">
        <v>-712039.22743001813</v>
      </c>
    </row>
    <row r="31" spans="1:28">
      <c r="A31" s="43" t="str">
        <f>IF(Menu!$D$7="Português",'DRE Cogna | Inc Stat Cogna'!B31,'DRE Cogna | Inc Stat Cogna'!C31)</f>
        <v>Resultado Operacional</v>
      </c>
      <c r="B31" s="43" t="s">
        <v>12</v>
      </c>
      <c r="C31" s="43" t="s">
        <v>276</v>
      </c>
      <c r="D31" s="267"/>
      <c r="E31" s="261"/>
      <c r="F31" s="39">
        <v>520504.45770837745</v>
      </c>
      <c r="G31" s="39">
        <v>174029.73700149197</v>
      </c>
      <c r="H31" s="39">
        <v>296679.27629005013</v>
      </c>
      <c r="I31" s="39">
        <v>-36227.625668312307</v>
      </c>
      <c r="J31" s="39">
        <v>954985.84533160727</v>
      </c>
      <c r="K31" s="261"/>
      <c r="L31" s="39">
        <v>418348.72646507237</v>
      </c>
      <c r="M31" s="39">
        <v>387775.33891890966</v>
      </c>
      <c r="N31" s="39">
        <v>293136.29940723348</v>
      </c>
      <c r="O31" s="39">
        <v>484397.22507948271</v>
      </c>
      <c r="P31" s="39">
        <v>1583657.5898706981</v>
      </c>
      <c r="Q31" s="261"/>
      <c r="R31" s="39">
        <v>444120.89361705037</v>
      </c>
      <c r="S31" s="39">
        <v>403090.19796407683</v>
      </c>
      <c r="T31" s="39">
        <v>270763.58194262272</v>
      </c>
      <c r="U31" s="39">
        <v>5471194</v>
      </c>
      <c r="V31" s="39">
        <v>1659168</v>
      </c>
      <c r="X31" s="39">
        <v>490526.48719997436</v>
      </c>
      <c r="Y31" s="39">
        <v>477174</v>
      </c>
      <c r="Z31" s="39">
        <v>360969</v>
      </c>
      <c r="AA31" s="39">
        <v>623418</v>
      </c>
      <c r="AB31" s="39">
        <v>1952086.0370777822</v>
      </c>
    </row>
    <row r="32" spans="1:28">
      <c r="A32" s="41" t="str">
        <f>IF(Menu!$D$7="Português",'DRE Cogna | Inc Stat Cogna'!B32,'DRE Cogna | Inc Stat Cogna'!C32)</f>
        <v>Despesas Corporativas</v>
      </c>
      <c r="B32" s="41" t="s">
        <v>17</v>
      </c>
      <c r="C32" s="41" t="s">
        <v>374</v>
      </c>
      <c r="D32" s="137"/>
      <c r="F32" s="48">
        <v>-80250.244369999971</v>
      </c>
      <c r="G32" s="48">
        <v>-53406.394849999953</v>
      </c>
      <c r="H32" s="48">
        <v>-67411.53508999999</v>
      </c>
      <c r="I32" s="48">
        <v>-64265.66447999997</v>
      </c>
      <c r="J32" s="48">
        <v>-265333.83878999989</v>
      </c>
      <c r="K32" s="46"/>
      <c r="L32" s="48">
        <v>-52534.888759999994</v>
      </c>
      <c r="M32" s="48">
        <v>-58258.679059999988</v>
      </c>
      <c r="N32" s="48">
        <v>-57749.567426195877</v>
      </c>
      <c r="O32" s="48">
        <v>-60458.711490052818</v>
      </c>
      <c r="P32" s="48">
        <v>-229001.84673624867</v>
      </c>
      <c r="Q32" s="46"/>
      <c r="R32" s="52">
        <v>-42492.625387702756</v>
      </c>
      <c r="S32" s="52">
        <v>-48032.240990993261</v>
      </c>
      <c r="T32" s="52">
        <v>-39031.243900000016</v>
      </c>
      <c r="U32" s="52">
        <v>-69668.834809999986</v>
      </c>
      <c r="V32" s="52">
        <v>-199224.94508869603</v>
      </c>
      <c r="X32" s="48">
        <v>-38112.214259999993</v>
      </c>
      <c r="Y32" s="48">
        <v>-51193</v>
      </c>
      <c r="Z32" s="48">
        <v>-55205</v>
      </c>
      <c r="AA32" s="48">
        <v>-71487</v>
      </c>
      <c r="AB32" s="52">
        <v>-215996.97569999995</v>
      </c>
    </row>
    <row r="33" spans="1:28" ht="30">
      <c r="A33" s="43" t="str">
        <f>IF(Menu!$D$7="Português",'DRE Cogna | Inc Stat Cogna'!B33,'DRE Cogna | Inc Stat Cogna'!C33)</f>
        <v>EBITDA Recorrente</v>
      </c>
      <c r="B33" s="43" t="s">
        <v>18</v>
      </c>
      <c r="C33" s="43" t="s">
        <v>375</v>
      </c>
      <c r="D33" s="267"/>
      <c r="E33" s="261"/>
      <c r="F33" s="39">
        <v>440254.21333837748</v>
      </c>
      <c r="G33" s="39">
        <v>120623.34215149202</v>
      </c>
      <c r="H33" s="39">
        <v>229267.74120005014</v>
      </c>
      <c r="I33" s="39">
        <v>-100493.29014831228</v>
      </c>
      <c r="J33" s="39">
        <v>689652.00654160744</v>
      </c>
      <c r="K33" s="261"/>
      <c r="L33" s="39">
        <v>365813.83770507236</v>
      </c>
      <c r="M33" s="39">
        <v>329516.65985890967</v>
      </c>
      <c r="N33" s="39">
        <v>235386.73198103759</v>
      </c>
      <c r="O33" s="39">
        <v>423938.5135894299</v>
      </c>
      <c r="P33" s="39">
        <v>1354655.7431344495</v>
      </c>
      <c r="Q33" s="261"/>
      <c r="R33" s="39">
        <v>401628.2682293476</v>
      </c>
      <c r="S33" s="39">
        <v>355057.95697308355</v>
      </c>
      <c r="T33" s="39">
        <v>231732.33804262272</v>
      </c>
      <c r="U33" s="39">
        <v>471525</v>
      </c>
      <c r="V33" s="39">
        <v>1459943</v>
      </c>
      <c r="X33" s="39">
        <v>452414.27293997438</v>
      </c>
      <c r="Y33" s="39">
        <v>425981</v>
      </c>
      <c r="Z33" s="39">
        <v>305763</v>
      </c>
      <c r="AA33" s="39">
        <v>551931</v>
      </c>
      <c r="AB33" s="39">
        <v>1736089.0613777824</v>
      </c>
    </row>
    <row r="34" spans="1:28">
      <c r="A34" s="50" t="str">
        <f>IF(Menu!$D$7="Português",'DRE Cogna | Inc Stat Cogna'!B34,'DRE Cogna | Inc Stat Cogna'!C34)</f>
        <v>Margem EBITDA Recorrente</v>
      </c>
      <c r="B34" s="50" t="s">
        <v>19</v>
      </c>
      <c r="C34" s="50" t="s">
        <v>376</v>
      </c>
      <c r="D34" s="268"/>
      <c r="E34" s="262"/>
      <c r="F34" s="49">
        <v>0.27051480749553863</v>
      </c>
      <c r="G34" s="49">
        <v>8.7884605107216685E-2</v>
      </c>
      <c r="H34" s="49">
        <v>0.18251765288294633</v>
      </c>
      <c r="I34" s="49">
        <v>-6.1162715790405872E-2</v>
      </c>
      <c r="J34" s="49">
        <v>0.11690649870208686</v>
      </c>
      <c r="K34" s="262"/>
      <c r="L34" s="49">
        <v>0.28978005665268991</v>
      </c>
      <c r="M34" s="49">
        <v>0.25335759290283894</v>
      </c>
      <c r="N34" s="49">
        <v>0.20142567722279622</v>
      </c>
      <c r="O34" s="49">
        <v>0.27344379992467777</v>
      </c>
      <c r="P34" s="49">
        <v>0.25646862867939246</v>
      </c>
      <c r="Q34" s="262"/>
      <c r="R34" s="49">
        <v>0.34133247553124402</v>
      </c>
      <c r="S34" s="49">
        <v>0.30732996018526065</v>
      </c>
      <c r="T34" s="49">
        <v>0.2177331538333234</v>
      </c>
      <c r="U34" s="233">
        <f>U33/U12</f>
        <v>0.27802819893450736</v>
      </c>
      <c r="V34" s="233">
        <f>V33/V12</f>
        <v>0.28670170586320026</v>
      </c>
      <c r="W34" s="143"/>
      <c r="X34" s="49">
        <v>0.34019280855283723</v>
      </c>
      <c r="Y34" s="49">
        <v>0.30719532580743331</v>
      </c>
      <c r="Z34" s="49">
        <v>0.2407506850177947</v>
      </c>
      <c r="AA34" s="49">
        <v>0.28913638518619411</v>
      </c>
      <c r="AB34" s="233">
        <v>0.29447757271141745</v>
      </c>
    </row>
    <row r="35" spans="1:28">
      <c r="A35" s="41" t="str">
        <f>IF(Menu!$D$7="Português",'DRE Cogna | Inc Stat Cogna'!B35,'DRE Cogna | Inc Stat Cogna'!C35)</f>
        <v>(+) Reversões de Contingências de BA</v>
      </c>
      <c r="B35" s="41" t="s">
        <v>20</v>
      </c>
      <c r="C35" s="41" t="s">
        <v>377</v>
      </c>
      <c r="D35" s="137"/>
      <c r="F35" s="48">
        <v>96148.946540000004</v>
      </c>
      <c r="G35" s="48">
        <v>147433.06824000002</v>
      </c>
      <c r="H35" s="48">
        <v>60365.864719999998</v>
      </c>
      <c r="I35" s="230">
        <v>69020.185310000001</v>
      </c>
      <c r="J35" s="230">
        <v>372968.06481000001</v>
      </c>
      <c r="K35" s="46"/>
      <c r="L35" s="48">
        <v>116097.24640000002</v>
      </c>
      <c r="M35" s="48">
        <v>16713.401280000009</v>
      </c>
      <c r="N35" s="48">
        <v>47844.519500000002</v>
      </c>
      <c r="O35" s="48">
        <v>45738.105310000006</v>
      </c>
      <c r="P35" s="48">
        <v>226393.27249000003</v>
      </c>
      <c r="Q35" s="46"/>
      <c r="R35" s="52">
        <v>47312.229060000005</v>
      </c>
      <c r="S35" s="52">
        <v>35517.246310000002</v>
      </c>
      <c r="T35" s="52">
        <v>32409.882559999995</v>
      </c>
      <c r="U35" s="52">
        <v>80179.96719000001</v>
      </c>
      <c r="V35" s="52">
        <v>195419.32511999999</v>
      </c>
      <c r="X35" s="48">
        <v>76154.685870000001</v>
      </c>
      <c r="Y35" s="48">
        <v>56432</v>
      </c>
      <c r="Z35" s="48">
        <v>54249</v>
      </c>
      <c r="AA35" s="48">
        <v>1991</v>
      </c>
      <c r="AB35" s="52">
        <v>188826.08480000001</v>
      </c>
    </row>
    <row r="36" spans="1:28">
      <c r="A36" s="41" t="str">
        <f>IF(Menu!$D$7="Português",'DRE Cogna | Inc Stat Cogna'!B36,'DRE Cogna | Inc Stat Cogna'!C36)</f>
        <v xml:space="preserve">(-) Itens não recorrentes </v>
      </c>
      <c r="B36" s="41" t="s">
        <v>21</v>
      </c>
      <c r="C36" s="41" t="s">
        <v>378</v>
      </c>
      <c r="D36" s="137"/>
      <c r="F36" s="48">
        <v>-31595.979159999999</v>
      </c>
      <c r="G36" s="48">
        <v>-407541.70594000001</v>
      </c>
      <c r="H36" s="48">
        <v>-899681.58992000006</v>
      </c>
      <c r="I36" s="230">
        <v>-440648</v>
      </c>
      <c r="J36" s="230">
        <v>-948279</v>
      </c>
      <c r="K36" s="46"/>
      <c r="L36" s="48">
        <v>-105198</v>
      </c>
      <c r="M36" s="48">
        <v>-54014.2889</v>
      </c>
      <c r="N36" s="48">
        <v>-47860.609117037406</v>
      </c>
      <c r="O36" s="48">
        <v>108485.46380716578</v>
      </c>
      <c r="P36" s="48">
        <v>-98587</v>
      </c>
      <c r="Q36" s="46"/>
      <c r="R36" s="52">
        <v>-20364.028014753534</v>
      </c>
      <c r="S36" s="52">
        <v>-40565.507086259517</v>
      </c>
      <c r="T36" s="52">
        <v>-18271.788809999998</v>
      </c>
      <c r="U36" s="52">
        <v>-41001.951579999964</v>
      </c>
      <c r="V36" s="52">
        <v>-120203.27549101302</v>
      </c>
      <c r="X36" s="48">
        <v>-11491.930979999996</v>
      </c>
      <c r="Y36" s="48">
        <v>-88118</v>
      </c>
      <c r="Z36" s="48">
        <v>-14154</v>
      </c>
      <c r="AA36" s="48">
        <v>-56041</v>
      </c>
      <c r="AB36" s="52">
        <v>-169804</v>
      </c>
    </row>
    <row r="37" spans="1:28">
      <c r="A37" s="44" t="str">
        <f>IF(Menu!$D$7="Português",'DRE Cogna | Inc Stat Cogna'!B37,'DRE Cogna | Inc Stat Cogna'!C37)</f>
        <v>(-) Impairment</v>
      </c>
      <c r="B37" s="44" t="s">
        <v>91</v>
      </c>
      <c r="C37" s="44" t="s">
        <v>91</v>
      </c>
      <c r="D37" s="270"/>
      <c r="E37" s="264"/>
      <c r="F37" s="37"/>
      <c r="G37" s="37"/>
      <c r="H37" s="37"/>
      <c r="I37" s="231">
        <v>-3294974</v>
      </c>
      <c r="J37" s="231">
        <v>-4126163</v>
      </c>
      <c r="K37" s="264"/>
      <c r="L37" s="48">
        <v>-24839</v>
      </c>
      <c r="M37" s="37"/>
      <c r="N37" s="52">
        <v>-175281.55335</v>
      </c>
      <c r="O37" s="52">
        <v>0</v>
      </c>
      <c r="P37" s="52">
        <v>-200121</v>
      </c>
      <c r="Q37" s="264"/>
      <c r="R37" s="70">
        <v>0</v>
      </c>
      <c r="S37" s="70">
        <v>0</v>
      </c>
      <c r="T37" s="70">
        <v>0</v>
      </c>
      <c r="U37" s="70">
        <v>-215433.73754</v>
      </c>
      <c r="V37" s="70">
        <v>-215433.73754</v>
      </c>
      <c r="X37" s="70">
        <v>0</v>
      </c>
      <c r="Y37" s="70">
        <v>0</v>
      </c>
      <c r="Z37" s="70">
        <v>0</v>
      </c>
      <c r="AA37" s="70">
        <v>36678</v>
      </c>
      <c r="AB37" s="70">
        <v>36678</v>
      </c>
    </row>
    <row r="38" spans="1:28">
      <c r="A38" s="43" t="str">
        <f>IF(Menu!$D$7="Português",'DRE Cogna | Inc Stat Cogna'!B38,'DRE Cogna | Inc Stat Cogna'!C38)</f>
        <v xml:space="preserve">EBITDA </v>
      </c>
      <c r="B38" s="43" t="s">
        <v>147</v>
      </c>
      <c r="C38" s="43" t="s">
        <v>379</v>
      </c>
      <c r="D38" s="267"/>
      <c r="E38" s="261"/>
      <c r="F38" s="39">
        <v>504807.18071837747</v>
      </c>
      <c r="G38" s="39">
        <v>-139485.29554850794</v>
      </c>
      <c r="H38" s="39">
        <v>-610047.98399994988</v>
      </c>
      <c r="I38" s="39">
        <v>-3767095.8771268837</v>
      </c>
      <c r="J38" s="39">
        <v>-4011821.9759569643</v>
      </c>
      <c r="K38" s="261"/>
      <c r="L38" s="39">
        <v>351873.92515507236</v>
      </c>
      <c r="M38" s="39">
        <v>292215.77223890967</v>
      </c>
      <c r="N38" s="39">
        <v>60089.089014000172</v>
      </c>
      <c r="O38" s="39">
        <v>578162.08270659565</v>
      </c>
      <c r="P38" s="39">
        <v>1282340.8691145778</v>
      </c>
      <c r="Q38" s="261"/>
      <c r="R38" s="39">
        <v>428576.46927459404</v>
      </c>
      <c r="S38" s="39">
        <v>350009.69619682408</v>
      </c>
      <c r="T38" s="39">
        <v>245870.43179262272</v>
      </c>
      <c r="U38" s="39">
        <v>295270</v>
      </c>
      <c r="V38" s="39">
        <v>1319725</v>
      </c>
      <c r="X38" s="39">
        <v>517077.02782997437</v>
      </c>
      <c r="Y38" s="39">
        <v>394295</v>
      </c>
      <c r="Z38" s="39">
        <v>345859</v>
      </c>
      <c r="AA38" s="39">
        <v>534559</v>
      </c>
      <c r="AB38" s="39">
        <v>1791789.1461777824</v>
      </c>
    </row>
    <row r="39" spans="1:28">
      <c r="A39" s="50" t="str">
        <f>IF(Menu!$D$7="Português",'DRE Cogna | Inc Stat Cogna'!B39,'DRE Cogna | Inc Stat Cogna'!C39)</f>
        <v xml:space="preserve">    Margem EBITDA</v>
      </c>
      <c r="B39" s="50" t="s">
        <v>153</v>
      </c>
      <c r="C39" s="50" t="s">
        <v>380</v>
      </c>
      <c r="D39" s="268"/>
      <c r="E39" s="262"/>
      <c r="F39" s="49">
        <v>0.31017946717397959</v>
      </c>
      <c r="G39" s="49">
        <v>-0.10162718010373417</v>
      </c>
      <c r="H39" s="49">
        <v>-0.48565282495843642</v>
      </c>
      <c r="I39" s="49">
        <v>-2.2927482436675977</v>
      </c>
      <c r="J39" s="49">
        <v>-0.68006480975404893</v>
      </c>
      <c r="K39" s="262"/>
      <c r="L39" s="49">
        <v>0.2787375311052302</v>
      </c>
      <c r="M39" s="49">
        <v>0.22467781961128841</v>
      </c>
      <c r="N39" s="49">
        <v>5.1419573849731295E-2</v>
      </c>
      <c r="O39" s="49">
        <v>0.3729192602226436</v>
      </c>
      <c r="P39" s="49">
        <v>0.24277769896016652</v>
      </c>
      <c r="Q39" s="262"/>
      <c r="R39" s="49">
        <v>0.36423498738490417</v>
      </c>
      <c r="S39" s="49">
        <v>0.30296030235080673</v>
      </c>
      <c r="T39" s="49">
        <v>0.23101715108368773</v>
      </c>
      <c r="U39" s="233">
        <f>U38/U12</f>
        <v>0.17410187434259475</v>
      </c>
      <c r="V39" s="233">
        <f>V38/V12</f>
        <v>0.25916587755159753</v>
      </c>
      <c r="X39" s="49">
        <v>0.38881595223007365</v>
      </c>
      <c r="Y39" s="49">
        <v>0.28434503179541321</v>
      </c>
      <c r="Z39" s="49">
        <v>0.27232134420963117</v>
      </c>
      <c r="AA39" s="49">
        <v>0.28003583224849976</v>
      </c>
      <c r="AB39" s="233">
        <v>0.3039254899505866</v>
      </c>
    </row>
    <row r="40" spans="1:28">
      <c r="A40" s="41" t="str">
        <f>IF(Menu!$D$7="Português",'DRE Cogna | Inc Stat Cogna'!B40,'DRE Cogna | Inc Stat Cogna'!C40)</f>
        <v>Depreciação e Amortização</v>
      </c>
      <c r="B40" s="41" t="s">
        <v>39</v>
      </c>
      <c r="C40" s="41" t="s">
        <v>381</v>
      </c>
      <c r="D40" s="137"/>
      <c r="F40" s="48">
        <v>-289069.74857999996</v>
      </c>
      <c r="G40" s="48">
        <v>-290235.51853000006</v>
      </c>
      <c r="H40" s="48">
        <v>-285293.24555999995</v>
      </c>
      <c r="I40" s="48">
        <v>-288403.94987999997</v>
      </c>
      <c r="J40" s="48">
        <v>-1153002.4625499998</v>
      </c>
      <c r="K40" s="46"/>
      <c r="L40" s="48">
        <v>-263221.25306000002</v>
      </c>
      <c r="M40" s="48">
        <v>-249233.12849</v>
      </c>
      <c r="N40" s="48">
        <v>-274264.67589999997</v>
      </c>
      <c r="O40" s="48">
        <v>-258361.62350705569</v>
      </c>
      <c r="P40" s="48">
        <v>-1045080.6809570557</v>
      </c>
      <c r="Q40" s="46"/>
      <c r="R40" s="52">
        <v>-234996.70815381673</v>
      </c>
      <c r="S40" s="52">
        <v>-233987.25057381671</v>
      </c>
      <c r="T40" s="52">
        <v>-227056.35236381672</v>
      </c>
      <c r="U40" s="168">
        <v>-228342</v>
      </c>
      <c r="V40" s="168">
        <v>-924383</v>
      </c>
      <c r="X40" s="48">
        <v>-226041.08181308807</v>
      </c>
      <c r="Y40" s="48">
        <v>-223521</v>
      </c>
      <c r="Z40" s="48">
        <v>-228246</v>
      </c>
      <c r="AA40" s="48">
        <v>-228435</v>
      </c>
      <c r="AB40" s="168">
        <v>-906244.01767308812</v>
      </c>
    </row>
    <row r="41" spans="1:28">
      <c r="A41" s="41" t="str">
        <f>IF(Menu!$D$7="Português",'DRE Cogna | Inc Stat Cogna'!B41,'DRE Cogna | Inc Stat Cogna'!C41)</f>
        <v xml:space="preserve">Resultado Financeiro </v>
      </c>
      <c r="B41" s="41" t="s">
        <v>92</v>
      </c>
      <c r="C41" s="41" t="s">
        <v>382</v>
      </c>
      <c r="D41" s="137"/>
      <c r="F41" s="48">
        <v>-226935.93990999993</v>
      </c>
      <c r="G41" s="48">
        <v>-194711.08264000004</v>
      </c>
      <c r="H41" s="48">
        <v>-178938.90705999997</v>
      </c>
      <c r="I41" s="48">
        <v>-203740.3463699999</v>
      </c>
      <c r="J41" s="48">
        <v>-804326.27597999992</v>
      </c>
      <c r="K41" s="46"/>
      <c r="L41" s="48">
        <v>-175340.25199000002</v>
      </c>
      <c r="M41" s="48">
        <v>-204292.7708</v>
      </c>
      <c r="N41" s="48">
        <v>-212385.67218000011</v>
      </c>
      <c r="O41" s="48">
        <v>-196588.28307</v>
      </c>
      <c r="P41" s="48">
        <v>-788606.97804000007</v>
      </c>
      <c r="Q41" s="46"/>
      <c r="R41" s="52">
        <v>-224926.08242000002</v>
      </c>
      <c r="S41" s="52">
        <v>-259038.95984999996</v>
      </c>
      <c r="T41" s="52">
        <v>-244828.19104000033</v>
      </c>
      <c r="U41" s="168">
        <v>-258672.46803000069</v>
      </c>
      <c r="V41" s="168">
        <v>-987465.70134000096</v>
      </c>
      <c r="X41" s="48">
        <v>-237906.51114999995</v>
      </c>
      <c r="Y41" s="48">
        <v>-245734</v>
      </c>
      <c r="Z41" s="48">
        <v>-267944</v>
      </c>
      <c r="AA41" s="48">
        <v>-253641</v>
      </c>
      <c r="AB41" s="168">
        <v>-1005225.5788800002</v>
      </c>
    </row>
    <row r="42" spans="1:28">
      <c r="A42" s="41" t="str">
        <f>IF(Menu!$D$7="Português",'DRE Cogna | Inc Stat Cogna'!B42,'DRE Cogna | Inc Stat Cogna'!C42)</f>
        <v xml:space="preserve">Imposto de Renda e Contribuição Social </v>
      </c>
      <c r="B42" s="41" t="s">
        <v>136</v>
      </c>
      <c r="C42" s="41" t="s">
        <v>383</v>
      </c>
      <c r="D42" s="137"/>
      <c r="F42" s="48">
        <v>-26609.780729999995</v>
      </c>
      <c r="G42" s="48">
        <v>172462.31956</v>
      </c>
      <c r="H42" s="48">
        <v>-224537.77022999997</v>
      </c>
      <c r="I42" s="48">
        <v>242038.94874000008</v>
      </c>
      <c r="J42" s="48">
        <v>163353.71734000012</v>
      </c>
      <c r="K42" s="46"/>
      <c r="L42" s="48">
        <v>-4484.765330000002</v>
      </c>
      <c r="M42" s="48">
        <v>54705.409830000004</v>
      </c>
      <c r="N42" s="48">
        <v>41019.447420000011</v>
      </c>
      <c r="O42" s="48">
        <v>-52878.276610000001</v>
      </c>
      <c r="P42" s="48">
        <v>38361.815310000005</v>
      </c>
      <c r="Q42" s="46"/>
      <c r="R42" s="52">
        <v>22757.34404</v>
      </c>
      <c r="S42" s="52">
        <v>25345.301340000002</v>
      </c>
      <c r="T42" s="52">
        <v>-2632.0986199999957</v>
      </c>
      <c r="U42" s="168">
        <v>5654</v>
      </c>
      <c r="V42" s="168">
        <v>51125</v>
      </c>
      <c r="X42" s="52">
        <v>786.3726200000001</v>
      </c>
      <c r="Y42" s="52">
        <v>10054</v>
      </c>
      <c r="Z42" s="52">
        <v>33676</v>
      </c>
      <c r="AA42" s="52">
        <v>-436189</v>
      </c>
      <c r="AB42" s="168">
        <v>-391672.3988299999</v>
      </c>
    </row>
    <row r="43" spans="1:28" hidden="1">
      <c r="A43" s="41" t="str">
        <f>IF(Menu!$D$7="Português",'DRE Cogna | Inc Stat Cogna'!B43,'DRE Cogna | Inc Stat Cogna'!C43)</f>
        <v>IR / CS do Exercício</v>
      </c>
      <c r="B43" s="41" t="s">
        <v>246</v>
      </c>
      <c r="C43" s="41" t="s">
        <v>307</v>
      </c>
      <c r="D43" s="137"/>
      <c r="F43" s="48"/>
      <c r="G43" s="48"/>
      <c r="H43" s="48"/>
      <c r="I43" s="48"/>
      <c r="J43" s="48">
        <v>0</v>
      </c>
      <c r="K43" s="46"/>
      <c r="L43" s="48"/>
      <c r="M43" s="48"/>
      <c r="N43" s="48"/>
      <c r="O43" s="48"/>
      <c r="P43" s="48">
        <v>0</v>
      </c>
      <c r="Q43" s="46"/>
      <c r="R43" s="52">
        <v>10976.183240000004</v>
      </c>
      <c r="S43" s="52">
        <v>-9791.7474499999989</v>
      </c>
      <c r="T43" s="52">
        <v>-5953.8847099999994</v>
      </c>
      <c r="U43" s="168">
        <v>25494</v>
      </c>
      <c r="V43" s="168">
        <v>20724.551080000005</v>
      </c>
      <c r="X43" s="48">
        <v>16670.020980000005</v>
      </c>
      <c r="Y43" s="48">
        <v>903</v>
      </c>
      <c r="Z43" s="48">
        <v>-10959</v>
      </c>
      <c r="AA43" s="48">
        <v>1565</v>
      </c>
      <c r="AB43" s="168">
        <v>8179.8488300000054</v>
      </c>
    </row>
    <row r="44" spans="1:28" hidden="1">
      <c r="A44" s="41" t="str">
        <f>IF(Menu!$D$7="Português",'DRE Cogna | Inc Stat Cogna'!B44,'DRE Cogna | Inc Stat Cogna'!C44)</f>
        <v xml:space="preserve">IR / CS Diferidos </v>
      </c>
      <c r="B44" s="41" t="s">
        <v>148</v>
      </c>
      <c r="C44" s="41" t="s">
        <v>384</v>
      </c>
      <c r="D44" s="137"/>
      <c r="F44" s="48"/>
      <c r="G44" s="48"/>
      <c r="H44" s="48"/>
      <c r="I44" s="48"/>
      <c r="J44" s="48">
        <v>0</v>
      </c>
      <c r="K44" s="46"/>
      <c r="L44" s="48"/>
      <c r="M44" s="48"/>
      <c r="N44" s="48"/>
      <c r="O44" s="48"/>
      <c r="P44" s="48">
        <v>0</v>
      </c>
      <c r="Q44" s="46"/>
      <c r="R44" s="52">
        <v>11781.160799999996</v>
      </c>
      <c r="S44" s="52">
        <v>35137.048790000001</v>
      </c>
      <c r="T44" s="52">
        <v>3321.7860900000037</v>
      </c>
      <c r="U44" s="168">
        <v>-58969</v>
      </c>
      <c r="V44" s="168">
        <v>-8729.00432</v>
      </c>
      <c r="X44" s="48">
        <v>-15883.648360000005</v>
      </c>
      <c r="Y44" s="48">
        <v>9150</v>
      </c>
      <c r="Z44" s="48">
        <v>44635</v>
      </c>
      <c r="AA44" s="48">
        <v>-437754</v>
      </c>
      <c r="AB44" s="168">
        <v>-399852.24765999999</v>
      </c>
    </row>
    <row r="45" spans="1:28">
      <c r="A45" s="41" t="str">
        <f>IF(Menu!$D$7="Português",'DRE Cogna | Inc Stat Cogna'!B45,'DRE Cogna | Inc Stat Cogna'!C45)</f>
        <v>Participação de Minoritários</v>
      </c>
      <c r="B45" s="41" t="s">
        <v>93</v>
      </c>
      <c r="C45" s="41" t="s">
        <v>385</v>
      </c>
      <c r="D45" s="137"/>
      <c r="F45" s="48">
        <v>-1313.89806</v>
      </c>
      <c r="G45" s="48">
        <v>-2765.6473800000003</v>
      </c>
      <c r="H45" s="48">
        <v>6781.9171432600024</v>
      </c>
      <c r="I45" s="48">
        <v>-2738.8943600000011</v>
      </c>
      <c r="J45" s="48">
        <v>-36.522656739999093</v>
      </c>
      <c r="K45" s="46"/>
      <c r="L45" s="48">
        <v>197.23843837400014</v>
      </c>
      <c r="M45" s="48">
        <v>13662.91619</v>
      </c>
      <c r="N45" s="48">
        <v>15318.957395647267</v>
      </c>
      <c r="O45" s="48">
        <v>-5317.6827856932632</v>
      </c>
      <c r="P45" s="48">
        <v>23861.429238328004</v>
      </c>
      <c r="Q45" s="46"/>
      <c r="R45" s="52">
        <v>-4518.5036195475795</v>
      </c>
      <c r="S45" s="52">
        <v>16709.096401735475</v>
      </c>
      <c r="T45" s="52">
        <v>17333.116167812106</v>
      </c>
      <c r="U45" s="168">
        <v>-17456</v>
      </c>
      <c r="V45" s="168">
        <v>12068</v>
      </c>
      <c r="X45" s="48">
        <v>470.10780095000007</v>
      </c>
      <c r="Y45" s="48">
        <v>17604</v>
      </c>
      <c r="Z45" s="48">
        <v>14071</v>
      </c>
      <c r="AA45" s="48">
        <v>-13671</v>
      </c>
      <c r="AB45" s="168">
        <v>18474.223260000006</v>
      </c>
    </row>
    <row r="46" spans="1:28">
      <c r="A46" s="43" t="str">
        <f>IF(Menu!$D$7="Português",'DRE Cogna | Inc Stat Cogna'!B46,'DRE Cogna | Inc Stat Cogna'!C46)</f>
        <v>Lucro líquido (Prejuízo)</v>
      </c>
      <c r="B46" s="43" t="s">
        <v>149</v>
      </c>
      <c r="C46" s="43" t="s">
        <v>279</v>
      </c>
      <c r="D46" s="267"/>
      <c r="E46" s="261"/>
      <c r="F46" s="39">
        <v>-39122.186561622417</v>
      </c>
      <c r="G46" s="39">
        <v>-454735.2245385081</v>
      </c>
      <c r="H46" s="39">
        <v>-1292035.9897066897</v>
      </c>
      <c r="I46" s="39">
        <v>-4019940.1189968833</v>
      </c>
      <c r="J46" s="39">
        <v>-5805833.5198037038</v>
      </c>
      <c r="K46" s="261"/>
      <c r="L46" s="39">
        <v>-90975.106786553675</v>
      </c>
      <c r="M46" s="39">
        <v>-92941.801031090334</v>
      </c>
      <c r="N46" s="39">
        <v>-370222.85425035266</v>
      </c>
      <c r="O46" s="39">
        <v>65016.216733846697</v>
      </c>
      <c r="P46" s="39">
        <v>-489123.54533414997</v>
      </c>
      <c r="Q46" s="261"/>
      <c r="R46" s="39">
        <v>-13107.480878770286</v>
      </c>
      <c r="S46" s="39">
        <v>-100962.11648525711</v>
      </c>
      <c r="T46" s="39">
        <v>-211313.09406338222</v>
      </c>
      <c r="U46" s="39">
        <v>-203547</v>
      </c>
      <c r="V46" s="39">
        <v>-528930</v>
      </c>
      <c r="X46" s="39">
        <v>54385.915287836375</v>
      </c>
      <c r="Y46" s="39">
        <v>-47303</v>
      </c>
      <c r="Z46" s="39">
        <v>-102585</v>
      </c>
      <c r="AA46" s="39">
        <v>-397377</v>
      </c>
      <c r="AB46" s="39">
        <v>-492878.62594530574</v>
      </c>
    </row>
    <row r="47" spans="1:28">
      <c r="A47" s="50" t="str">
        <f>IF(Menu!$D$7="Português",'DRE Cogna | Inc Stat Cogna'!B47,'DRE Cogna | Inc Stat Cogna'!C47)</f>
        <v xml:space="preserve">    Margem Líquida</v>
      </c>
      <c r="B47" s="50" t="s">
        <v>160</v>
      </c>
      <c r="C47" s="50" t="s">
        <v>386</v>
      </c>
      <c r="D47" s="268"/>
      <c r="E47" s="262" t="e">
        <v>#DIV/0!</v>
      </c>
      <c r="F47" s="49">
        <v>-2.4038681393351455E-2</v>
      </c>
      <c r="G47" s="49">
        <v>-0.33131419610904861</v>
      </c>
      <c r="H47" s="49">
        <v>-1.0285763494123352</v>
      </c>
      <c r="I47" s="49">
        <v>-2.4466355378532301</v>
      </c>
      <c r="J47" s="49">
        <v>-0.98417703770795162</v>
      </c>
      <c r="K47" s="262" t="e">
        <v>#DIV/0!</v>
      </c>
      <c r="L47" s="49">
        <v>-7.2066086302198115E-2</v>
      </c>
      <c r="M47" s="49">
        <v>-7.1460760130835466E-2</v>
      </c>
      <c r="N47" s="49">
        <v>-0.31680795477776252</v>
      </c>
      <c r="O47" s="49">
        <v>4.1935990221561061E-2</v>
      </c>
      <c r="P47" s="49">
        <v>-9.2602748382694958E-2</v>
      </c>
      <c r="Q47" s="262"/>
      <c r="R47" s="49">
        <v>-1.113967628835889E-2</v>
      </c>
      <c r="S47" s="49">
        <v>-8.7390474231749032E-2</v>
      </c>
      <c r="T47" s="49">
        <v>-0.19854745697268764</v>
      </c>
      <c r="U47" s="233">
        <f>U46/U12</f>
        <v>-0.12001867516785361</v>
      </c>
      <c r="V47" s="233">
        <f>V46/V12</f>
        <v>-0.10387058486682185</v>
      </c>
      <c r="X47" s="233">
        <v>4.0895476500451881E-2</v>
      </c>
      <c r="Y47" s="233">
        <v>-3.411174043289069E-2</v>
      </c>
      <c r="Z47" s="233">
        <v>-8.0773046518219899E-2</v>
      </c>
      <c r="AA47" s="233">
        <v>-0.20817121947514139</v>
      </c>
      <c r="AB47" s="233">
        <v>-8.3602681820093949E-2</v>
      </c>
    </row>
    <row r="48" spans="1:28">
      <c r="A48" s="41" t="str">
        <f>IF(Menu!$D$7="Português",'DRE Cogna | Inc Stat Cogna'!B48,'DRE Cogna | Inc Stat Cogna'!C48)</f>
        <v>(+) Amortização do Intangível (Aquisições)</v>
      </c>
      <c r="B48" s="41" t="s">
        <v>132</v>
      </c>
      <c r="C48" s="41" t="s">
        <v>387</v>
      </c>
      <c r="D48" s="137"/>
      <c r="F48" s="48">
        <v>82631.479819999993</v>
      </c>
      <c r="G48" s="48">
        <v>82350.803670000052</v>
      </c>
      <c r="H48" s="48">
        <v>82231.175279999996</v>
      </c>
      <c r="I48" s="48">
        <v>82231.175279999996</v>
      </c>
      <c r="J48" s="48">
        <v>329444.63405000005</v>
      </c>
      <c r="K48" s="46"/>
      <c r="L48" s="48">
        <v>72183.253190000018</v>
      </c>
      <c r="M48" s="48">
        <v>73014.177949999998</v>
      </c>
      <c r="N48" s="48">
        <v>73043.356620000006</v>
      </c>
      <c r="O48" s="48">
        <v>75285.045747055701</v>
      </c>
      <c r="P48" s="48">
        <v>293525.83350705571</v>
      </c>
      <c r="Q48" s="46"/>
      <c r="R48" s="52">
        <v>68399.821743816734</v>
      </c>
      <c r="S48" s="52">
        <v>64366.970173816728</v>
      </c>
      <c r="T48" s="52">
        <v>63841.485823816722</v>
      </c>
      <c r="U48" s="168">
        <v>64267</v>
      </c>
      <c r="V48" s="168">
        <v>260875</v>
      </c>
      <c r="X48" s="184">
        <v>63313.313863088071</v>
      </c>
      <c r="Y48" s="184">
        <v>58294</v>
      </c>
      <c r="Z48" s="184">
        <v>58529</v>
      </c>
      <c r="AA48" s="184">
        <v>60449</v>
      </c>
      <c r="AB48" s="168">
        <v>240585.94425308818</v>
      </c>
    </row>
    <row r="49" spans="1:28">
      <c r="A49" s="41" t="str">
        <f>IF(Menu!$D$7="Português",'DRE Cogna | Inc Stat Cogna'!B49,'DRE Cogna | Inc Stat Cogna'!C49)</f>
        <v>(+) Mais Valia de Estoque</v>
      </c>
      <c r="B49" s="41" t="s">
        <v>133</v>
      </c>
      <c r="C49" s="41" t="s">
        <v>388</v>
      </c>
      <c r="D49" s="137"/>
      <c r="F49" s="48">
        <v>3299.9265099999998</v>
      </c>
      <c r="G49" s="48">
        <v>4536.8488899999993</v>
      </c>
      <c r="H49" s="230">
        <v>105.88612000000035</v>
      </c>
      <c r="I49" s="230">
        <v>52.697880000000005</v>
      </c>
      <c r="J49" s="230">
        <v>7995.3593999999985</v>
      </c>
      <c r="K49" s="46"/>
      <c r="L49" s="52">
        <v>447.96967999999998</v>
      </c>
      <c r="M49" s="52">
        <v>-447.96967999999998</v>
      </c>
      <c r="N49" s="52">
        <v>0</v>
      </c>
      <c r="O49" s="52">
        <v>0</v>
      </c>
      <c r="P49" s="52">
        <v>0</v>
      </c>
      <c r="Q49" s="46"/>
      <c r="R49" s="52">
        <v>0</v>
      </c>
      <c r="S49" s="52">
        <v>0</v>
      </c>
      <c r="T49" s="52">
        <v>0</v>
      </c>
      <c r="U49" s="168" t="s">
        <v>140</v>
      </c>
      <c r="V49" s="168">
        <v>0</v>
      </c>
      <c r="X49" s="168">
        <v>0</v>
      </c>
      <c r="Y49" s="168"/>
      <c r="Z49" s="168">
        <v>0</v>
      </c>
      <c r="AA49" s="168">
        <v>0</v>
      </c>
      <c r="AB49" s="168">
        <v>0</v>
      </c>
    </row>
    <row r="50" spans="1:28">
      <c r="A50" s="41" t="str">
        <f>IF(Menu!$D$7="Português",'DRE Cogna | Inc Stat Cogna'!B50,'DRE Cogna | Inc Stat Cogna'!C50)</f>
        <v>(+) Baixa de Prejuizo Fiscal</v>
      </c>
      <c r="B50" s="41" t="s">
        <v>137</v>
      </c>
      <c r="C50" s="41" t="s">
        <v>513</v>
      </c>
      <c r="D50" s="137"/>
      <c r="F50" s="48">
        <v>0</v>
      </c>
      <c r="G50" s="48">
        <v>0</v>
      </c>
      <c r="H50" s="230">
        <v>0</v>
      </c>
      <c r="I50" s="232" t="s">
        <v>140</v>
      </c>
      <c r="J50" s="230">
        <v>53450</v>
      </c>
      <c r="K50" s="46"/>
      <c r="L50" s="83">
        <v>0</v>
      </c>
      <c r="M50" s="83">
        <v>0</v>
      </c>
      <c r="N50" s="83">
        <v>0</v>
      </c>
      <c r="O50" s="83" t="s">
        <v>140</v>
      </c>
      <c r="P50" s="83">
        <v>0</v>
      </c>
      <c r="Q50" s="46"/>
      <c r="R50" s="83" t="s">
        <v>140</v>
      </c>
      <c r="S50" s="83" t="s">
        <v>140</v>
      </c>
      <c r="T50" s="83" t="s">
        <v>140</v>
      </c>
      <c r="U50" s="83"/>
      <c r="V50" s="83">
        <v>0</v>
      </c>
      <c r="X50" s="83">
        <v>0</v>
      </c>
      <c r="Y50" s="83"/>
      <c r="Z50" s="83"/>
      <c r="AA50" s="83"/>
      <c r="AB50" s="83"/>
    </row>
    <row r="51" spans="1:28">
      <c r="A51" s="41" t="str">
        <f>IF(Menu!$D$7="Português",'DRE Cogna | Inc Stat Cogna'!B51,'DRE Cogna | Inc Stat Cogna'!C51)</f>
        <v>(+) Baixa Escrow</v>
      </c>
      <c r="B51" s="41" t="s">
        <v>134</v>
      </c>
      <c r="C51" s="41" t="s">
        <v>514</v>
      </c>
      <c r="D51" s="137"/>
      <c r="F51" s="48">
        <v>0</v>
      </c>
      <c r="G51" s="48">
        <v>227860.50755159999</v>
      </c>
      <c r="H51" s="230">
        <v>0</v>
      </c>
      <c r="I51" s="230">
        <v>0</v>
      </c>
      <c r="J51" s="230">
        <v>227860.50755159999</v>
      </c>
      <c r="K51" s="46"/>
      <c r="L51" s="83">
        <v>0</v>
      </c>
      <c r="M51" s="83">
        <v>0</v>
      </c>
      <c r="N51" s="83">
        <v>0</v>
      </c>
      <c r="O51" s="83">
        <v>0</v>
      </c>
      <c r="P51" s="83">
        <v>0</v>
      </c>
      <c r="Q51" s="46"/>
      <c r="R51" s="83" t="s">
        <v>140</v>
      </c>
      <c r="S51" s="83" t="s">
        <v>140</v>
      </c>
      <c r="T51" s="83" t="s">
        <v>140</v>
      </c>
      <c r="U51" s="83"/>
      <c r="V51" s="83">
        <v>0</v>
      </c>
      <c r="X51" s="83"/>
      <c r="Y51" s="83"/>
      <c r="Z51" s="83"/>
      <c r="AA51" s="83"/>
      <c r="AB51" s="83"/>
    </row>
    <row r="52" spans="1:28">
      <c r="A52" s="41" t="str">
        <f>IF(Menu!$D$7="Português",'DRE Cogna | Inc Stat Cogna'!B52,'DRE Cogna | Inc Stat Cogna'!C52)</f>
        <v xml:space="preserve">(+) Impairment sobre Ágio </v>
      </c>
      <c r="B52" s="41" t="s">
        <v>161</v>
      </c>
      <c r="C52" s="41" t="s">
        <v>390</v>
      </c>
      <c r="D52" s="137"/>
      <c r="F52" s="48">
        <v>0</v>
      </c>
      <c r="G52" s="48" t="s">
        <v>140</v>
      </c>
      <c r="H52" s="230">
        <v>831188.18672</v>
      </c>
      <c r="I52" s="230">
        <v>3294974.4497600002</v>
      </c>
      <c r="J52" s="230">
        <v>4126162.6364800003</v>
      </c>
      <c r="K52" s="46"/>
      <c r="L52" s="52">
        <v>24839.224280000002</v>
      </c>
      <c r="M52" s="52">
        <v>0</v>
      </c>
      <c r="N52" s="52">
        <v>175281.55335</v>
      </c>
      <c r="O52" s="52">
        <v>0</v>
      </c>
      <c r="P52" s="52">
        <v>200120.77763</v>
      </c>
      <c r="Q52" s="46"/>
      <c r="R52" s="52">
        <v>0</v>
      </c>
      <c r="S52" s="52">
        <v>0</v>
      </c>
      <c r="T52" s="52">
        <v>0</v>
      </c>
      <c r="U52" s="52">
        <v>215433.73754</v>
      </c>
      <c r="V52" s="52">
        <v>215433.73754</v>
      </c>
      <c r="X52" s="52">
        <v>0</v>
      </c>
      <c r="Y52" s="52"/>
      <c r="Z52" s="52">
        <v>0</v>
      </c>
      <c r="AA52" s="52">
        <v>-36678</v>
      </c>
      <c r="AB52" s="52">
        <v>-36678</v>
      </c>
    </row>
    <row r="53" spans="1:28">
      <c r="A53" s="41" t="str">
        <f>IF(Menu!$D$7="Português",'DRE Cogna | Inc Stat Cogna'!B53,'DRE Cogna | Inc Stat Cogna'!C53)</f>
        <v>(+) Baixa de IR diferido</v>
      </c>
      <c r="B53" s="41" t="s">
        <v>135</v>
      </c>
      <c r="C53" s="41" t="s">
        <v>389</v>
      </c>
      <c r="D53" s="137"/>
      <c r="F53" s="48">
        <v>0</v>
      </c>
      <c r="G53" s="48" t="s">
        <v>140</v>
      </c>
      <c r="H53" s="230">
        <v>215626.72685940401</v>
      </c>
      <c r="I53" s="230">
        <v>53450</v>
      </c>
      <c r="J53" s="230">
        <v>206907</v>
      </c>
      <c r="K53" s="46"/>
      <c r="L53" s="52" t="s">
        <v>140</v>
      </c>
      <c r="M53" s="52">
        <v>0</v>
      </c>
      <c r="N53" s="52">
        <v>0</v>
      </c>
      <c r="O53" s="52">
        <v>0</v>
      </c>
      <c r="P53" s="52">
        <v>0</v>
      </c>
      <c r="Q53" s="46"/>
      <c r="R53" s="52">
        <v>0</v>
      </c>
      <c r="S53" s="52">
        <v>0</v>
      </c>
      <c r="T53" s="52">
        <v>0</v>
      </c>
      <c r="U53" s="52"/>
      <c r="V53" s="52">
        <v>0</v>
      </c>
      <c r="X53" s="52"/>
      <c r="Y53" s="52"/>
      <c r="Z53" s="52">
        <v>0</v>
      </c>
      <c r="AA53" s="52">
        <v>0</v>
      </c>
      <c r="AB53" s="52">
        <v>0</v>
      </c>
    </row>
    <row r="54" spans="1:28">
      <c r="A54" s="41" t="str">
        <f>IF(Menu!$D$7="Português",'DRE Cogna | Inc Stat Cogna'!B54,'DRE Cogna | Inc Stat Cogna'!C54)</f>
        <v>(+) Operação de Venda da Transação de Escolas</v>
      </c>
      <c r="B54" s="41" t="s">
        <v>146</v>
      </c>
      <c r="C54" s="41" t="s">
        <v>391</v>
      </c>
      <c r="D54" s="137"/>
      <c r="F54" s="48"/>
      <c r="G54" s="48"/>
      <c r="H54" s="230"/>
      <c r="I54" s="230"/>
      <c r="J54" s="230">
        <v>0</v>
      </c>
      <c r="K54" s="46"/>
      <c r="L54" s="52">
        <v>0</v>
      </c>
      <c r="M54" s="52">
        <v>0</v>
      </c>
      <c r="N54" s="52">
        <v>0</v>
      </c>
      <c r="O54" s="52">
        <v>0</v>
      </c>
      <c r="P54" s="52">
        <v>0</v>
      </c>
      <c r="Q54" s="46"/>
      <c r="R54" s="52">
        <v>0</v>
      </c>
      <c r="S54" s="52">
        <v>0</v>
      </c>
      <c r="T54" s="52">
        <v>0</v>
      </c>
      <c r="U54" s="52"/>
      <c r="V54" s="52">
        <v>0</v>
      </c>
      <c r="X54" s="52">
        <v>0</v>
      </c>
      <c r="Y54" s="52"/>
      <c r="Z54" s="52">
        <v>0</v>
      </c>
      <c r="AA54" s="52">
        <v>0</v>
      </c>
      <c r="AB54" s="52">
        <v>0</v>
      </c>
    </row>
    <row r="55" spans="1:28">
      <c r="A55" s="45" t="str">
        <f>IF(Menu!$D$7="Português",'DRE Cogna | Inc Stat Cogna'!B55,'DRE Cogna | Inc Stat Cogna'!C55)</f>
        <v>Lucro ajustado (Prejuízo)</v>
      </c>
      <c r="B55" s="45" t="s">
        <v>150</v>
      </c>
      <c r="C55" s="45" t="s">
        <v>392</v>
      </c>
      <c r="D55" s="267"/>
      <c r="E55" s="261"/>
      <c r="F55" s="39">
        <v>46809.219768377574</v>
      </c>
      <c r="G55" s="39">
        <v>-139987.06442690804</v>
      </c>
      <c r="H55" s="39">
        <v>-162884.01472728571</v>
      </c>
      <c r="I55" s="39">
        <v>-589231.7960768831</v>
      </c>
      <c r="J55" s="39">
        <v>-907464</v>
      </c>
      <c r="K55" s="261"/>
      <c r="L55" s="39">
        <v>6495.340363446343</v>
      </c>
      <c r="M55" s="39">
        <v>-20375.592761090335</v>
      </c>
      <c r="N55" s="39">
        <v>-121897.94428035262</v>
      </c>
      <c r="O55" s="39">
        <v>-74944.557739097625</v>
      </c>
      <c r="P55" s="39">
        <v>-210722.75441709423</v>
      </c>
      <c r="Q55" s="261"/>
      <c r="R55" s="39">
        <v>55292.340865046448</v>
      </c>
      <c r="S55" s="39">
        <v>-36595.146311440381</v>
      </c>
      <c r="T55" s="39">
        <v>-147471.60823956551</v>
      </c>
      <c r="U55" s="39">
        <v>76154</v>
      </c>
      <c r="V55" s="39">
        <v>-52621</v>
      </c>
      <c r="X55" s="39">
        <v>117699.22915092445</v>
      </c>
      <c r="Y55" s="39">
        <v>10991.003750000018</v>
      </c>
      <c r="Z55" s="39">
        <v>-44056</v>
      </c>
      <c r="AA55" s="39">
        <v>-373605</v>
      </c>
      <c r="AB55" s="39">
        <v>-288970.68169221759</v>
      </c>
    </row>
    <row r="56" spans="1:28">
      <c r="A56" s="50" t="str">
        <f>IF(Menu!$D$7="Português",'DRE Cogna | Inc Stat Cogna'!B56,'DRE Cogna | Inc Stat Cogna'!C56)</f>
        <v xml:space="preserve">    Margem Líquida Ajustada</v>
      </c>
      <c r="B56" s="50" t="s">
        <v>162</v>
      </c>
      <c r="C56" s="50" t="s">
        <v>393</v>
      </c>
      <c r="E56" s="262" t="e">
        <v>#DIV/0!</v>
      </c>
      <c r="F56" s="49">
        <v>2.8761989530186761E-2</v>
      </c>
      <c r="G56" s="49">
        <v>-0.10199276241099524</v>
      </c>
      <c r="H56" s="49">
        <v>-0.129670261959073</v>
      </c>
      <c r="I56" s="49">
        <v>-0.35862112609640773</v>
      </c>
      <c r="J56" s="49">
        <v>-0.14329012414650369</v>
      </c>
      <c r="K56" s="262" t="e">
        <v>#DIV/0!</v>
      </c>
      <c r="L56" s="49">
        <v>5.145294968353478E-3</v>
      </c>
      <c r="M56" s="49">
        <v>-1.566631301169635E-2</v>
      </c>
      <c r="N56" s="49">
        <v>-0.10431079004365755</v>
      </c>
      <c r="O56" s="49">
        <v>-4.8339851169314073E-2</v>
      </c>
      <c r="P56" s="49">
        <v>-3.9894841276683461E-2</v>
      </c>
      <c r="Q56" s="262"/>
      <c r="R56" s="49">
        <v>4.6991392484869388E-2</v>
      </c>
      <c r="S56" s="49">
        <v>-3.1675912729147382E-2</v>
      </c>
      <c r="T56" s="49">
        <v>-0.13856269968228171</v>
      </c>
      <c r="U56" s="49">
        <f>U55/U12</f>
        <v>4.4903153516056359E-2</v>
      </c>
      <c r="V56" s="49">
        <f>V55/V12</f>
        <v>-1.0333643480757441E-2</v>
      </c>
      <c r="X56" s="49">
        <v>8.8503908307661777E-2</v>
      </c>
      <c r="Y56" s="49">
        <v>7.9268609944053471E-3</v>
      </c>
      <c r="Z56" s="49">
        <v>-3.4688671222953611E-2</v>
      </c>
      <c r="AA56" s="49">
        <v>-0.19571794153161909</v>
      </c>
      <c r="AB56" s="49">
        <v>-4.901556424873451E-2</v>
      </c>
    </row>
    <row r="59" spans="1:28">
      <c r="A59" s="42" t="str">
        <f>IF(Menu!$D$7="Português",'DRE Cogna | Inc Stat Cogna'!B59,'DRE Cogna | Inc Stat Cogna'!C59)</f>
        <v>*Resultados históricos consideram os resultados da operação de escolas Saber. A operação das escolas Saber foi vendida para o Eleva ao final de 2021</v>
      </c>
      <c r="B59" s="42" t="s">
        <v>183</v>
      </c>
      <c r="C59" s="42" t="s">
        <v>394</v>
      </c>
    </row>
  </sheetData>
  <phoneticPr fontId="37" type="noConversion"/>
  <pageMargins left="0.511811024" right="0.511811024" top="0.78740157499999996" bottom="0.78740157499999996" header="0.31496062000000002" footer="0.31496062000000002"/>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1479B-7411-4535-8C21-3B574773D6FE}">
  <sheetPr codeName="Planilha10">
    <tabColor rgb="FF8A68B8"/>
  </sheetPr>
  <dimension ref="A1:V142"/>
  <sheetViews>
    <sheetView showGridLines="0" zoomScale="70" zoomScaleNormal="70" workbookViewId="0">
      <pane xSplit="4" ySplit="4" topLeftCell="E45" activePane="bottomRight" state="frozen"/>
      <selection pane="topRight"/>
      <selection pane="bottomLeft"/>
      <selection pane="bottomRight" activeCell="A73" sqref="A73"/>
    </sheetView>
  </sheetViews>
  <sheetFormatPr defaultColWidth="15.7265625" defaultRowHeight="16" outlineLevelRow="1" outlineLevelCol="1"/>
  <cols>
    <col min="1" max="1" width="79.54296875" style="2" customWidth="1"/>
    <col min="2" max="3" width="79.54296875" style="2" hidden="1" customWidth="1"/>
    <col min="4" max="4" width="1.26953125" customWidth="1"/>
    <col min="5" max="5" width="1.26953125" style="53" customWidth="1"/>
    <col min="6" max="6" width="16.7265625" style="55" hidden="1" customWidth="1" outlineLevel="1"/>
    <col min="7" max="8" width="17.26953125" style="55" hidden="1" customWidth="1" outlineLevel="1"/>
    <col min="9" max="9" width="16.1796875" style="55" hidden="1" customWidth="1" outlineLevel="1"/>
    <col min="10" max="10" width="17.81640625" style="55" bestFit="1" customWidth="1" collapsed="1"/>
    <col min="11" max="11" width="3.1796875" style="53" customWidth="1"/>
    <col min="12" max="12" width="17" style="25" bestFit="1" customWidth="1"/>
    <col min="13" max="13" width="16.453125" style="25" bestFit="1" customWidth="1"/>
    <col min="14" max="14" width="17.26953125" style="25" bestFit="1" customWidth="1"/>
    <col min="15" max="15" width="16.7265625" style="25" bestFit="1" customWidth="1"/>
    <col min="16" max="16" width="17.81640625" style="25" bestFit="1" customWidth="1"/>
    <col min="17" max="17" width="3.54296875" customWidth="1"/>
    <col min="18" max="18" width="15.81640625" style="25" bestFit="1" customWidth="1"/>
    <col min="19" max="21" width="16.7265625" style="25" bestFit="1" customWidth="1"/>
    <col min="22" max="22" width="17.81640625" style="25" bestFit="1" customWidth="1"/>
  </cols>
  <sheetData>
    <row r="1" spans="1:22" ht="18" customHeight="1">
      <c r="H1" s="25"/>
      <c r="I1" s="25"/>
      <c r="J1" s="25"/>
    </row>
    <row r="2" spans="1:22" ht="18" customHeight="1">
      <c r="F2" s="151" t="s">
        <v>33</v>
      </c>
      <c r="G2" s="151" t="s">
        <v>34</v>
      </c>
      <c r="H2" s="151" t="s">
        <v>35</v>
      </c>
      <c r="I2" s="151" t="s">
        <v>36</v>
      </c>
      <c r="J2" s="151">
        <v>2021</v>
      </c>
      <c r="K2" s="14"/>
      <c r="L2" s="151" t="s">
        <v>138</v>
      </c>
      <c r="M2" s="151" t="s">
        <v>142</v>
      </c>
      <c r="N2" s="151" t="s">
        <v>164</v>
      </c>
      <c r="O2" s="151" t="s">
        <v>165</v>
      </c>
      <c r="P2" s="151">
        <v>2022</v>
      </c>
      <c r="Q2" s="14"/>
      <c r="R2" s="151" t="s">
        <v>249</v>
      </c>
      <c r="S2" s="151" t="s">
        <v>254</v>
      </c>
      <c r="T2" s="151" t="s">
        <v>494</v>
      </c>
      <c r="U2" s="151" t="s">
        <v>495</v>
      </c>
      <c r="V2" s="151">
        <v>2023</v>
      </c>
    </row>
    <row r="3" spans="1:22" ht="18" customHeight="1">
      <c r="F3" s="151" t="s">
        <v>288</v>
      </c>
      <c r="G3" s="151" t="s">
        <v>289</v>
      </c>
      <c r="H3" s="151" t="s">
        <v>290</v>
      </c>
      <c r="I3" s="151" t="s">
        <v>291</v>
      </c>
      <c r="J3" s="151">
        <v>2021</v>
      </c>
      <c r="K3" s="14"/>
      <c r="L3" s="151" t="s">
        <v>292</v>
      </c>
      <c r="M3" s="151" t="s">
        <v>293</v>
      </c>
      <c r="N3" s="151" t="s">
        <v>294</v>
      </c>
      <c r="O3" s="151" t="s">
        <v>295</v>
      </c>
      <c r="P3" s="151">
        <v>2022</v>
      </c>
      <c r="Q3" s="14"/>
      <c r="R3" s="151" t="s">
        <v>296</v>
      </c>
      <c r="S3" s="151" t="s">
        <v>297</v>
      </c>
      <c r="T3" s="151" t="s">
        <v>493</v>
      </c>
      <c r="U3" s="151" t="s">
        <v>496</v>
      </c>
      <c r="V3" s="151">
        <v>2023</v>
      </c>
    </row>
    <row r="4" spans="1:22" s="14" customFormat="1" ht="15.5" thickBot="1">
      <c r="A4" s="40" t="str">
        <f>IF(IF(Menu!$D$7="Português",'DRE Un | Inc Stat BU'!B4,'DRE Un | Inc Stat BU'!C4)=0,"",IF(Menu!$D$7="Português",'DRE Un | Inc Stat BU'!B4,'DRE Un | Inc Stat BU'!C4))</f>
        <v xml:space="preserve">Valores em R$ ('000) </v>
      </c>
      <c r="B4" s="40" t="s">
        <v>27</v>
      </c>
      <c r="C4" s="40" t="s">
        <v>362</v>
      </c>
      <c r="D4"/>
      <c r="F4" s="229" t="str">
        <f>IF(Menu!$D$7="Português",F2,F3)</f>
        <v>1T21</v>
      </c>
      <c r="G4" s="229" t="str">
        <f>IF(Menu!$D$7="Português",G2,G3)</f>
        <v>2T21</v>
      </c>
      <c r="H4" s="229" t="str">
        <f>IF(Menu!$D$7="Português",H2,H3)</f>
        <v>3T21</v>
      </c>
      <c r="I4" s="229" t="str">
        <f>IF(Menu!$D$7="Português",I2,I3)</f>
        <v>4T21</v>
      </c>
      <c r="J4" s="10">
        <f>IF(Menu!$D$7="Português",J2,J3)</f>
        <v>2021</v>
      </c>
      <c r="L4" s="229" t="str">
        <f>IF(Menu!$D$7="Português",L2,L3)</f>
        <v>1T22</v>
      </c>
      <c r="M4" s="229" t="str">
        <f>IF(Menu!$D$7="Português",M2,M3)</f>
        <v>2T22</v>
      </c>
      <c r="N4" s="229" t="str">
        <f>IF(Menu!$D$7="Português",N2,N3)</f>
        <v>3T22</v>
      </c>
      <c r="O4" s="229" t="str">
        <f>IF(Menu!$D$7="Português",O2,O3)</f>
        <v>4T22</v>
      </c>
      <c r="P4" s="10">
        <f>IF(Menu!$D$7="Português",P2,P3)</f>
        <v>2022</v>
      </c>
      <c r="R4" s="229" t="str">
        <f>IF(Menu!$D$7="Português",R2,R3)</f>
        <v>1T23</v>
      </c>
      <c r="S4" s="229" t="str">
        <f>IF(Menu!$D$7="Português",S2,S3)</f>
        <v>2T23</v>
      </c>
      <c r="T4" s="229" t="str">
        <f>IF(Menu!$D$7="Português",T2,T3)</f>
        <v>3T23</v>
      </c>
      <c r="U4" s="229" t="str">
        <f>IF(Menu!$D$7="Português",U2,U3)</f>
        <v>4T23</v>
      </c>
      <c r="V4" s="10">
        <f>IF(Menu!$D$7="Português",V2,V3)</f>
        <v>2023</v>
      </c>
    </row>
    <row r="5" spans="1:22" ht="17.5">
      <c r="A5" s="85" t="str">
        <f>IF(IF(Menu!$D$7="Português",'DRE Un | Inc Stat BU'!B5,'DRE Un | Inc Stat BU'!C5)=0,"",IF(Menu!$D$7="Português",'DRE Un | Inc Stat BU'!B5,'DRE Un | Inc Stat BU'!C5))</f>
        <v>Kroton + Platos</v>
      </c>
      <c r="B5" s="85" t="s">
        <v>163</v>
      </c>
      <c r="C5" s="85" t="s">
        <v>163</v>
      </c>
      <c r="F5" s="140"/>
      <c r="G5" s="89"/>
      <c r="H5" s="89"/>
      <c r="I5" s="89"/>
      <c r="J5" s="89"/>
      <c r="L5" s="140"/>
      <c r="M5" s="90"/>
      <c r="N5" s="90"/>
      <c r="O5" s="90"/>
      <c r="P5" s="90"/>
      <c r="R5" s="140"/>
      <c r="S5" s="140"/>
      <c r="T5" s="140"/>
      <c r="U5" s="140"/>
      <c r="V5" s="90"/>
    </row>
    <row r="6" spans="1:22" ht="15.5">
      <c r="A6" s="84" t="str">
        <f>IF(IF(Menu!$D$7="Português",'DRE Un | Inc Stat BU'!B6,'DRE Un | Inc Stat BU'!C6)=0,"",IF(Menu!$D$7="Português",'DRE Un | Inc Stat BU'!B6,'DRE Un | Inc Stat BU'!C6))</f>
        <v xml:space="preserve">Receita Bruta </v>
      </c>
      <c r="B6" s="84" t="s">
        <v>126</v>
      </c>
      <c r="C6" s="84" t="s">
        <v>340</v>
      </c>
      <c r="F6" s="56">
        <v>1047508.62155</v>
      </c>
      <c r="G6" s="56">
        <v>1300030</v>
      </c>
      <c r="H6" s="56">
        <v>1009986.4282799998</v>
      </c>
      <c r="I6" s="56">
        <v>1201061.3039600004</v>
      </c>
      <c r="J6" s="56">
        <v>4558587.0897599999</v>
      </c>
      <c r="L6" s="56">
        <v>1037489.9700736</v>
      </c>
      <c r="M6" s="56">
        <v>1315938.9500700026</v>
      </c>
      <c r="N6" s="56">
        <v>1094926.2665800019</v>
      </c>
      <c r="O6" s="56">
        <v>1327894.5727771863</v>
      </c>
      <c r="P6" s="56">
        <v>4776249.7595007904</v>
      </c>
      <c r="R6" s="56">
        <v>1146119.0843099742</v>
      </c>
      <c r="S6" s="56">
        <v>1423841</v>
      </c>
      <c r="T6" s="56">
        <v>1242726</v>
      </c>
      <c r="U6" s="56">
        <v>1336459</v>
      </c>
      <c r="V6" s="56">
        <v>5149145.424919975</v>
      </c>
    </row>
    <row r="7" spans="1:22">
      <c r="A7" s="4" t="str">
        <f>IF(IF(Menu!$D$7="Português",'DRE Un | Inc Stat BU'!B7,'DRE Un | Inc Stat BU'!C7)=0,"",IF(Menu!$D$7="Português",'DRE Un | Inc Stat BU'!B7,'DRE Un | Inc Stat BU'!C7))</f>
        <v>Deduções da Receita Bruta</v>
      </c>
      <c r="B7" s="4" t="s">
        <v>145</v>
      </c>
      <c r="C7" s="4" t="s">
        <v>341</v>
      </c>
      <c r="F7" s="209">
        <v>-309536</v>
      </c>
      <c r="G7" s="57">
        <v>-340136.36104999995</v>
      </c>
      <c r="H7" s="57">
        <v>-324720.63494000002</v>
      </c>
      <c r="I7" s="57">
        <v>-354907.85247000045</v>
      </c>
      <c r="J7" s="57">
        <v>-1329301.3200500004</v>
      </c>
      <c r="L7" s="57">
        <v>-335693.76243</v>
      </c>
      <c r="M7" s="57">
        <v>-388912.36380000011</v>
      </c>
      <c r="N7" s="57">
        <v>-329620.65333999996</v>
      </c>
      <c r="O7" s="57">
        <v>-375343.41928999929</v>
      </c>
      <c r="P7" s="57">
        <v>-1429570.1988599994</v>
      </c>
      <c r="R7" s="57">
        <v>-339866.61006000004</v>
      </c>
      <c r="S7" s="57">
        <v>-387227</v>
      </c>
      <c r="T7" s="57">
        <v>-413292</v>
      </c>
      <c r="U7" s="57">
        <v>-368190</v>
      </c>
      <c r="V7" s="57">
        <v>-1508575.7381300002</v>
      </c>
    </row>
    <row r="8" spans="1:22" hidden="1" outlineLevel="1">
      <c r="A8" s="4" t="str">
        <f>IF(IF(Menu!$D$7="Português",'DRE Un | Inc Stat BU'!B8,'DRE Un | Inc Stat BU'!C8)=0,"",IF(Menu!$D$7="Português",'DRE Un | Inc Stat BU'!B8,'DRE Un | Inc Stat BU'!C8))</f>
        <v xml:space="preserve">      Impostos</v>
      </c>
      <c r="B8" s="4" t="s">
        <v>154</v>
      </c>
      <c r="C8" s="4" t="s">
        <v>363</v>
      </c>
      <c r="F8" s="57">
        <v>-25277.159909999991</v>
      </c>
      <c r="G8" s="209">
        <v>-31285</v>
      </c>
      <c r="H8" s="57">
        <v>-24096.666659999995</v>
      </c>
      <c r="I8" s="57">
        <v>-27878.550780000001</v>
      </c>
      <c r="J8" s="57">
        <v>-108538.02258</v>
      </c>
      <c r="L8" s="57">
        <v>-23942.856849999993</v>
      </c>
      <c r="M8" s="57">
        <v>-30835.788400000005</v>
      </c>
      <c r="N8" s="57">
        <v>-15453.334250000002</v>
      </c>
      <c r="O8" s="57">
        <v>-16107.894409999346</v>
      </c>
      <c r="P8" s="57">
        <v>-86339.873909999355</v>
      </c>
      <c r="R8" s="57">
        <v>-27091.18347</v>
      </c>
      <c r="S8" s="57">
        <v>-28309</v>
      </c>
      <c r="T8" s="57">
        <v>-27065</v>
      </c>
      <c r="U8" s="57">
        <v>-26932</v>
      </c>
      <c r="V8" s="57">
        <v>-109397.35231000016</v>
      </c>
    </row>
    <row r="9" spans="1:22" hidden="1" outlineLevel="1">
      <c r="A9" s="4" t="str">
        <f>IF(IF(Menu!$D$7="Português",'DRE Un | Inc Stat BU'!B9,'DRE Un | Inc Stat BU'!C9)=0,"",IF(Menu!$D$7="Português",'DRE Un | Inc Stat BU'!B9,'DRE Un | Inc Stat BU'!C9))</f>
        <v xml:space="preserve">      ProUni</v>
      </c>
      <c r="B9" s="4" t="s">
        <v>155</v>
      </c>
      <c r="C9" s="4" t="s">
        <v>31</v>
      </c>
      <c r="F9" s="57">
        <v>-175563.65561999998</v>
      </c>
      <c r="G9" s="209">
        <v>-187455.25933</v>
      </c>
      <c r="H9" s="57">
        <v>-177284.84820000001</v>
      </c>
      <c r="I9" s="57">
        <v>-178721.76334000044</v>
      </c>
      <c r="J9" s="57">
        <v>-719025.52649000043</v>
      </c>
      <c r="L9" s="57">
        <v>-168638.78719999999</v>
      </c>
      <c r="M9" s="57">
        <v>-236688.84890000004</v>
      </c>
      <c r="N9" s="57">
        <v>-206300.84429999997</v>
      </c>
      <c r="O9" s="57">
        <v>-212038.49324999994</v>
      </c>
      <c r="P9" s="57">
        <v>-823666.97364999994</v>
      </c>
      <c r="R9" s="57">
        <v>-191714.86856</v>
      </c>
      <c r="S9" s="57">
        <v>-229190</v>
      </c>
      <c r="T9" s="57">
        <v>-246635</v>
      </c>
      <c r="U9" s="57">
        <v>-225900</v>
      </c>
      <c r="V9" s="57">
        <v>-893439.85541000008</v>
      </c>
    </row>
    <row r="10" spans="1:22" hidden="1" outlineLevel="1">
      <c r="A10" s="4" t="str">
        <f>IF(IF(Menu!$D$7="Português",'DRE Un | Inc Stat BU'!B10,'DRE Un | Inc Stat BU'!C10)=0,"",IF(Menu!$D$7="Português",'DRE Un | Inc Stat BU'!B10,'DRE Un | Inc Stat BU'!C10))</f>
        <v xml:space="preserve">      Devoluções</v>
      </c>
      <c r="B10" s="4" t="s">
        <v>156</v>
      </c>
      <c r="C10" s="4" t="s">
        <v>364</v>
      </c>
      <c r="F10" s="57">
        <v>-10.713059999999999</v>
      </c>
      <c r="G10" s="209">
        <v>0</v>
      </c>
      <c r="H10" s="57">
        <v>0</v>
      </c>
      <c r="I10" s="57">
        <v>0</v>
      </c>
      <c r="J10" s="57">
        <v>-10.713059999999999</v>
      </c>
      <c r="L10" s="57">
        <v>0</v>
      </c>
      <c r="M10" s="57">
        <v>0</v>
      </c>
      <c r="N10" s="57">
        <v>0</v>
      </c>
      <c r="O10" s="57">
        <v>0</v>
      </c>
      <c r="P10" s="57">
        <v>0</v>
      </c>
      <c r="R10" s="57">
        <v>0</v>
      </c>
      <c r="S10" s="57">
        <v>0</v>
      </c>
      <c r="T10" s="57">
        <v>0</v>
      </c>
      <c r="U10" s="57">
        <v>0</v>
      </c>
      <c r="V10" s="57">
        <v>0</v>
      </c>
    </row>
    <row r="11" spans="1:22" hidden="1" outlineLevel="1">
      <c r="A11" s="4" t="str">
        <f>IF(IF(Menu!$D$7="Português",'DRE Un | Inc Stat BU'!B11,'DRE Un | Inc Stat BU'!C11)=0,"",IF(Menu!$D$7="Português",'DRE Un | Inc Stat BU'!B11,'DRE Un | Inc Stat BU'!C11))</f>
        <v xml:space="preserve">      Descontos Totais</v>
      </c>
      <c r="B11" s="4" t="s">
        <v>157</v>
      </c>
      <c r="C11" s="4" t="s">
        <v>365</v>
      </c>
      <c r="F11" s="57">
        <v>-108684.94299999997</v>
      </c>
      <c r="G11" s="209">
        <v>-121395.45648999995</v>
      </c>
      <c r="H11" s="57">
        <v>-123339.12008000002</v>
      </c>
      <c r="I11" s="57">
        <v>-148307.53835000002</v>
      </c>
      <c r="J11" s="57">
        <v>-501727.05791999993</v>
      </c>
      <c r="L11" s="57">
        <v>-143112.11838</v>
      </c>
      <c r="M11" s="57">
        <v>-121387.72650000003</v>
      </c>
      <c r="N11" s="57">
        <v>-107866.47479000001</v>
      </c>
      <c r="O11" s="57">
        <v>-147197.03163000001</v>
      </c>
      <c r="P11" s="57">
        <v>-519563.3513000001</v>
      </c>
      <c r="R11" s="57">
        <v>-121060.55803000003</v>
      </c>
      <c r="S11" s="57">
        <v>-129728</v>
      </c>
      <c r="T11" s="57">
        <v>-139592</v>
      </c>
      <c r="U11" s="57">
        <v>-115358</v>
      </c>
      <c r="V11" s="57">
        <v>-505738.53040999995</v>
      </c>
    </row>
    <row r="12" spans="1:22" hidden="1" outlineLevel="1">
      <c r="A12" s="4" t="str">
        <f>IF(IF(Menu!$D$7="Português",'DRE Un | Inc Stat BU'!B12,'DRE Un | Inc Stat BU'!C12)=0,"",IF(Menu!$D$7="Português",'DRE Un | Inc Stat BU'!B12,'DRE Un | Inc Stat BU'!C12))</f>
        <v/>
      </c>
      <c r="B12" s="4"/>
      <c r="C12" s="4" t="s">
        <v>182</v>
      </c>
      <c r="F12" s="58"/>
      <c r="G12" s="58"/>
      <c r="H12" s="58"/>
      <c r="I12" s="58"/>
      <c r="J12" s="57">
        <v>0</v>
      </c>
      <c r="L12" s="58"/>
      <c r="M12" s="57" t="s">
        <v>140</v>
      </c>
      <c r="N12" s="57" t="s">
        <v>140</v>
      </c>
      <c r="O12" s="57" t="s">
        <v>140</v>
      </c>
      <c r="P12" s="57">
        <v>0</v>
      </c>
      <c r="R12" s="58"/>
      <c r="S12" s="58"/>
      <c r="T12" s="58"/>
      <c r="U12" s="58"/>
      <c r="V12" s="57"/>
    </row>
    <row r="13" spans="1:22" ht="15.5" collapsed="1">
      <c r="A13" s="6" t="str">
        <f>IF(IF(Menu!$D$7="Português",'DRE Un | Inc Stat BU'!B13,'DRE Un | Inc Stat BU'!C13)=0,"",IF(Menu!$D$7="Português",'DRE Un | Inc Stat BU'!B13,'DRE Un | Inc Stat BU'!C13))</f>
        <v>Receita Líquida</v>
      </c>
      <c r="B13" s="6" t="s">
        <v>0</v>
      </c>
      <c r="C13" s="6" t="s">
        <v>274</v>
      </c>
      <c r="F13" s="60">
        <v>737972.14996000007</v>
      </c>
      <c r="G13" s="60">
        <v>959894.37491999986</v>
      </c>
      <c r="H13" s="60">
        <v>685265.79333999974</v>
      </c>
      <c r="I13" s="60">
        <v>846153.45148999989</v>
      </c>
      <c r="J13" s="60">
        <v>3229285.7697099997</v>
      </c>
      <c r="L13" s="60">
        <v>701796.20764359995</v>
      </c>
      <c r="M13" s="60">
        <v>927026.58627000242</v>
      </c>
      <c r="N13" s="60">
        <v>765305.61324000196</v>
      </c>
      <c r="O13" s="60">
        <v>952551.153487187</v>
      </c>
      <c r="P13" s="60">
        <v>3346679.5606407914</v>
      </c>
      <c r="Q13" s="139"/>
      <c r="R13" s="60">
        <v>806252.47424997413</v>
      </c>
      <c r="S13" s="60">
        <v>1036614</v>
      </c>
      <c r="T13" s="60">
        <v>829434</v>
      </c>
      <c r="U13" s="60">
        <v>968269</v>
      </c>
      <c r="V13" s="60">
        <v>3640569.6867899746</v>
      </c>
    </row>
    <row r="14" spans="1:22" ht="14.5">
      <c r="A14" t="str">
        <f>IF(IF(Menu!$D$7="Português",'DRE Un | Inc Stat BU'!B14,'DRE Un | Inc Stat BU'!C14)=0,"",IF(Menu!$D$7="Português",'DRE Un | Inc Stat BU'!B14,'DRE Un | Inc Stat BU'!C14))</f>
        <v/>
      </c>
      <c r="B14"/>
      <c r="C14" t="s">
        <v>182</v>
      </c>
      <c r="F14" s="53"/>
      <c r="G14" s="53"/>
      <c r="H14" s="53"/>
      <c r="I14" s="53"/>
      <c r="J14" s="53"/>
      <c r="L14" s="53"/>
      <c r="M14" s="75" t="s">
        <v>140</v>
      </c>
      <c r="N14" s="75" t="s">
        <v>140</v>
      </c>
      <c r="O14" s="75" t="s">
        <v>140</v>
      </c>
      <c r="P14" s="75">
        <v>0</v>
      </c>
      <c r="R14" s="53"/>
      <c r="S14" s="53"/>
      <c r="T14" s="53"/>
      <c r="U14" s="53"/>
      <c r="V14" s="75"/>
    </row>
    <row r="15" spans="1:22" ht="15.5">
      <c r="A15" s="54" t="str">
        <f>IF(IF(Menu!$D$7="Português",'DRE Un | Inc Stat BU'!B15,'DRE Un | Inc Stat BU'!C15)=0,"",IF(Menu!$D$7="Português",'DRE Un | Inc Stat BU'!B15,'DRE Un | Inc Stat BU'!C15))</f>
        <v>Total de Custos</v>
      </c>
      <c r="B15" s="54" t="s">
        <v>151</v>
      </c>
      <c r="C15" s="54" t="s">
        <v>342</v>
      </c>
      <c r="F15" s="59">
        <v>-140111.32906539115</v>
      </c>
      <c r="G15" s="59">
        <v>-172477.21105930363</v>
      </c>
      <c r="H15" s="59">
        <v>-167077.1542777624</v>
      </c>
      <c r="I15" s="59">
        <v>-201629.25505499437</v>
      </c>
      <c r="J15" s="59">
        <v>-681294.94945745158</v>
      </c>
      <c r="L15" s="59">
        <v>-150684.95771389868</v>
      </c>
      <c r="M15" s="59">
        <v>-203746.22189522733</v>
      </c>
      <c r="N15" s="59">
        <v>-171636.47828561958</v>
      </c>
      <c r="O15" s="59">
        <v>-203147.2044312215</v>
      </c>
      <c r="P15" s="59">
        <v>-729214.86232596706</v>
      </c>
      <c r="R15" s="59">
        <v>-156616.89599000005</v>
      </c>
      <c r="S15" s="59">
        <v>-196279</v>
      </c>
      <c r="T15" s="59">
        <v>-182682</v>
      </c>
      <c r="U15" s="59">
        <v>-209918</v>
      </c>
      <c r="V15" s="59">
        <v>-745496.23245999985</v>
      </c>
    </row>
    <row r="16" spans="1:22">
      <c r="A16" s="2" t="str">
        <f>IF(IF(Menu!$D$7="Português",'DRE Un | Inc Stat BU'!B16,'DRE Un | Inc Stat BU'!C16)=0,"",IF(Menu!$D$7="Português",'DRE Un | Inc Stat BU'!B16,'DRE Un | Inc Stat BU'!C16))</f>
        <v xml:space="preserve">    Custo dos Produtos Vendidos (CPV)</v>
      </c>
      <c r="B16" s="2" t="s">
        <v>1</v>
      </c>
      <c r="C16" s="2" t="s">
        <v>343</v>
      </c>
      <c r="F16" s="57">
        <v>-844.34359999999992</v>
      </c>
      <c r="G16" s="57">
        <v>-923.96368999999993</v>
      </c>
      <c r="H16" s="57">
        <v>-724.93078999999989</v>
      </c>
      <c r="I16" s="57">
        <v>-1522.8395699999996</v>
      </c>
      <c r="J16" s="57">
        <v>-4016.0776499999993</v>
      </c>
      <c r="L16" s="57">
        <v>-1696.9132400000003</v>
      </c>
      <c r="M16" s="57">
        <v>-1716.35058</v>
      </c>
      <c r="N16" s="57">
        <v>-1954.7304899999617</v>
      </c>
      <c r="O16" s="57">
        <v>-759.5421</v>
      </c>
      <c r="P16" s="57">
        <v>-6127.5364099999597</v>
      </c>
      <c r="R16" s="57">
        <v>-1196.6484100000002</v>
      </c>
      <c r="S16" s="57">
        <v>-1914</v>
      </c>
      <c r="T16" s="57">
        <v>-1174</v>
      </c>
      <c r="U16" s="57">
        <v>1511</v>
      </c>
      <c r="V16" s="57">
        <v>-2773.8473200000003</v>
      </c>
    </row>
    <row r="17" spans="1:22">
      <c r="A17" s="2" t="str">
        <f>IF(IF(Menu!$D$7="Português",'DRE Un | Inc Stat BU'!B17,'DRE Un | Inc Stat BU'!C17)=0,"",IF(Menu!$D$7="Português",'DRE Un | Inc Stat BU'!B17,'DRE Un | Inc Stat BU'!C17))</f>
        <v xml:space="preserve">    Custo dos Serviços Prestados (CSP)</v>
      </c>
      <c r="B17" s="2" t="s">
        <v>2</v>
      </c>
      <c r="C17" s="2" t="s">
        <v>344</v>
      </c>
      <c r="F17" s="57">
        <v>-139266.98546539116</v>
      </c>
      <c r="G17" s="57">
        <v>-171553.24736930363</v>
      </c>
      <c r="H17" s="57">
        <v>-166352.22348776239</v>
      </c>
      <c r="I17" s="57">
        <v>-200106.41548499436</v>
      </c>
      <c r="J17" s="57">
        <v>-677278.87180745159</v>
      </c>
      <c r="L17" s="57">
        <v>-148988.04447389868</v>
      </c>
      <c r="M17" s="57">
        <v>-202029.87131522733</v>
      </c>
      <c r="N17" s="57">
        <v>-169681.74779561962</v>
      </c>
      <c r="O17" s="57">
        <v>-202387.66233122148</v>
      </c>
      <c r="P17" s="57">
        <v>-723087.32591596711</v>
      </c>
      <c r="R17" s="57">
        <v>-155420.24758000005</v>
      </c>
      <c r="S17" s="57">
        <v>-194365</v>
      </c>
      <c r="T17" s="57">
        <v>-181507</v>
      </c>
      <c r="U17" s="57">
        <v>-211429</v>
      </c>
      <c r="V17" s="57">
        <v>-742722.38513999991</v>
      </c>
    </row>
    <row r="18" spans="1:22" hidden="1" outlineLevel="1">
      <c r="A18" s="2" t="str">
        <f>IF(IF(Menu!$D$7="Português",'DRE Un | Inc Stat BU'!B18,'DRE Un | Inc Stat BU'!C18)=0,"",IF(Menu!$D$7="Português",'DRE Un | Inc Stat BU'!B18,'DRE Un | Inc Stat BU'!C18))</f>
        <v xml:space="preserve">         Professores, Quadro Técnico e Serviços de Terceiros</v>
      </c>
      <c r="B18" s="2" t="s">
        <v>32</v>
      </c>
      <c r="C18" s="2" t="s">
        <v>366</v>
      </c>
      <c r="F18" s="57">
        <v>-120936.75044205783</v>
      </c>
      <c r="G18" s="57">
        <v>-155334.99246430362</v>
      </c>
      <c r="H18" s="57">
        <v>-147481.47618071467</v>
      </c>
      <c r="I18" s="57">
        <v>-160935.25826499437</v>
      </c>
      <c r="J18" s="57">
        <v>-584688.47735207051</v>
      </c>
      <c r="L18" s="57">
        <v>-132081.55338064014</v>
      </c>
      <c r="M18" s="57">
        <v>-177658.95269798275</v>
      </c>
      <c r="N18" s="57">
        <v>-148925.19740365146</v>
      </c>
      <c r="O18" s="209">
        <v>-176545.2718313658</v>
      </c>
      <c r="P18" s="57">
        <v>-635210.97531364008</v>
      </c>
      <c r="R18" s="57">
        <v>-136284.46837000005</v>
      </c>
      <c r="S18" s="57">
        <v>-181989</v>
      </c>
      <c r="T18" s="57">
        <v>-153270</v>
      </c>
      <c r="U18" s="57">
        <v>-182849</v>
      </c>
      <c r="V18" s="57">
        <v>-654392.95814</v>
      </c>
    </row>
    <row r="19" spans="1:22" hidden="1" outlineLevel="1">
      <c r="A19" s="2" t="str">
        <f>IF(IF(Menu!$D$7="Português",'DRE Un | Inc Stat BU'!B19,'DRE Un | Inc Stat BU'!C19)=0,"",IF(Menu!$D$7="Português",'DRE Un | Inc Stat BU'!B19,'DRE Un | Inc Stat BU'!C19))</f>
        <v xml:space="preserve">         Aluguel</v>
      </c>
      <c r="B19" s="2" t="s">
        <v>3</v>
      </c>
      <c r="C19" s="2" t="s">
        <v>367</v>
      </c>
      <c r="F19" s="57">
        <v>-1955.1011600000113</v>
      </c>
      <c r="G19" s="57">
        <v>-1139.4778199999928</v>
      </c>
      <c r="H19" s="57" t="s">
        <v>140</v>
      </c>
      <c r="I19" s="57">
        <v>-5906.1085699999931</v>
      </c>
      <c r="J19" s="57">
        <v>-9000.6875499999969</v>
      </c>
      <c r="L19" s="57">
        <v>-2105.3659500000031</v>
      </c>
      <c r="M19" s="57">
        <v>-3271.877249999985</v>
      </c>
      <c r="N19" s="57">
        <v>-4594.5459499999879</v>
      </c>
      <c r="O19" s="209">
        <v>-3268.8651099999847</v>
      </c>
      <c r="P19" s="57">
        <v>-13240.654259999959</v>
      </c>
      <c r="R19" s="57">
        <v>-2320.8857899999916</v>
      </c>
      <c r="S19" s="57">
        <v>-1091</v>
      </c>
      <c r="T19" s="57">
        <v>-2137</v>
      </c>
      <c r="U19" s="57">
        <v>-2912</v>
      </c>
      <c r="V19" s="57">
        <v>-8461.7359999999408</v>
      </c>
    </row>
    <row r="20" spans="1:22" hidden="1" outlineLevel="1">
      <c r="A20" s="2" t="str">
        <f>IF(IF(Menu!$D$7="Português",'DRE Un | Inc Stat BU'!B20,'DRE Un | Inc Stat BU'!C20)=0,"",IF(Menu!$D$7="Português",'DRE Un | Inc Stat BU'!B20,'DRE Un | Inc Stat BU'!C20))</f>
        <v xml:space="preserve">         Materiais</v>
      </c>
      <c r="B20" s="2" t="s">
        <v>4</v>
      </c>
      <c r="C20" s="2" t="s">
        <v>368</v>
      </c>
      <c r="F20" s="57">
        <v>-5631.2523699999992</v>
      </c>
      <c r="G20" s="57">
        <v>-3485.1737649999995</v>
      </c>
      <c r="H20" s="57" t="s">
        <v>140</v>
      </c>
      <c r="I20" s="57">
        <v>-5531.1505399999987</v>
      </c>
      <c r="J20" s="57">
        <v>-14647.576674999997</v>
      </c>
      <c r="L20" s="57">
        <v>142.2026767414643</v>
      </c>
      <c r="M20" s="57">
        <v>-2911.1239572446038</v>
      </c>
      <c r="N20" s="57">
        <v>-3568.829341968134</v>
      </c>
      <c r="O20" s="209">
        <v>-2906.2491998557034</v>
      </c>
      <c r="P20" s="57">
        <v>-9243.9998223269758</v>
      </c>
      <c r="R20" s="57">
        <v>-3267.3547200000003</v>
      </c>
      <c r="S20" s="57">
        <v>-4465</v>
      </c>
      <c r="T20" s="57">
        <v>-3555</v>
      </c>
      <c r="U20" s="57">
        <v>-3978</v>
      </c>
      <c r="V20" s="57">
        <v>-15265.515529999999</v>
      </c>
    </row>
    <row r="21" spans="1:22" hidden="1" outlineLevel="1">
      <c r="A21" s="2" t="str">
        <f>IF(IF(Menu!$D$7="Português",'DRE Un | Inc Stat BU'!B21,'DRE Un | Inc Stat BU'!C21)=0,"",IF(Menu!$D$7="Português",'DRE Un | Inc Stat BU'!B21,'DRE Un | Inc Stat BU'!C21))</f>
        <v xml:space="preserve">         Manutenção</v>
      </c>
      <c r="B21" s="2" t="s">
        <v>127</v>
      </c>
      <c r="C21" s="2" t="s">
        <v>369</v>
      </c>
      <c r="F21" s="57">
        <v>-1739.0312433333334</v>
      </c>
      <c r="G21" s="57">
        <v>-2367.1567599999998</v>
      </c>
      <c r="H21" s="57" t="s">
        <v>140</v>
      </c>
      <c r="I21" s="57">
        <v>-1407.8858599999999</v>
      </c>
      <c r="J21" s="57">
        <v>-5514.0738633333331</v>
      </c>
      <c r="L21" s="57">
        <v>-3304.2099099999978</v>
      </c>
      <c r="M21" s="57">
        <v>-5919.1358499999997</v>
      </c>
      <c r="N21" s="57">
        <v>-4125.0645200000008</v>
      </c>
      <c r="O21" s="209">
        <v>-7512.6511499999988</v>
      </c>
      <c r="P21" s="57">
        <v>-20861.061429999994</v>
      </c>
      <c r="R21" s="57">
        <v>-3215.4004699999996</v>
      </c>
      <c r="S21" s="57">
        <v>3393</v>
      </c>
      <c r="T21" s="57">
        <v>-6722</v>
      </c>
      <c r="U21" s="57">
        <v>-10581</v>
      </c>
      <c r="V21" s="57">
        <v>-17124.894329999999</v>
      </c>
    </row>
    <row r="22" spans="1:22" hidden="1" outlineLevel="1">
      <c r="A22" s="2" t="str">
        <f>IF(IF(Menu!$D$7="Português",'DRE Un | Inc Stat BU'!B22,'DRE Un | Inc Stat BU'!C22)=0,"",IF(Menu!$D$7="Português",'DRE Un | Inc Stat BU'!B22,'DRE Un | Inc Stat BU'!C22))</f>
        <v xml:space="preserve">         Outros</v>
      </c>
      <c r="B22" s="2" t="s">
        <v>5</v>
      </c>
      <c r="C22" s="2" t="s">
        <v>334</v>
      </c>
      <c r="F22" s="57">
        <v>-9004.8502499999995</v>
      </c>
      <c r="G22" s="57">
        <v>-9226.4465600000003</v>
      </c>
      <c r="H22" s="57">
        <v>-18870.747307047728</v>
      </c>
      <c r="I22" s="57">
        <v>-26326.01225</v>
      </c>
      <c r="J22" s="57">
        <v>-63428.056367047728</v>
      </c>
      <c r="L22" s="57">
        <v>-11639.117910000003</v>
      </c>
      <c r="M22" s="57">
        <v>-12268.781559999999</v>
      </c>
      <c r="N22" s="57">
        <v>-8468.1105800000005</v>
      </c>
      <c r="O22" s="209">
        <v>-12155</v>
      </c>
      <c r="P22" s="57">
        <v>-44530.635090000003</v>
      </c>
      <c r="R22" s="57">
        <v>-10332.138229999999</v>
      </c>
      <c r="S22" s="57">
        <v>-10213</v>
      </c>
      <c r="T22" s="57">
        <v>-15823</v>
      </c>
      <c r="U22" s="57">
        <v>-11109</v>
      </c>
      <c r="V22" s="57">
        <v>-47477.281139999999</v>
      </c>
    </row>
    <row r="23" spans="1:22" ht="14.5" collapsed="1">
      <c r="A23" t="str">
        <f>IF(IF(Menu!$D$7="Português",'DRE Un | Inc Stat BU'!B23,'DRE Un | Inc Stat BU'!C23)=0,"",IF(Menu!$D$7="Português",'DRE Un | Inc Stat BU'!B23,'DRE Un | Inc Stat BU'!C23))</f>
        <v/>
      </c>
      <c r="B23"/>
      <c r="C23" t="s">
        <v>182</v>
      </c>
      <c r="F23" s="53"/>
      <c r="G23" s="53"/>
      <c r="H23" s="53"/>
      <c r="I23" s="53"/>
      <c r="J23" s="53"/>
      <c r="L23" s="53"/>
      <c r="M23" s="75" t="s">
        <v>140</v>
      </c>
      <c r="N23" s="75" t="s">
        <v>140</v>
      </c>
      <c r="O23" s="75" t="s">
        <v>140</v>
      </c>
      <c r="P23" s="75">
        <v>0</v>
      </c>
      <c r="R23" s="53"/>
      <c r="S23" s="53"/>
      <c r="T23" s="53"/>
      <c r="U23" s="53"/>
      <c r="V23" s="75"/>
    </row>
    <row r="24" spans="1:22" ht="15.5">
      <c r="A24" s="6" t="str">
        <f>IF(IF(Menu!$D$7="Português",'DRE Un | Inc Stat BU'!B24,'DRE Un | Inc Stat BU'!C24)=0,"",IF(Menu!$D$7="Português",'DRE Un | Inc Stat BU'!B24,'DRE Un | Inc Stat BU'!C24))</f>
        <v>Lucro Bruto</v>
      </c>
      <c r="B24" s="6" t="s">
        <v>6</v>
      </c>
      <c r="C24" s="6" t="s">
        <v>275</v>
      </c>
      <c r="F24" s="60">
        <v>597860.82089460897</v>
      </c>
      <c r="G24" s="60">
        <v>787417.16386069625</v>
      </c>
      <c r="H24" s="60">
        <v>518188.63906223734</v>
      </c>
      <c r="I24" s="60">
        <v>644524.19643500552</v>
      </c>
      <c r="J24" s="60">
        <v>2547990.820252548</v>
      </c>
      <c r="L24" s="60">
        <v>551111.24992970121</v>
      </c>
      <c r="M24" s="60">
        <v>723280.36437477509</v>
      </c>
      <c r="N24" s="60">
        <v>593669.13495438243</v>
      </c>
      <c r="O24" s="60">
        <v>749403.94905596552</v>
      </c>
      <c r="P24" s="60">
        <v>2617464.6983148241</v>
      </c>
      <c r="R24" s="60">
        <v>649635.57825997402</v>
      </c>
      <c r="S24" s="60">
        <v>840335</v>
      </c>
      <c r="T24" s="60">
        <v>646752</v>
      </c>
      <c r="U24" s="60">
        <v>758351</v>
      </c>
      <c r="V24" s="60">
        <v>2895073.4543299749</v>
      </c>
    </row>
    <row r="25" spans="1:22">
      <c r="A25" s="2" t="str">
        <f>IF(IF(Menu!$D$7="Português",'DRE Un | Inc Stat BU'!B25,'DRE Un | Inc Stat BU'!C25)=0,"",IF(Menu!$D$7="Português",'DRE Un | Inc Stat BU'!B25,'DRE Un | Inc Stat BU'!C25))</f>
        <v>Margem Bruta</v>
      </c>
      <c r="B25" s="2" t="s">
        <v>7</v>
      </c>
      <c r="C25" s="2" t="s">
        <v>371</v>
      </c>
      <c r="F25" s="79">
        <v>0.81014008581084596</v>
      </c>
      <c r="G25" s="79">
        <v>0.82031646859720553</v>
      </c>
      <c r="H25" s="79">
        <v>0.75618635002423673</v>
      </c>
      <c r="I25" s="79">
        <v>0.76171076924647241</v>
      </c>
      <c r="J25" s="79">
        <v>0.78902611969251824</v>
      </c>
      <c r="L25" s="79">
        <v>0.7852867312864954</v>
      </c>
      <c r="M25" s="79">
        <v>0.78021534127190073</v>
      </c>
      <c r="N25" s="79">
        <v>0.77572818581719483</v>
      </c>
      <c r="O25" s="79">
        <v>0.78673354844249421</v>
      </c>
      <c r="P25" s="79">
        <v>0.78210795234117247</v>
      </c>
      <c r="R25" s="79">
        <v>0.8057470817243757</v>
      </c>
      <c r="S25" s="79">
        <v>0.81065372453005646</v>
      </c>
      <c r="T25" s="79">
        <v>0.77975101093034527</v>
      </c>
      <c r="U25" s="79">
        <v>0.78320280831050049</v>
      </c>
      <c r="V25" s="79">
        <v>0.79522539146412241</v>
      </c>
    </row>
    <row r="26" spans="1:22">
      <c r="A26" s="2" t="str">
        <f>IF(IF(Menu!$D$7="Português",'DRE Un | Inc Stat BU'!B26,'DRE Un | Inc Stat BU'!C26)=0,"",IF(Menu!$D$7="Português",'DRE Un | Inc Stat BU'!B26,'DRE Un | Inc Stat BU'!C26))</f>
        <v/>
      </c>
      <c r="C26" s="2" t="s">
        <v>182</v>
      </c>
      <c r="F26" s="58"/>
      <c r="G26" s="58"/>
      <c r="H26" s="58"/>
      <c r="I26" s="58"/>
      <c r="J26" s="57">
        <v>0</v>
      </c>
      <c r="L26" s="58"/>
      <c r="M26" s="57" t="s">
        <v>140</v>
      </c>
      <c r="N26" s="57" t="s">
        <v>140</v>
      </c>
      <c r="O26" s="57" t="s">
        <v>140</v>
      </c>
      <c r="P26" s="57">
        <v>0</v>
      </c>
      <c r="R26" s="58"/>
      <c r="S26" s="58"/>
      <c r="T26" s="58"/>
      <c r="U26" s="58"/>
      <c r="V26" s="57"/>
    </row>
    <row r="27" spans="1:22" ht="15.5">
      <c r="A27" s="24" t="str">
        <f>IF(IF(Menu!$D$7="Português",'DRE Un | Inc Stat BU'!B27,'DRE Un | Inc Stat BU'!C27)=0,"",IF(Menu!$D$7="Português",'DRE Un | Inc Stat BU'!B27,'DRE Un | Inc Stat BU'!C27))</f>
        <v>Despesas Operacionais</v>
      </c>
      <c r="B27" s="24" t="s">
        <v>8</v>
      </c>
      <c r="C27" s="24" t="s">
        <v>345</v>
      </c>
      <c r="F27" s="59">
        <v>-146469.25111704814</v>
      </c>
      <c r="G27" s="59">
        <v>-179114.013783748</v>
      </c>
      <c r="H27" s="59">
        <v>-183343.69402032992</v>
      </c>
      <c r="I27" s="59">
        <v>-254155.78285005369</v>
      </c>
      <c r="J27" s="59">
        <v>-763082.74177117972</v>
      </c>
      <c r="L27" s="59">
        <v>-165026.04247931769</v>
      </c>
      <c r="M27" s="59">
        <v>-170757.20609069808</v>
      </c>
      <c r="N27" s="59">
        <v>-221342.33832852112</v>
      </c>
      <c r="O27" s="59">
        <v>-297465.10492011864</v>
      </c>
      <c r="P27" s="59">
        <v>-854590.69181865547</v>
      </c>
      <c r="R27" s="59">
        <v>-191992.42950133554</v>
      </c>
      <c r="S27" s="59">
        <v>-226007</v>
      </c>
      <c r="T27" s="59">
        <v>-230908</v>
      </c>
      <c r="U27" s="59">
        <v>-286630</v>
      </c>
      <c r="V27" s="59">
        <v>-935537.24634364527</v>
      </c>
    </row>
    <row r="28" spans="1:22" hidden="1" outlineLevel="1">
      <c r="A28" s="4" t="str">
        <f>IF(IF(Menu!$D$7="Português",'DRE Un | Inc Stat BU'!B28,'DRE Un | Inc Stat BU'!C28)=0,"",IF(Menu!$D$7="Português",'DRE Un | Inc Stat BU'!B28,'DRE Un | Inc Stat BU'!C28))</f>
        <v xml:space="preserve">         Pessoal</v>
      </c>
      <c r="B28" s="4" t="s">
        <v>158</v>
      </c>
      <c r="C28" s="4" t="s">
        <v>372</v>
      </c>
      <c r="F28" s="209">
        <v>-72760.856063619212</v>
      </c>
      <c r="G28" s="57">
        <v>-83980.038603965397</v>
      </c>
      <c r="H28" s="57">
        <v>-82893.928779333699</v>
      </c>
      <c r="I28" s="57">
        <v>-110889.29055358513</v>
      </c>
      <c r="J28" s="57">
        <v>-350524.11400050344</v>
      </c>
      <c r="L28" s="57">
        <v>-70400.018556666648</v>
      </c>
      <c r="M28" s="57">
        <v>-80121.126859999989</v>
      </c>
      <c r="N28" s="57">
        <v>-85094.886893333358</v>
      </c>
      <c r="O28" s="57">
        <v>-87258.540346666661</v>
      </c>
      <c r="P28" s="57">
        <v>-322874.57265666663</v>
      </c>
      <c r="R28" s="57">
        <v>-89443.695760796254</v>
      </c>
      <c r="S28" s="57">
        <v>-99352</v>
      </c>
      <c r="T28" s="57">
        <v>-111056</v>
      </c>
      <c r="U28" s="57">
        <v>-102022</v>
      </c>
      <c r="V28" s="57">
        <v>-401873.53875446721</v>
      </c>
    </row>
    <row r="29" spans="1:22" hidden="1" outlineLevel="1">
      <c r="A29" s="4" t="str">
        <f>IF(IF(Menu!$D$7="Português",'DRE Un | Inc Stat BU'!B29,'DRE Un | Inc Stat BU'!C29)=0,"",IF(Menu!$D$7="Português",'DRE Un | Inc Stat BU'!B29,'DRE Un | Inc Stat BU'!C29))</f>
        <v xml:space="preserve">         Gerais e Administrativas</v>
      </c>
      <c r="B29" s="4" t="s">
        <v>159</v>
      </c>
      <c r="C29" s="4" t="s">
        <v>347</v>
      </c>
      <c r="F29" s="209">
        <v>-73709</v>
      </c>
      <c r="G29" s="57">
        <v>-95133.975179782603</v>
      </c>
      <c r="H29" s="57">
        <v>-100449.76524099623</v>
      </c>
      <c r="I29" s="57">
        <v>-143266.49229646855</v>
      </c>
      <c r="J29" s="57">
        <v>-412558.62777067639</v>
      </c>
      <c r="L29" s="57">
        <v>-94626.023922651031</v>
      </c>
      <c r="M29" s="57">
        <v>-90636.079230698102</v>
      </c>
      <c r="N29" s="57">
        <v>-136247.45143518777</v>
      </c>
      <c r="O29" s="57">
        <v>-210206.56457345199</v>
      </c>
      <c r="P29" s="57">
        <v>-531716.11916198884</v>
      </c>
      <c r="R29" s="57">
        <v>-102548.73374053928</v>
      </c>
      <c r="S29" s="57">
        <v>-126655</v>
      </c>
      <c r="T29" s="57">
        <v>-119852</v>
      </c>
      <c r="U29" s="57">
        <v>-184608</v>
      </c>
      <c r="V29" s="57">
        <v>-533663.70758917811</v>
      </c>
    </row>
    <row r="30" spans="1:22" collapsed="1">
      <c r="A30" s="2" t="str">
        <f>IF(IF(Menu!$D$7="Português",'DRE Un | Inc Stat BU'!B30,'DRE Un | Inc Stat BU'!C30)=0,"",IF(Menu!$D$7="Português",'DRE Un | Inc Stat BU'!B30,'DRE Un | Inc Stat BU'!C30))</f>
        <v/>
      </c>
      <c r="C30" s="2" t="s">
        <v>182</v>
      </c>
      <c r="F30" s="210"/>
      <c r="G30" s="58"/>
      <c r="H30" s="58"/>
      <c r="I30" s="58"/>
      <c r="J30" s="57">
        <v>0</v>
      </c>
      <c r="L30" s="58"/>
      <c r="M30" s="57" t="s">
        <v>140</v>
      </c>
      <c r="N30" s="57" t="s">
        <v>140</v>
      </c>
      <c r="O30" s="57" t="s">
        <v>140</v>
      </c>
      <c r="P30" s="57">
        <v>0</v>
      </c>
      <c r="R30" s="58"/>
      <c r="S30" s="58"/>
      <c r="T30" s="58"/>
      <c r="U30" s="58"/>
      <c r="V30" s="57"/>
    </row>
    <row r="31" spans="1:22" ht="15.5">
      <c r="A31" s="24" t="str">
        <f>IF(IF(Menu!$D$7="Português",'DRE Un | Inc Stat BU'!B31,'DRE Un | Inc Stat BU'!C31)=0,"",IF(Menu!$D$7="Português",'DRE Un | Inc Stat BU'!B31,'DRE Un | Inc Stat BU'!C31))</f>
        <v>Provisão para Créditos de Liquidação Duvidosa  (PCLD)</v>
      </c>
      <c r="B31" s="24" t="s">
        <v>128</v>
      </c>
      <c r="C31" s="24" t="s">
        <v>348</v>
      </c>
      <c r="F31" s="211">
        <v>-158893.75340000002</v>
      </c>
      <c r="G31" s="59">
        <v>-173333.37590999994</v>
      </c>
      <c r="H31" s="59">
        <v>-116649.10821000001</v>
      </c>
      <c r="I31" s="59">
        <v>-52096.740839999999</v>
      </c>
      <c r="J31" s="59">
        <v>-500972.97835999995</v>
      </c>
      <c r="L31" s="59">
        <v>-91238.949560000008</v>
      </c>
      <c r="M31" s="59">
        <v>-121906.36062999997</v>
      </c>
      <c r="N31" s="59">
        <v>-101303.27898</v>
      </c>
      <c r="O31" s="59">
        <v>-93011.917030000142</v>
      </c>
      <c r="P31" s="59">
        <v>-407460.50620000012</v>
      </c>
      <c r="R31" s="59">
        <v>-91297.797019999969</v>
      </c>
      <c r="S31" s="59">
        <v>-115755</v>
      </c>
      <c r="T31" s="59">
        <v>-78603</v>
      </c>
      <c r="U31" s="59">
        <v>-92999</v>
      </c>
      <c r="V31" s="59">
        <v>-378654.34303999995</v>
      </c>
    </row>
    <row r="32" spans="1:22">
      <c r="A32" s="2" t="str">
        <f>IF(IF(Menu!$D$7="Português",'DRE Un | Inc Stat BU'!B32,'DRE Un | Inc Stat BU'!C32)=0,"",IF(Menu!$D$7="Português",'DRE Un | Inc Stat BU'!B32,'DRE Un | Inc Stat BU'!C32))</f>
        <v>(+) Juros e Mora sobre Mensalidades</v>
      </c>
      <c r="B32" s="2" t="s">
        <v>9</v>
      </c>
      <c r="C32" s="2" t="s">
        <v>373</v>
      </c>
      <c r="F32" s="209">
        <v>38800</v>
      </c>
      <c r="G32" s="57">
        <v>24522.168829999988</v>
      </c>
      <c r="H32" s="57">
        <v>38548.432553333318</v>
      </c>
      <c r="I32" s="57">
        <v>38760.473759999986</v>
      </c>
      <c r="J32" s="57">
        <v>140631.40435333329</v>
      </c>
      <c r="L32" s="57">
        <v>33795.76915</v>
      </c>
      <c r="M32" s="57">
        <v>29131.774600000008</v>
      </c>
      <c r="N32" s="57">
        <v>10414.945540000008</v>
      </c>
      <c r="O32" s="57">
        <v>18678.878090000002</v>
      </c>
      <c r="P32" s="57">
        <v>92021.367380000025</v>
      </c>
      <c r="R32" s="57">
        <v>31307.350190000001</v>
      </c>
      <c r="S32" s="57">
        <v>23380</v>
      </c>
      <c r="T32" s="57">
        <v>26675</v>
      </c>
      <c r="U32" s="57">
        <v>20983</v>
      </c>
      <c r="V32" s="57">
        <v>102345.59340000001</v>
      </c>
    </row>
    <row r="33" spans="1:22">
      <c r="A33" s="2" t="str">
        <f>IF(IF(Menu!$D$7="Português",'DRE Un | Inc Stat BU'!B33,'DRE Un | Inc Stat BU'!C33)=0,"",IF(Menu!$D$7="Português",'DRE Un | Inc Stat BU'!B33,'DRE Un | Inc Stat BU'!C33))</f>
        <v>(+) Equivalência Patrimonial</v>
      </c>
      <c r="B33" s="2" t="s">
        <v>10</v>
      </c>
      <c r="C33" s="2" t="s">
        <v>349</v>
      </c>
      <c r="F33" s="57">
        <v>0</v>
      </c>
      <c r="G33" s="57">
        <v>0</v>
      </c>
      <c r="H33" s="57">
        <v>0</v>
      </c>
      <c r="I33" s="57">
        <v>0</v>
      </c>
      <c r="J33" s="57">
        <v>0</v>
      </c>
      <c r="L33" s="57">
        <v>0</v>
      </c>
      <c r="M33" s="57">
        <v>0</v>
      </c>
      <c r="N33" s="57">
        <v>0</v>
      </c>
      <c r="O33" s="57">
        <v>0</v>
      </c>
      <c r="P33" s="57">
        <v>0</v>
      </c>
      <c r="R33" s="57">
        <v>0</v>
      </c>
      <c r="S33" s="57">
        <v>0</v>
      </c>
      <c r="T33" s="57">
        <v>0</v>
      </c>
      <c r="U33" s="57">
        <v>0</v>
      </c>
      <c r="V33" s="57">
        <v>0</v>
      </c>
    </row>
    <row r="34" spans="1:22">
      <c r="A34" s="2" t="str">
        <f>IF(IF(Menu!$D$7="Português",'DRE Un | Inc Stat BU'!B34,'DRE Un | Inc Stat BU'!C34)=0,"",IF(Menu!$D$7="Português",'DRE Un | Inc Stat BU'!B34,'DRE Un | Inc Stat BU'!C34))</f>
        <v/>
      </c>
      <c r="C34" s="2" t="s">
        <v>182</v>
      </c>
      <c r="F34" s="58"/>
      <c r="G34" s="58"/>
      <c r="H34" s="58"/>
      <c r="I34" s="58"/>
      <c r="J34" s="57">
        <v>0</v>
      </c>
      <c r="L34" s="58"/>
      <c r="M34" s="57" t="s">
        <v>140</v>
      </c>
      <c r="N34" s="57" t="s">
        <v>140</v>
      </c>
      <c r="O34" s="57" t="s">
        <v>140</v>
      </c>
      <c r="P34" s="57">
        <v>0</v>
      </c>
      <c r="R34" s="58"/>
      <c r="S34" s="58"/>
      <c r="T34" s="58"/>
      <c r="U34" s="58"/>
      <c r="V34" s="57"/>
    </row>
    <row r="35" spans="1:22" ht="15.5">
      <c r="A35" s="24" t="str">
        <f>IF(IF(Menu!$D$7="Português",'DRE Un | Inc Stat BU'!B35,'DRE Un | Inc Stat BU'!C35)=0,"",IF(Menu!$D$7="Português",'DRE Un | Inc Stat BU'!B35,'DRE Un | Inc Stat BU'!C35))</f>
        <v>Despesas com Vendas e Marketing</v>
      </c>
      <c r="B35" s="24" t="s">
        <v>11</v>
      </c>
      <c r="C35" s="24" t="s">
        <v>346</v>
      </c>
      <c r="F35" s="59">
        <v>-79976.85428</v>
      </c>
      <c r="G35" s="211">
        <v>-65876</v>
      </c>
      <c r="H35" s="59">
        <v>-61271.566770000005</v>
      </c>
      <c r="I35" s="59">
        <v>-148456.53973000002</v>
      </c>
      <c r="J35" s="59">
        <v>-355581.74492000003</v>
      </c>
      <c r="L35" s="59">
        <v>-62351.43127999999</v>
      </c>
      <c r="M35" s="59">
        <v>-65826.624710000004</v>
      </c>
      <c r="N35" s="59">
        <v>-47813.087860000007</v>
      </c>
      <c r="O35" s="59">
        <v>-120325.27541</v>
      </c>
      <c r="P35" s="59">
        <v>-296316.41926</v>
      </c>
      <c r="R35" s="59">
        <v>-79199.568740000032</v>
      </c>
      <c r="S35" s="59">
        <v>-92065</v>
      </c>
      <c r="T35" s="59">
        <v>-83995</v>
      </c>
      <c r="U35" s="59">
        <v>-142598</v>
      </c>
      <c r="V35" s="59">
        <v>-397857.16820001829</v>
      </c>
    </row>
    <row r="36" spans="1:22" ht="14.5">
      <c r="A36" t="str">
        <f>IF(IF(Menu!$D$7="Português",'DRE Un | Inc Stat BU'!B36,'DRE Un | Inc Stat BU'!C36)=0,"",IF(Menu!$D$7="Português",'DRE Un | Inc Stat BU'!B36,'DRE Un | Inc Stat BU'!C36))</f>
        <v/>
      </c>
      <c r="B36"/>
      <c r="C36" t="s">
        <v>182</v>
      </c>
      <c r="F36" s="53"/>
      <c r="G36" s="53"/>
      <c r="H36" s="53"/>
      <c r="I36" s="53"/>
      <c r="J36" s="53"/>
      <c r="L36" s="53"/>
      <c r="M36" s="75" t="s">
        <v>140</v>
      </c>
      <c r="N36" s="75" t="s">
        <v>140</v>
      </c>
      <c r="O36" s="75" t="s">
        <v>140</v>
      </c>
      <c r="P36" s="75">
        <v>0</v>
      </c>
      <c r="R36" s="53"/>
      <c r="S36" s="53"/>
      <c r="T36" s="53"/>
      <c r="U36" s="53"/>
      <c r="V36" s="75"/>
    </row>
    <row r="37" spans="1:22" ht="15.5">
      <c r="A37" s="6" t="str">
        <f>IF(IF(Menu!$D$7="Português",'DRE Un | Inc Stat BU'!B37,'DRE Un | Inc Stat BU'!C37)=0,"",IF(Menu!$D$7="Português",'DRE Un | Inc Stat BU'!B37,'DRE Un | Inc Stat BU'!C37))</f>
        <v>Resultado Operacional</v>
      </c>
      <c r="B37" s="6" t="s">
        <v>12</v>
      </c>
      <c r="C37" s="6" t="s">
        <v>276</v>
      </c>
      <c r="F37" s="60">
        <v>251321.29130756084</v>
      </c>
      <c r="G37" s="60">
        <v>393615.15885694826</v>
      </c>
      <c r="H37" s="60">
        <v>195472.70261524073</v>
      </c>
      <c r="I37" s="60">
        <v>228575.6067749518</v>
      </c>
      <c r="J37" s="60">
        <v>1068984.7595547016</v>
      </c>
      <c r="L37" s="60">
        <v>266290.59576038353</v>
      </c>
      <c r="M37" s="60">
        <v>393921.947544077</v>
      </c>
      <c r="N37" s="60">
        <v>233625.3753258613</v>
      </c>
      <c r="O37" s="60">
        <v>257280.52978584677</v>
      </c>
      <c r="P37" s="60">
        <v>1151118.4484161686</v>
      </c>
      <c r="R37" s="60">
        <v>318453.13318863849</v>
      </c>
      <c r="S37" s="60">
        <v>429888</v>
      </c>
      <c r="T37" s="60">
        <v>279922</v>
      </c>
      <c r="U37" s="60">
        <v>257107</v>
      </c>
      <c r="V37" s="60">
        <v>1285370.2901463113</v>
      </c>
    </row>
    <row r="38" spans="1:22" s="109" customFormat="1">
      <c r="A38" s="86" t="s">
        <v>492</v>
      </c>
      <c r="B38" s="86"/>
      <c r="C38" s="86" t="s">
        <v>182</v>
      </c>
      <c r="E38" s="206"/>
      <c r="F38" s="61">
        <v>0.34100000000000003</v>
      </c>
      <c r="G38" s="208">
        <v>0.41</v>
      </c>
      <c r="H38" s="61">
        <v>0.28499999999999998</v>
      </c>
      <c r="I38" s="208">
        <v>0.27</v>
      </c>
      <c r="J38" s="207">
        <v>0</v>
      </c>
      <c r="K38" s="206"/>
      <c r="L38" s="61">
        <v>0.379</v>
      </c>
      <c r="M38" s="207" t="s">
        <v>140</v>
      </c>
      <c r="N38" s="61">
        <v>0.30499999999999999</v>
      </c>
      <c r="O38" s="61">
        <v>0.27</v>
      </c>
      <c r="P38" s="79">
        <v>0</v>
      </c>
      <c r="Q38" s="79"/>
      <c r="R38" s="79"/>
      <c r="S38" s="79"/>
      <c r="T38" s="79">
        <v>0.33748556244378697</v>
      </c>
      <c r="U38" s="79">
        <f>U37/$U$13</f>
        <v>0.26553261541988848</v>
      </c>
      <c r="V38" s="79">
        <f>V37/$V$13</f>
        <v>0.35306844827345413</v>
      </c>
    </row>
    <row r="39" spans="1:22">
      <c r="A39" s="2" t="str">
        <f>IF(IF(Menu!$D$7="Português",'DRE Un | Inc Stat BU'!B39,'DRE Un | Inc Stat BU'!C39)=0,"",IF(Menu!$D$7="Português",'DRE Un | Inc Stat BU'!B39,'DRE Un | Inc Stat BU'!C39))</f>
        <v>Despesas Corporativas</v>
      </c>
      <c r="B39" s="2" t="s">
        <v>17</v>
      </c>
      <c r="C39" s="2" t="s">
        <v>374</v>
      </c>
      <c r="F39" s="209">
        <v>-32369</v>
      </c>
      <c r="G39" s="57">
        <v>-37039.886991610365</v>
      </c>
      <c r="H39" s="57">
        <v>-35303.455820932766</v>
      </c>
      <c r="I39" s="57">
        <v>-37993.783850700289</v>
      </c>
      <c r="J39" s="57">
        <v>-142705.73940169392</v>
      </c>
      <c r="L39" s="57">
        <v>-28245.410893173597</v>
      </c>
      <c r="M39" s="57">
        <v>-32562.272970876784</v>
      </c>
      <c r="N39" s="57">
        <v>-26188.27499532207</v>
      </c>
      <c r="O39" s="57">
        <v>-49228.322614286371</v>
      </c>
      <c r="P39" s="57">
        <v>-136224.2814736588</v>
      </c>
      <c r="R39" s="57">
        <v>-24965.0163662218</v>
      </c>
      <c r="S39" s="57">
        <v>-33448</v>
      </c>
      <c r="T39" s="57">
        <v>-36070</v>
      </c>
      <c r="U39" s="57">
        <v>-46708</v>
      </c>
      <c r="V39" s="57">
        <v>-141191.43630645017</v>
      </c>
    </row>
    <row r="40" spans="1:22">
      <c r="A40" s="2" t="str">
        <f>IF(IF(Menu!$D$7="Português",'DRE Un | Inc Stat BU'!B40,'DRE Un | Inc Stat BU'!C40)=0,"",IF(Menu!$D$7="Português",'DRE Un | Inc Stat BU'!B40,'DRE Un | Inc Stat BU'!C40))</f>
        <v/>
      </c>
      <c r="C40" s="2" t="s">
        <v>182</v>
      </c>
      <c r="F40" s="58"/>
      <c r="G40" s="58"/>
      <c r="H40" s="58"/>
      <c r="I40" s="58"/>
      <c r="J40" s="57">
        <v>0</v>
      </c>
      <c r="L40" s="58"/>
      <c r="M40" s="57" t="s">
        <v>140</v>
      </c>
      <c r="N40" s="57" t="s">
        <v>140</v>
      </c>
      <c r="O40" s="57" t="s">
        <v>140</v>
      </c>
      <c r="P40" s="57">
        <v>0</v>
      </c>
      <c r="R40" s="58"/>
      <c r="S40" s="58"/>
      <c r="T40" s="58"/>
      <c r="U40" s="58"/>
      <c r="V40" s="57"/>
    </row>
    <row r="41" spans="1:22" ht="15.5">
      <c r="A41" s="6" t="str">
        <f>IF(IF(Menu!$D$7="Português",'DRE Un | Inc Stat BU'!B41,'DRE Un | Inc Stat BU'!C41)=0,"",IF(Menu!$D$7="Português",'DRE Un | Inc Stat BU'!B41,'DRE Un | Inc Stat BU'!C41))</f>
        <v>EBITDA Recorrente</v>
      </c>
      <c r="B41" s="6" t="s">
        <v>18</v>
      </c>
      <c r="C41" s="6" t="s">
        <v>375</v>
      </c>
      <c r="F41" s="60">
        <v>218952.67856911031</v>
      </c>
      <c r="G41" s="60">
        <v>356576</v>
      </c>
      <c r="H41" s="60">
        <v>160169.24679430795</v>
      </c>
      <c r="I41" s="60">
        <v>190581.82292425149</v>
      </c>
      <c r="J41" s="60">
        <v>926279.0201530077</v>
      </c>
      <c r="L41" s="60">
        <v>238045.18486720993</v>
      </c>
      <c r="M41" s="60">
        <v>361359.67457320023</v>
      </c>
      <c r="N41" s="60">
        <v>207437.10033053922</v>
      </c>
      <c r="O41" s="60">
        <v>208052.20717156038</v>
      </c>
      <c r="P41" s="60">
        <v>1014894.1669425097</v>
      </c>
      <c r="R41" s="60">
        <v>293488.11682241666</v>
      </c>
      <c r="S41" s="60">
        <v>396440</v>
      </c>
      <c r="T41" s="60">
        <v>243852</v>
      </c>
      <c r="U41" s="60">
        <v>210399</v>
      </c>
      <c r="V41" s="60">
        <v>1144178.8538398612</v>
      </c>
    </row>
    <row r="42" spans="1:22" ht="15.5">
      <c r="A42" s="86" t="str">
        <f>IF(IF(Menu!$D$7="Português",'DRE Un | Inc Stat BU'!B42,'DRE Un | Inc Stat BU'!C42)=0,"",IF(Menu!$D$7="Português",'DRE Un | Inc Stat BU'!B42,'DRE Un | Inc Stat BU'!C42))</f>
        <v>Margem EBITDA Recorrente</v>
      </c>
      <c r="B42" s="86" t="s">
        <v>19</v>
      </c>
      <c r="C42" s="86" t="s">
        <v>376</v>
      </c>
      <c r="F42" s="78">
        <v>0.29669504273430658</v>
      </c>
      <c r="G42" s="78">
        <v>0.37147344664360166</v>
      </c>
      <c r="H42" s="78">
        <v>0.23373302498237905</v>
      </c>
      <c r="I42" s="78">
        <v>0.22523316850939282</v>
      </c>
      <c r="J42" s="78">
        <v>0.28683711700008219</v>
      </c>
      <c r="L42" s="78">
        <v>0.3391941738563779</v>
      </c>
      <c r="M42" s="78">
        <v>0.38980508210360204</v>
      </c>
      <c r="N42" s="78">
        <v>0.2710513247803481</v>
      </c>
      <c r="O42" s="78">
        <v>0.21841578419164545</v>
      </c>
      <c r="P42" s="78">
        <v>0.30325406079457068</v>
      </c>
      <c r="Q42" s="143"/>
      <c r="R42" s="78">
        <v>0.36401515182379746</v>
      </c>
      <c r="S42" s="78">
        <v>0.38243743572824601</v>
      </c>
      <c r="T42" s="78">
        <v>0.29399807579626591</v>
      </c>
      <c r="U42" s="78">
        <v>0.21729395446926422</v>
      </c>
      <c r="V42" s="78">
        <v>0.31428566193680696</v>
      </c>
    </row>
    <row r="43" spans="1:22" ht="15.5">
      <c r="A43" s="86" t="str">
        <f>IF(IF(Menu!$D$7="Português",'DRE Un | Inc Stat BU'!B43,'DRE Un | Inc Stat BU'!C43)=0,"",IF(Menu!$D$7="Português",'DRE Un | Inc Stat BU'!B43,'DRE Un | Inc Stat BU'!C43))</f>
        <v/>
      </c>
      <c r="B43" s="86"/>
      <c r="C43" s="86" t="s">
        <v>182</v>
      </c>
      <c r="F43" s="62"/>
      <c r="G43" s="62"/>
      <c r="H43" s="62"/>
      <c r="I43" s="62"/>
      <c r="J43" s="63">
        <v>0</v>
      </c>
      <c r="L43" s="62"/>
      <c r="M43" s="63" t="s">
        <v>140</v>
      </c>
      <c r="N43" s="63" t="s">
        <v>140</v>
      </c>
      <c r="O43" s="63" t="s">
        <v>140</v>
      </c>
      <c r="P43" s="63">
        <v>0</v>
      </c>
      <c r="R43" s="62"/>
      <c r="S43" s="62"/>
      <c r="T43" s="62"/>
      <c r="U43" s="62"/>
      <c r="V43" s="63"/>
    </row>
    <row r="44" spans="1:22" ht="15.5">
      <c r="A44" s="86" t="str">
        <f>IF(IF(Menu!$D$7="Português",'DRE Un | Inc Stat BU'!B44,'DRE Un | Inc Stat BU'!C44)=0,"",IF(Menu!$D$7="Português",'DRE Un | Inc Stat BU'!B44,'DRE Un | Inc Stat BU'!C44))</f>
        <v>(+) Reversões de Contingências de BA</v>
      </c>
      <c r="B44" s="86" t="s">
        <v>20</v>
      </c>
      <c r="C44" s="86" t="s">
        <v>377</v>
      </c>
      <c r="F44" s="63">
        <v>0</v>
      </c>
      <c r="G44" s="63">
        <v>0</v>
      </c>
      <c r="H44" s="63">
        <v>0</v>
      </c>
      <c r="I44" s="63">
        <v>0</v>
      </c>
      <c r="J44" s="63">
        <v>0</v>
      </c>
      <c r="L44" s="63">
        <v>0</v>
      </c>
      <c r="M44" s="63">
        <v>0</v>
      </c>
      <c r="N44" s="63">
        <v>61.346699999999998</v>
      </c>
      <c r="O44" s="63">
        <v>0</v>
      </c>
      <c r="P44" s="63">
        <v>61.346699999999998</v>
      </c>
      <c r="R44" s="63">
        <v>8.7081100000000013</v>
      </c>
      <c r="S44" s="63">
        <v>19</v>
      </c>
      <c r="T44" s="63">
        <v>0</v>
      </c>
      <c r="U44" s="63">
        <v>0</v>
      </c>
      <c r="V44" s="63">
        <v>27.215260000000001</v>
      </c>
    </row>
    <row r="45" spans="1:22" ht="15.5">
      <c r="A45" s="86" t="str">
        <f>IF(IF(Menu!$D$7="Português",'DRE Un | Inc Stat BU'!B45,'DRE Un | Inc Stat BU'!C45)=0,"",IF(Menu!$D$7="Português",'DRE Un | Inc Stat BU'!B45,'DRE Un | Inc Stat BU'!C45))</f>
        <v xml:space="preserve">(-) Itens não recorrentes </v>
      </c>
      <c r="B45" s="86" t="s">
        <v>21</v>
      </c>
      <c r="C45" s="86" t="s">
        <v>378</v>
      </c>
      <c r="F45" s="63">
        <v>-95806.4834122623</v>
      </c>
      <c r="G45" s="213">
        <v>-44832</v>
      </c>
      <c r="H45" s="63">
        <v>-40783.4977851937</v>
      </c>
      <c r="I45" s="63">
        <v>-57147.22417885976</v>
      </c>
      <c r="J45" s="63">
        <v>-238568.84292837686</v>
      </c>
      <c r="L45" s="63">
        <v>-16758.183692858074</v>
      </c>
      <c r="M45" s="63">
        <v>-33757.188725123568</v>
      </c>
      <c r="N45" s="63">
        <v>-13647.891454222712</v>
      </c>
      <c r="O45" s="63">
        <v>-34100.855859916708</v>
      </c>
      <c r="P45" s="63">
        <v>-98264.119732121064</v>
      </c>
      <c r="R45" s="63">
        <v>-10784.295242937278</v>
      </c>
      <c r="S45" s="63">
        <v>-26342</v>
      </c>
      <c r="T45" s="63">
        <v>-13910</v>
      </c>
      <c r="U45" s="63">
        <v>-28716</v>
      </c>
      <c r="V45" s="63">
        <v>-79752</v>
      </c>
    </row>
    <row r="46" spans="1:22" ht="15.5">
      <c r="A46" s="212" t="s">
        <v>91</v>
      </c>
      <c r="B46" s="86"/>
      <c r="C46" s="86" t="s">
        <v>182</v>
      </c>
      <c r="F46" s="63" t="s">
        <v>140</v>
      </c>
      <c r="G46" s="63" t="s">
        <v>140</v>
      </c>
      <c r="H46" s="63" t="s">
        <v>140</v>
      </c>
      <c r="I46" s="63" t="s">
        <v>140</v>
      </c>
      <c r="J46" s="63" t="s">
        <v>140</v>
      </c>
      <c r="K46" s="63" t="s">
        <v>140</v>
      </c>
      <c r="L46" s="63" t="s">
        <v>140</v>
      </c>
      <c r="M46" s="63" t="s">
        <v>140</v>
      </c>
      <c r="N46" s="63" t="s">
        <v>140</v>
      </c>
      <c r="O46" s="63" t="s">
        <v>140</v>
      </c>
      <c r="P46" s="63" t="s">
        <v>140</v>
      </c>
      <c r="Q46" s="63" t="s">
        <v>140</v>
      </c>
      <c r="R46" s="63" t="s">
        <v>140</v>
      </c>
      <c r="S46" s="63" t="s">
        <v>140</v>
      </c>
      <c r="T46" s="63"/>
      <c r="U46" s="63"/>
      <c r="V46" s="63"/>
    </row>
    <row r="47" spans="1:22" ht="15.5">
      <c r="A47" s="6" t="str">
        <f>IF(IF(Menu!$D$7="Português",'DRE Un | Inc Stat BU'!B47,'DRE Un | Inc Stat BU'!C47)=0,"",IF(Menu!$D$7="Português",'DRE Un | Inc Stat BU'!B47,'DRE Un | Inc Stat BU'!C47))</f>
        <v xml:space="preserve">EBITDA </v>
      </c>
      <c r="B47" s="6" t="s">
        <v>147</v>
      </c>
      <c r="C47" s="6" t="s">
        <v>379</v>
      </c>
      <c r="F47" s="60">
        <v>123146</v>
      </c>
      <c r="G47" s="60">
        <v>311743</v>
      </c>
      <c r="H47" s="60">
        <v>119385.74900911425</v>
      </c>
      <c r="I47" s="60">
        <v>133434.59874539173</v>
      </c>
      <c r="J47" s="60">
        <v>687710.17722463072</v>
      </c>
      <c r="L47" s="60">
        <v>221287.00117435184</v>
      </c>
      <c r="M47" s="60">
        <v>327602.48584807664</v>
      </c>
      <c r="N47" s="60">
        <v>193850.55557631652</v>
      </c>
      <c r="O47" s="60">
        <v>173951.35131164367</v>
      </c>
      <c r="P47" s="60">
        <v>916691.3939103887</v>
      </c>
      <c r="R47" s="60">
        <v>282712.5296894795</v>
      </c>
      <c r="S47" s="60">
        <v>370117</v>
      </c>
      <c r="T47" s="60">
        <v>229942</v>
      </c>
      <c r="U47" s="60">
        <v>181682</v>
      </c>
      <c r="V47" s="60">
        <v>1064454.0690998612</v>
      </c>
    </row>
    <row r="48" spans="1:22" ht="15.5">
      <c r="A48" s="86" t="str">
        <f>IF(IF(Menu!$D$7="Português",'DRE Un | Inc Stat BU'!B48,'DRE Un | Inc Stat BU'!C48)=0,"",IF(Menu!$D$7="Português",'DRE Un | Inc Stat BU'!B48,'DRE Un | Inc Stat BU'!C48))</f>
        <v>Margem EBITDA</v>
      </c>
      <c r="B48" s="86" t="s">
        <v>22</v>
      </c>
      <c r="C48" s="86" t="s">
        <v>380</v>
      </c>
      <c r="F48" s="78">
        <v>0.16687106032866261</v>
      </c>
      <c r="G48" s="78">
        <v>0.32476868544964477</v>
      </c>
      <c r="H48" s="78">
        <v>0.17421816493601064</v>
      </c>
      <c r="I48" s="78">
        <v>0.15769550843339994</v>
      </c>
      <c r="J48" s="77">
        <v>0.21296045821500317</v>
      </c>
      <c r="L48" s="78">
        <v>0.31531518518368823</v>
      </c>
      <c r="M48" s="78">
        <v>0.35339060464945538</v>
      </c>
      <c r="N48" s="78">
        <v>0.25329822782251626</v>
      </c>
      <c r="O48" s="78">
        <v>0.18261628330911839</v>
      </c>
      <c r="P48" s="78">
        <v>0.27391071577072917</v>
      </c>
      <c r="R48" s="78">
        <v>0.35065012352672303</v>
      </c>
      <c r="S48" s="78">
        <v>0.35704418423829892</v>
      </c>
      <c r="T48" s="78">
        <v>0.27722760340183789</v>
      </c>
      <c r="U48" s="78">
        <v>0.18763587391520331</v>
      </c>
      <c r="V48" s="78">
        <v>0.29238667589918593</v>
      </c>
    </row>
    <row r="49" spans="1:22" ht="14.5">
      <c r="A49" t="str">
        <f>IF(IF(Menu!$D$7="Português",'DRE Un | Inc Stat BU'!B49,'DRE Un | Inc Stat BU'!C49)=0,"",IF(Menu!$D$7="Português",'DRE Un | Inc Stat BU'!B49,'DRE Un | Inc Stat BU'!C49))</f>
        <v/>
      </c>
      <c r="B49"/>
      <c r="C49" t="s">
        <v>182</v>
      </c>
      <c r="F49" s="53"/>
      <c r="G49" s="53"/>
      <c r="H49" s="53"/>
      <c r="I49" s="53"/>
      <c r="J49" s="53"/>
      <c r="L49" s="53"/>
      <c r="M49" s="53"/>
      <c r="N49" s="53"/>
      <c r="O49" s="53"/>
      <c r="P49" s="53"/>
      <c r="R49" s="53"/>
      <c r="S49" s="53"/>
      <c r="T49" s="53"/>
      <c r="U49" s="53"/>
      <c r="V49" s="53"/>
    </row>
    <row r="50" spans="1:22" ht="15.5">
      <c r="A50" s="86" t="str">
        <f>IF(IF(Menu!$D$7="Português",'DRE Un | Inc Stat BU'!B50,'DRE Un | Inc Stat BU'!C50)=0,"",IF(Menu!$D$7="Português",'DRE Un | Inc Stat BU'!B50,'DRE Un | Inc Stat BU'!C50))</f>
        <v/>
      </c>
      <c r="B50" s="86"/>
      <c r="C50" s="86" t="s">
        <v>182</v>
      </c>
      <c r="F50" s="61"/>
      <c r="G50" s="61"/>
      <c r="H50" s="61"/>
      <c r="I50" s="61"/>
      <c r="J50" s="61"/>
    </row>
    <row r="51" spans="1:22" s="14" customFormat="1" ht="18" thickBot="1">
      <c r="A51" s="87" t="str">
        <f>IF(IF(Menu!$D$7="Português",'DRE Un | Inc Stat BU'!B51,'DRE Un | Inc Stat BU'!C51)=0,"",IF(Menu!$D$7="Português",'DRE Un | Inc Stat BU'!B51,'DRE Un | Inc Stat BU'!C51))</f>
        <v>Vasta</v>
      </c>
      <c r="B51" s="87" t="s">
        <v>24</v>
      </c>
      <c r="C51" s="87" t="s">
        <v>24</v>
      </c>
      <c r="D51"/>
      <c r="F51" s="272" t="str">
        <f>F$4</f>
        <v>1T21</v>
      </c>
      <c r="G51" s="272" t="str">
        <f>G$4</f>
        <v>2T21</v>
      </c>
      <c r="H51" s="272" t="str">
        <f>H$4</f>
        <v>3T21</v>
      </c>
      <c r="I51" s="272" t="str">
        <f>I$4</f>
        <v>4T21</v>
      </c>
      <c r="J51" s="7">
        <f>J$4</f>
        <v>2021</v>
      </c>
      <c r="L51" s="272" t="str">
        <f>L$4</f>
        <v>1T22</v>
      </c>
      <c r="M51" s="272" t="str">
        <f>M$4</f>
        <v>2T22</v>
      </c>
      <c r="N51" s="272" t="str">
        <f>N$4</f>
        <v>3T22</v>
      </c>
      <c r="O51" s="272" t="str">
        <f>O$4</f>
        <v>4T22</v>
      </c>
      <c r="P51" s="7">
        <f>P$4</f>
        <v>2022</v>
      </c>
      <c r="Q51"/>
      <c r="R51" s="272" t="str">
        <f>R$4</f>
        <v>1T23</v>
      </c>
      <c r="S51" s="272" t="str">
        <f>S$4</f>
        <v>2T23</v>
      </c>
      <c r="T51" s="272" t="str">
        <f>T$4</f>
        <v>3T23</v>
      </c>
      <c r="U51" s="272" t="str">
        <f>U$4</f>
        <v>4T23</v>
      </c>
      <c r="V51" s="7">
        <f>$V$4</f>
        <v>2023</v>
      </c>
    </row>
    <row r="52" spans="1:22" ht="3.75" customHeight="1">
      <c r="A52" s="5" t="str">
        <f>IF(IF(Menu!$D$7="Português",'DRE Un | Inc Stat BU'!B52,'DRE Un | Inc Stat BU'!C52)=0,"",IF(Menu!$D$7="Português",'DRE Un | Inc Stat BU'!B52,'DRE Un | Inc Stat BU'!C52))</f>
        <v/>
      </c>
      <c r="B52" s="5"/>
      <c r="C52" s="5" t="s">
        <v>182</v>
      </c>
      <c r="F52" s="64"/>
      <c r="G52" s="64"/>
      <c r="H52" s="64"/>
      <c r="I52" s="64"/>
      <c r="J52" s="64"/>
      <c r="L52" s="64"/>
      <c r="M52" s="64"/>
      <c r="N52" s="64"/>
      <c r="O52" s="64"/>
      <c r="P52" s="64"/>
      <c r="R52" s="64"/>
      <c r="S52" s="64"/>
      <c r="T52" s="64"/>
      <c r="U52" s="64"/>
      <c r="V52" s="64"/>
    </row>
    <row r="53" spans="1:22" ht="15.5">
      <c r="A53" s="84" t="str">
        <f>IF(IF(Menu!$D$7="Português",'DRE Un | Inc Stat BU'!B53,'DRE Un | Inc Stat BU'!C53)=0,"",IF(Menu!$D$7="Português",'DRE Un | Inc Stat BU'!B53,'DRE Un | Inc Stat BU'!C53))</f>
        <v xml:space="preserve">Receita Bruta </v>
      </c>
      <c r="B53" s="84" t="s">
        <v>126</v>
      </c>
      <c r="C53" s="84" t="s">
        <v>340</v>
      </c>
      <c r="F53" s="56">
        <v>316212.82798</v>
      </c>
      <c r="G53" s="56">
        <v>203309.54469000001</v>
      </c>
      <c r="H53" s="56">
        <v>163627.4731</v>
      </c>
      <c r="I53" s="56">
        <v>427777.29151999991</v>
      </c>
      <c r="J53" s="56">
        <v>1110927.13729</v>
      </c>
      <c r="L53" s="56">
        <v>433821.78192999994</v>
      </c>
      <c r="M53" s="56">
        <v>244988.22697999998</v>
      </c>
      <c r="N53" s="56">
        <v>209639.34904</v>
      </c>
      <c r="O53" s="56">
        <v>532642.61367999995</v>
      </c>
      <c r="P53" s="56">
        <v>1421091.9716299998</v>
      </c>
      <c r="R53" s="56">
        <v>460541.18102000002</v>
      </c>
      <c r="S53" s="56">
        <v>351502</v>
      </c>
      <c r="T53" s="56">
        <v>308277</v>
      </c>
      <c r="U53" s="56">
        <v>580860</v>
      </c>
      <c r="V53" s="56">
        <v>1701179.8280100003</v>
      </c>
    </row>
    <row r="54" spans="1:22">
      <c r="A54" s="4" t="str">
        <f>IF(IF(Menu!$D$7="Português",'DRE Un | Inc Stat BU'!B54,'DRE Un | Inc Stat BU'!C54)=0,"",IF(Menu!$D$7="Português",'DRE Un | Inc Stat BU'!B54,'DRE Un | Inc Stat BU'!C54))</f>
        <v>Deduções da Receita Bruta</v>
      </c>
      <c r="B54" s="4" t="s">
        <v>145</v>
      </c>
      <c r="C54" s="4" t="s">
        <v>341</v>
      </c>
      <c r="F54" s="57">
        <v>-35381.2906</v>
      </c>
      <c r="G54" s="57">
        <v>-62174.033829999993</v>
      </c>
      <c r="H54" s="57">
        <v>-36434.832289999998</v>
      </c>
      <c r="I54" s="57">
        <v>-29518.357739999999</v>
      </c>
      <c r="J54" s="57">
        <v>-163508.51446000001</v>
      </c>
      <c r="L54" s="57">
        <v>-53240.455429999987</v>
      </c>
      <c r="M54" s="57">
        <v>-55179.374100000008</v>
      </c>
      <c r="N54" s="57">
        <v>-20768.10829</v>
      </c>
      <c r="O54" s="57">
        <v>-27623.926159999995</v>
      </c>
      <c r="P54" s="57">
        <v>-156811.86397999999</v>
      </c>
      <c r="R54" s="57">
        <v>-57703.680959999998</v>
      </c>
      <c r="S54" s="57">
        <v>-80109</v>
      </c>
      <c r="T54" s="57">
        <v>-50343</v>
      </c>
      <c r="U54" s="57">
        <v>-26751</v>
      </c>
      <c r="V54" s="57">
        <v>-214906.90309000001</v>
      </c>
    </row>
    <row r="55" spans="1:22" hidden="1" outlineLevel="1">
      <c r="A55" s="4" t="str">
        <f>IF(IF(Menu!$D$7="Português",'DRE Un | Inc Stat BU'!B55,'DRE Un | Inc Stat BU'!C55)=0,"",IF(Menu!$D$7="Português",'DRE Un | Inc Stat BU'!B55,'DRE Un | Inc Stat BU'!C55))</f>
        <v xml:space="preserve">     Impostos</v>
      </c>
      <c r="B55" s="4" t="s">
        <v>28</v>
      </c>
      <c r="C55" s="4" t="s">
        <v>363</v>
      </c>
      <c r="F55" s="57">
        <v>-1595.8737699999999</v>
      </c>
      <c r="G55" s="57">
        <v>-2168.23108</v>
      </c>
      <c r="H55" s="57">
        <v>-2275.0142700000001</v>
      </c>
      <c r="I55" s="57">
        <v>-2416.4703399999999</v>
      </c>
      <c r="J55" s="57">
        <v>-8455.5894599999992</v>
      </c>
      <c r="L55" s="57">
        <v>-2934.9947099999999</v>
      </c>
      <c r="M55" s="57">
        <v>-3216.5864699999997</v>
      </c>
      <c r="N55" s="57">
        <v>-925.58924999999999</v>
      </c>
      <c r="O55" s="57">
        <v>-2876.8405700000008</v>
      </c>
      <c r="P55" s="57">
        <v>-9954.0110000000004</v>
      </c>
      <c r="R55" s="57">
        <v>-1849.8420299999998</v>
      </c>
      <c r="S55" s="57">
        <v>-2301</v>
      </c>
      <c r="T55" s="57">
        <v>-2939</v>
      </c>
      <c r="U55" s="57">
        <v>-2350</v>
      </c>
      <c r="V55" s="57">
        <v>-9439.7406999999985</v>
      </c>
    </row>
    <row r="56" spans="1:22" hidden="1" outlineLevel="1">
      <c r="A56" s="4" t="str">
        <f>IF(IF(Menu!$D$7="Português",'DRE Un | Inc Stat BU'!B56,'DRE Un | Inc Stat BU'!C56)=0,"",IF(Menu!$D$7="Português",'DRE Un | Inc Stat BU'!B56,'DRE Un | Inc Stat BU'!C56))</f>
        <v xml:space="preserve">     ProUni</v>
      </c>
      <c r="B56" s="4" t="s">
        <v>31</v>
      </c>
      <c r="C56" s="4" t="s">
        <v>31</v>
      </c>
      <c r="F56" s="57">
        <v>0</v>
      </c>
      <c r="G56" s="57" t="s">
        <v>140</v>
      </c>
      <c r="H56" s="57" t="s">
        <v>140</v>
      </c>
      <c r="I56" s="57" t="s">
        <v>140</v>
      </c>
      <c r="J56" s="57">
        <v>0</v>
      </c>
      <c r="L56" s="57">
        <v>0</v>
      </c>
      <c r="M56" s="57" t="s">
        <v>182</v>
      </c>
      <c r="N56" s="57">
        <v>0</v>
      </c>
      <c r="O56" s="57">
        <v>0</v>
      </c>
      <c r="P56" s="57">
        <v>0</v>
      </c>
      <c r="R56" s="57">
        <v>0</v>
      </c>
      <c r="S56" s="57">
        <v>0</v>
      </c>
      <c r="T56" s="57">
        <v>0</v>
      </c>
      <c r="U56" s="57">
        <v>0</v>
      </c>
      <c r="V56" s="57">
        <v>0</v>
      </c>
    </row>
    <row r="57" spans="1:22" hidden="1" outlineLevel="1">
      <c r="A57" s="4" t="str">
        <f>IF(IF(Menu!$D$7="Português",'DRE Un | Inc Stat BU'!B57,'DRE Un | Inc Stat BU'!C57)=0,"",IF(Menu!$D$7="Português",'DRE Un | Inc Stat BU'!B57,'DRE Un | Inc Stat BU'!C57))</f>
        <v xml:space="preserve">     Devoluções</v>
      </c>
      <c r="B57" s="4" t="s">
        <v>29</v>
      </c>
      <c r="C57" s="4" t="s">
        <v>364</v>
      </c>
      <c r="F57" s="57">
        <v>-31355.684160000004</v>
      </c>
      <c r="G57" s="57">
        <v>-57273.379839999994</v>
      </c>
      <c r="H57" s="57">
        <v>-32374.199260000001</v>
      </c>
      <c r="I57" s="57">
        <v>-19748.131509999999</v>
      </c>
      <c r="J57" s="57">
        <v>-140751.39477000001</v>
      </c>
      <c r="L57" s="57">
        <v>-48197.309759999989</v>
      </c>
      <c r="M57" s="57">
        <v>-46936.146550000005</v>
      </c>
      <c r="N57" s="57">
        <v>-18935.367299999998</v>
      </c>
      <c r="O57" s="57">
        <v>-17096.399739999993</v>
      </c>
      <c r="P57" s="57">
        <v>-131165.22334999999</v>
      </c>
      <c r="R57" s="57">
        <v>-63431.57404</v>
      </c>
      <c r="S57" s="57">
        <v>-74809</v>
      </c>
      <c r="T57" s="57">
        <v>-62044</v>
      </c>
      <c r="U57" s="57">
        <v>-28573</v>
      </c>
      <c r="V57" s="57">
        <v>-228857.55740000002</v>
      </c>
    </row>
    <row r="58" spans="1:22" hidden="1" outlineLevel="1">
      <c r="A58" s="4" t="str">
        <f>IF(IF(Menu!$D$7="Português",'DRE Un | Inc Stat BU'!B58,'DRE Un | Inc Stat BU'!C58)=0,"",IF(Menu!$D$7="Português",'DRE Un | Inc Stat BU'!B58,'DRE Un | Inc Stat BU'!C58))</f>
        <v xml:space="preserve">     Descontos Totais</v>
      </c>
      <c r="B58" s="4" t="s">
        <v>30</v>
      </c>
      <c r="C58" s="4" t="s">
        <v>365</v>
      </c>
      <c r="F58" s="57">
        <v>-2429.7326699999999</v>
      </c>
      <c r="G58" s="57">
        <v>-2732.4229100000002</v>
      </c>
      <c r="H58" s="57">
        <v>-1785.6187599999998</v>
      </c>
      <c r="I58" s="57">
        <v>-7353.7558899999995</v>
      </c>
      <c r="J58" s="57">
        <v>-14301.53023</v>
      </c>
      <c r="L58" s="57">
        <v>-2108.1509599999999</v>
      </c>
      <c r="M58" s="57">
        <v>-5026.6410800000003</v>
      </c>
      <c r="N58" s="57">
        <v>-907.1517399999999</v>
      </c>
      <c r="O58" s="57">
        <v>-7650.6858499999998</v>
      </c>
      <c r="P58" s="57">
        <v>-15692.629629999999</v>
      </c>
      <c r="R58" s="57">
        <v>7577.7351100000005</v>
      </c>
      <c r="S58" s="57">
        <v>-2999</v>
      </c>
      <c r="T58" s="57">
        <v>14640</v>
      </c>
      <c r="U58" s="57">
        <v>4172</v>
      </c>
      <c r="V58" s="57">
        <v>23390.39501</v>
      </c>
    </row>
    <row r="59" spans="1:22" hidden="1" outlineLevel="1">
      <c r="A59" s="4" t="str">
        <f>IF(IF(Menu!$D$7="Português",'DRE Un | Inc Stat BU'!B59,'DRE Un | Inc Stat BU'!C59)=0,"",IF(Menu!$D$7="Português",'DRE Un | Inc Stat BU'!B59,'DRE Un | Inc Stat BU'!C59))</f>
        <v/>
      </c>
      <c r="B59" s="4"/>
      <c r="C59" s="4" t="s">
        <v>182</v>
      </c>
      <c r="F59" s="58"/>
      <c r="G59" s="58"/>
      <c r="H59" s="58"/>
      <c r="I59" s="58"/>
      <c r="J59" s="58">
        <v>0</v>
      </c>
      <c r="L59" s="58"/>
      <c r="M59" s="57" t="s">
        <v>182</v>
      </c>
      <c r="N59" s="57" t="s">
        <v>140</v>
      </c>
      <c r="O59" s="57"/>
      <c r="P59" s="57">
        <v>0</v>
      </c>
      <c r="R59" s="58"/>
      <c r="S59" s="58"/>
      <c r="T59" s="58"/>
      <c r="U59" s="58"/>
      <c r="V59" s="57"/>
    </row>
    <row r="60" spans="1:22" ht="15.5" collapsed="1">
      <c r="A60" s="6" t="str">
        <f>IF(IF(Menu!$D$7="Português",'DRE Un | Inc Stat BU'!B60,'DRE Un | Inc Stat BU'!C60)=0,"",IF(Menu!$D$7="Português",'DRE Un | Inc Stat BU'!B60,'DRE Un | Inc Stat BU'!C60))</f>
        <v>Receita Líquida</v>
      </c>
      <c r="B60" s="6" t="s">
        <v>0</v>
      </c>
      <c r="C60" s="6" t="s">
        <v>274</v>
      </c>
      <c r="F60" s="60">
        <v>280831.53737999999</v>
      </c>
      <c r="G60" s="60">
        <v>141135.51086000001</v>
      </c>
      <c r="H60" s="60">
        <v>127192.64081000001</v>
      </c>
      <c r="I60" s="60">
        <v>398258.9337799999</v>
      </c>
      <c r="J60" s="60">
        <v>947418.62283000001</v>
      </c>
      <c r="L60" s="60">
        <v>380581.32649999997</v>
      </c>
      <c r="M60" s="60">
        <v>189808.85287999996</v>
      </c>
      <c r="N60" s="60">
        <v>188871.24075</v>
      </c>
      <c r="O60" s="60">
        <v>505018.68751999998</v>
      </c>
      <c r="P60" s="60">
        <v>1264280.1076499999</v>
      </c>
      <c r="R60" s="60">
        <v>402837.50005999999</v>
      </c>
      <c r="S60" s="60">
        <v>271393</v>
      </c>
      <c r="T60" s="60">
        <v>257934</v>
      </c>
      <c r="U60" s="60">
        <v>554109</v>
      </c>
      <c r="V60" s="60">
        <v>1486272.9249200004</v>
      </c>
    </row>
    <row r="61" spans="1:22" ht="14.5">
      <c r="A61" t="str">
        <f>IF(IF(Menu!$D$7="Português",'DRE Un | Inc Stat BU'!B61,'DRE Un | Inc Stat BU'!C61)=0,"",IF(Menu!$D$7="Português",'DRE Un | Inc Stat BU'!B61,'DRE Un | Inc Stat BU'!C61))</f>
        <v/>
      </c>
      <c r="B61"/>
      <c r="C61" t="s">
        <v>182</v>
      </c>
      <c r="F61" s="53"/>
      <c r="G61" s="53"/>
      <c r="H61" s="53"/>
      <c r="I61" s="53"/>
      <c r="J61" s="53"/>
      <c r="L61" s="53"/>
      <c r="M61" s="75" t="s">
        <v>182</v>
      </c>
      <c r="N61" s="75" t="s">
        <v>140</v>
      </c>
      <c r="O61" s="75"/>
      <c r="P61" s="75">
        <v>0</v>
      </c>
      <c r="R61" s="53"/>
      <c r="S61" s="53"/>
      <c r="T61" s="53"/>
      <c r="U61" s="53"/>
      <c r="V61" s="75"/>
    </row>
    <row r="62" spans="1:22" ht="15.5">
      <c r="A62" s="54" t="str">
        <f>IF(IF(Menu!$D$7="Português",'DRE Un | Inc Stat BU'!B62,'DRE Un | Inc Stat BU'!C62)=0,"",IF(Menu!$D$7="Português",'DRE Un | Inc Stat BU'!B62,'DRE Un | Inc Stat BU'!C62))</f>
        <v>Total de Custos</v>
      </c>
      <c r="B62" s="54" t="s">
        <v>151</v>
      </c>
      <c r="C62" s="54" t="s">
        <v>342</v>
      </c>
      <c r="F62" s="59">
        <v>-114102.03285</v>
      </c>
      <c r="G62" s="59">
        <v>-67426.719299999997</v>
      </c>
      <c r="H62" s="59">
        <v>-79381.452950000006</v>
      </c>
      <c r="I62" s="59">
        <v>-135919.23845</v>
      </c>
      <c r="J62" s="59">
        <v>-396829.44355000003</v>
      </c>
      <c r="L62" s="59">
        <v>-136353.84054</v>
      </c>
      <c r="M62" s="59">
        <v>-81553.814899999998</v>
      </c>
      <c r="N62" s="59">
        <v>-69078.990630001586</v>
      </c>
      <c r="O62" s="211">
        <v>-173537</v>
      </c>
      <c r="P62" s="211">
        <v>-460523</v>
      </c>
      <c r="R62" s="59">
        <v>-160287.68672000003</v>
      </c>
      <c r="S62" s="59">
        <v>-123487</v>
      </c>
      <c r="T62" s="59">
        <v>-105749</v>
      </c>
      <c r="U62" s="59">
        <v>-178630</v>
      </c>
      <c r="V62" s="211">
        <v>-568152.77457000013</v>
      </c>
    </row>
    <row r="63" spans="1:22">
      <c r="A63" s="2" t="str">
        <f>IF(IF(Menu!$D$7="Português",'DRE Un | Inc Stat BU'!B63,'DRE Un | Inc Stat BU'!C63)=0,"",IF(Menu!$D$7="Português",'DRE Un | Inc Stat BU'!B63,'DRE Un | Inc Stat BU'!C63))</f>
        <v xml:space="preserve">    Custo dos Produtos Vendidos (CPV)</v>
      </c>
      <c r="B63" s="2" t="s">
        <v>1</v>
      </c>
      <c r="C63" s="2" t="s">
        <v>343</v>
      </c>
      <c r="F63" s="57">
        <v>-87906.126080000002</v>
      </c>
      <c r="G63" s="57">
        <v>-42170.183610000007</v>
      </c>
      <c r="H63" s="57">
        <v>-57543.935670000006</v>
      </c>
      <c r="I63" s="57">
        <v>-113086.67465999999</v>
      </c>
      <c r="J63" s="57">
        <v>-300706.92001999996</v>
      </c>
      <c r="L63" s="57">
        <v>-108263.45769</v>
      </c>
      <c r="M63" s="57">
        <v>-57681.884730000005</v>
      </c>
      <c r="N63" s="57">
        <v>-44388.177639999994</v>
      </c>
      <c r="O63" s="209">
        <v>-140082</v>
      </c>
      <c r="P63" s="209">
        <v>-350416</v>
      </c>
      <c r="R63" s="57">
        <v>-134962.74648000003</v>
      </c>
      <c r="S63" s="57">
        <v>-95016</v>
      </c>
      <c r="T63" s="57">
        <v>-76076</v>
      </c>
      <c r="U63" s="57">
        <v>-142212</v>
      </c>
      <c r="V63" s="209">
        <v>-448266.63618000009</v>
      </c>
    </row>
    <row r="64" spans="1:22">
      <c r="A64" s="2" t="str">
        <f>IF(IF(Menu!$D$7="Português",'DRE Un | Inc Stat BU'!B64,'DRE Un | Inc Stat BU'!C64)=0,"",IF(Menu!$D$7="Português",'DRE Un | Inc Stat BU'!B64,'DRE Un | Inc Stat BU'!C64))</f>
        <v xml:space="preserve">    Custo dos Serviços Prestados (CSP)</v>
      </c>
      <c r="B64" s="2" t="s">
        <v>2</v>
      </c>
      <c r="C64" s="2" t="s">
        <v>344</v>
      </c>
      <c r="F64" s="57">
        <v>-26195.906769999998</v>
      </c>
      <c r="G64" s="57">
        <v>-25256.535689999997</v>
      </c>
      <c r="H64" s="57">
        <v>-21837.517279999996</v>
      </c>
      <c r="I64" s="57">
        <v>-22832.56379</v>
      </c>
      <c r="J64" s="57">
        <v>-96122.523529999991</v>
      </c>
      <c r="L64" s="57">
        <v>-28090.382849999998</v>
      </c>
      <c r="M64" s="57">
        <v>-23871.930169999996</v>
      </c>
      <c r="N64" s="57">
        <v>-24690.812990001588</v>
      </c>
      <c r="O64" s="57">
        <v>-33454.46888</v>
      </c>
      <c r="P64" s="57">
        <v>-110107.59489000158</v>
      </c>
      <c r="R64" s="57">
        <v>-25324.940240000004</v>
      </c>
      <c r="S64" s="57">
        <v>-28471</v>
      </c>
      <c r="T64" s="57">
        <v>-29673</v>
      </c>
      <c r="U64" s="57">
        <v>-36418</v>
      </c>
      <c r="V64" s="57">
        <v>-119886.13839000001</v>
      </c>
    </row>
    <row r="65" spans="1:22" hidden="1" outlineLevel="1">
      <c r="A65" s="2" t="str">
        <f>IF(IF(Menu!$D$7="Português",'DRE Un | Inc Stat BU'!B65,'DRE Un | Inc Stat BU'!C65)=0,"",IF(Menu!$D$7="Português",'DRE Un | Inc Stat BU'!B65,'DRE Un | Inc Stat BU'!C65))</f>
        <v xml:space="preserve">         Professores, Quadro Técnico e Serviços de Terceiros</v>
      </c>
      <c r="B65" s="2" t="s">
        <v>32</v>
      </c>
      <c r="C65" s="2" t="s">
        <v>366</v>
      </c>
      <c r="F65" s="57">
        <v>-21903.998179999999</v>
      </c>
      <c r="G65" s="57">
        <v>-19834.802930000002</v>
      </c>
      <c r="H65" s="57">
        <v>-19525.588229999998</v>
      </c>
      <c r="I65" s="57">
        <v>-20840.401170000001</v>
      </c>
      <c r="J65" s="57">
        <v>-82104.790509999992</v>
      </c>
      <c r="L65" s="57">
        <v>-24211.844439999997</v>
      </c>
      <c r="M65" s="57">
        <v>-21840.458999999999</v>
      </c>
      <c r="N65" s="57">
        <v>-21714.898569999998</v>
      </c>
      <c r="O65" s="57">
        <v>-22666.715479999999</v>
      </c>
      <c r="P65" s="57">
        <v>-90433.917489999993</v>
      </c>
      <c r="R65" s="57">
        <v>-20753.660560000004</v>
      </c>
      <c r="S65" s="57">
        <v>-23953</v>
      </c>
      <c r="T65" s="57">
        <v>-25181</v>
      </c>
      <c r="U65" s="57">
        <v>-24455</v>
      </c>
      <c r="V65" s="57">
        <v>-94343.464340000006</v>
      </c>
    </row>
    <row r="66" spans="1:22" hidden="1" outlineLevel="1">
      <c r="A66" s="2" t="str">
        <f>IF(IF(Menu!$D$7="Português",'DRE Un | Inc Stat BU'!B66,'DRE Un | Inc Stat BU'!C66)=0,"",IF(Menu!$D$7="Português",'DRE Un | Inc Stat BU'!B66,'DRE Un | Inc Stat BU'!C66))</f>
        <v xml:space="preserve">         Aluguel</v>
      </c>
      <c r="B66" s="2" t="s">
        <v>3</v>
      </c>
      <c r="C66" s="2" t="s">
        <v>367</v>
      </c>
      <c r="F66" s="57">
        <v>1620.7969400000004</v>
      </c>
      <c r="G66" s="57">
        <v>2150.6765100000007</v>
      </c>
      <c r="H66" s="57" t="s">
        <v>140</v>
      </c>
      <c r="I66" s="57">
        <v>3018.8513299999991</v>
      </c>
      <c r="J66" s="57">
        <v>6790.3247800000008</v>
      </c>
      <c r="L66" s="57">
        <v>-845.02874000000247</v>
      </c>
      <c r="M66" s="57">
        <v>3199.4983300000008</v>
      </c>
      <c r="N66" s="57">
        <v>2873.2430199984069</v>
      </c>
      <c r="O66" s="57">
        <v>-2995.5621499999984</v>
      </c>
      <c r="P66" s="209">
        <v>2232.1504599984069</v>
      </c>
      <c r="R66" s="57">
        <v>-956.06586000000038</v>
      </c>
      <c r="S66" s="57">
        <v>402</v>
      </c>
      <c r="T66" s="57">
        <v>-482</v>
      </c>
      <c r="U66" s="57">
        <v>-1965</v>
      </c>
      <c r="V66" s="209">
        <v>-3000.2997500000038</v>
      </c>
    </row>
    <row r="67" spans="1:22" hidden="1" outlineLevel="1">
      <c r="A67" s="2" t="str">
        <f>IF(IF(Menu!$D$7="Português",'DRE Un | Inc Stat BU'!B67,'DRE Un | Inc Stat BU'!C67)=0,"",IF(Menu!$D$7="Português",'DRE Un | Inc Stat BU'!B67,'DRE Un | Inc Stat BU'!C67))</f>
        <v xml:space="preserve">         Materiais</v>
      </c>
      <c r="B67" s="2" t="s">
        <v>4</v>
      </c>
      <c r="C67" s="2" t="s">
        <v>368</v>
      </c>
      <c r="F67" s="57">
        <v>0</v>
      </c>
      <c r="G67" s="57">
        <v>0</v>
      </c>
      <c r="H67" s="57" t="s">
        <v>140</v>
      </c>
      <c r="I67" s="57">
        <v>0</v>
      </c>
      <c r="J67" s="57">
        <v>0</v>
      </c>
      <c r="L67" s="57">
        <v>0</v>
      </c>
      <c r="M67" s="57">
        <v>0</v>
      </c>
      <c r="N67" s="57">
        <v>0</v>
      </c>
      <c r="O67" s="57">
        <v>0</v>
      </c>
      <c r="P67" s="209">
        <v>0</v>
      </c>
      <c r="R67" s="57">
        <v>0</v>
      </c>
      <c r="S67" s="57">
        <v>0</v>
      </c>
      <c r="T67" s="57">
        <v>0</v>
      </c>
      <c r="U67" s="57">
        <v>0</v>
      </c>
      <c r="V67" s="209">
        <v>0</v>
      </c>
    </row>
    <row r="68" spans="1:22" hidden="1" outlineLevel="1">
      <c r="A68" s="2" t="str">
        <f>IF(IF(Menu!$D$7="Português",'DRE Un | Inc Stat BU'!B68,'DRE Un | Inc Stat BU'!C68)=0,"",IF(Menu!$D$7="Português",'DRE Un | Inc Stat BU'!B68,'DRE Un | Inc Stat BU'!C68))</f>
        <v xml:space="preserve">         Manutenção</v>
      </c>
      <c r="B68" s="2" t="s">
        <v>127</v>
      </c>
      <c r="C68" s="2" t="s">
        <v>369</v>
      </c>
      <c r="F68" s="57">
        <v>-5361.8846599999997</v>
      </c>
      <c r="G68" s="57">
        <v>-6590.1978499999968</v>
      </c>
      <c r="H68" s="57" t="s">
        <v>140</v>
      </c>
      <c r="I68" s="57">
        <v>-4213.7585300000001</v>
      </c>
      <c r="J68" s="57">
        <v>-16165.841039999996</v>
      </c>
      <c r="L68" s="57">
        <v>-2497.7859299999996</v>
      </c>
      <c r="M68" s="57">
        <v>-4618.7874299999985</v>
      </c>
      <c r="N68" s="57">
        <v>-5244.2579399999995</v>
      </c>
      <c r="O68" s="57">
        <v>-5666.6116000000002</v>
      </c>
      <c r="P68" s="209">
        <v>-18027.442899999998</v>
      </c>
      <c r="R68" s="57">
        <v>-2904.8234000000002</v>
      </c>
      <c r="S68" s="57">
        <v>-3632</v>
      </c>
      <c r="T68" s="57">
        <v>-3491</v>
      </c>
      <c r="U68" s="57">
        <v>-9844</v>
      </c>
      <c r="V68" s="209">
        <v>-19871.15897</v>
      </c>
    </row>
    <row r="69" spans="1:22" hidden="1" outlineLevel="1">
      <c r="A69" s="2" t="str">
        <f>IF(IF(Menu!$D$7="Português",'DRE Un | Inc Stat BU'!B69,'DRE Un | Inc Stat BU'!C69)=0,"",IF(Menu!$D$7="Português",'DRE Un | Inc Stat BU'!B69,'DRE Un | Inc Stat BU'!C69))</f>
        <v xml:space="preserve">         Outros</v>
      </c>
      <c r="B69" s="2" t="s">
        <v>5</v>
      </c>
      <c r="C69" s="2" t="s">
        <v>334</v>
      </c>
      <c r="F69" s="57">
        <v>-550.82086999999979</v>
      </c>
      <c r="G69" s="57">
        <v>-982.21141999999998</v>
      </c>
      <c r="H69" s="57">
        <v>-2311.9290499999988</v>
      </c>
      <c r="I69" s="57">
        <v>-797.25541999999996</v>
      </c>
      <c r="J69" s="57">
        <v>-4642.2167599999984</v>
      </c>
      <c r="L69" s="57">
        <v>-535.72374000000002</v>
      </c>
      <c r="M69" s="57">
        <v>-612.18206999999984</v>
      </c>
      <c r="N69" s="57">
        <v>-604.89949999999999</v>
      </c>
      <c r="O69" s="57">
        <v>-2125.5796499999992</v>
      </c>
      <c r="P69" s="209">
        <v>-3878</v>
      </c>
      <c r="R69" s="57">
        <v>-710.39042000000006</v>
      </c>
      <c r="S69" s="57">
        <v>-1288</v>
      </c>
      <c r="T69" s="57">
        <v>-518</v>
      </c>
      <c r="U69" s="57">
        <v>-155</v>
      </c>
      <c r="V69" s="209">
        <v>-25542.674050000001</v>
      </c>
    </row>
    <row r="70" spans="1:22" ht="14.5" collapsed="1">
      <c r="A70" t="str">
        <f>IF(IF(Menu!$D$7="Português",'DRE Un | Inc Stat BU'!B70,'DRE Un | Inc Stat BU'!C70)=0,"",IF(Menu!$D$7="Português",'DRE Un | Inc Stat BU'!B70,'DRE Un | Inc Stat BU'!C70))</f>
        <v/>
      </c>
      <c r="B70"/>
      <c r="C70" t="s">
        <v>182</v>
      </c>
      <c r="F70" s="53"/>
      <c r="G70" s="53"/>
      <c r="H70" s="53"/>
      <c r="I70" s="53"/>
      <c r="J70" s="53"/>
      <c r="L70" s="53"/>
      <c r="M70" s="75" t="s">
        <v>182</v>
      </c>
      <c r="N70" s="75" t="s">
        <v>140</v>
      </c>
      <c r="O70" s="75"/>
      <c r="P70" s="219">
        <v>0</v>
      </c>
      <c r="R70" s="53"/>
      <c r="S70" s="53"/>
      <c r="T70" s="53"/>
      <c r="U70" s="53"/>
      <c r="V70" s="219"/>
    </row>
    <row r="71" spans="1:22" ht="15.5">
      <c r="A71" s="6" t="str">
        <f>IF(IF(Menu!$D$7="Português",'DRE Un | Inc Stat BU'!B71,'DRE Un | Inc Stat BU'!C71)=0,"",IF(Menu!$D$7="Português",'DRE Un | Inc Stat BU'!B71,'DRE Un | Inc Stat BU'!C71))</f>
        <v>Lucro Bruto</v>
      </c>
      <c r="B71" s="6" t="s">
        <v>6</v>
      </c>
      <c r="C71" s="6" t="s">
        <v>275</v>
      </c>
      <c r="F71" s="60">
        <v>166729.50452999998</v>
      </c>
      <c r="G71" s="60">
        <v>73708.791560000012</v>
      </c>
      <c r="H71" s="60">
        <v>47811.187860000005</v>
      </c>
      <c r="I71" s="60">
        <v>262339.6953299999</v>
      </c>
      <c r="J71" s="60">
        <v>550589.17927999992</v>
      </c>
      <c r="L71" s="60">
        <v>244227.48595999996</v>
      </c>
      <c r="M71" s="60">
        <v>108255.03797999996</v>
      </c>
      <c r="N71" s="60">
        <v>119792.25011999841</v>
      </c>
      <c r="O71" s="60">
        <v>331482</v>
      </c>
      <c r="P71" s="60">
        <v>803757</v>
      </c>
      <c r="R71" s="60">
        <v>242549.81333999996</v>
      </c>
      <c r="S71" s="60">
        <v>147906</v>
      </c>
      <c r="T71" s="60">
        <v>152185</v>
      </c>
      <c r="U71" s="60">
        <v>375479</v>
      </c>
      <c r="V71" s="60">
        <v>918120.15035000024</v>
      </c>
    </row>
    <row r="72" spans="1:22">
      <c r="A72" s="2" t="str">
        <f>IF(IF(Menu!$D$7="Português",'DRE Un | Inc Stat BU'!B72,'DRE Un | Inc Stat BU'!C72)=0,"",IF(Menu!$D$7="Português",'DRE Un | Inc Stat BU'!B72,'DRE Un | Inc Stat BU'!C72))</f>
        <v>Margem Bruta</v>
      </c>
      <c r="B72" s="2" t="s">
        <v>7</v>
      </c>
      <c r="C72" s="2" t="s">
        <v>371</v>
      </c>
      <c r="F72" s="79">
        <v>0.59369936185049699</v>
      </c>
      <c r="G72" s="79">
        <v>0.52225546292963632</v>
      </c>
      <c r="H72" s="79">
        <v>0.3758958659520264</v>
      </c>
      <c r="I72" s="79">
        <v>0.65871641055243113</v>
      </c>
      <c r="J72" s="79">
        <v>0.58114667161107181</v>
      </c>
      <c r="L72" s="79">
        <v>0.64172219957828114</v>
      </c>
      <c r="M72" s="81">
        <v>0.57033713832326061</v>
      </c>
      <c r="N72" s="79">
        <v>0.63425352448741412</v>
      </c>
      <c r="O72" s="218">
        <f>O71/O60</f>
        <v>0.6563757108233198</v>
      </c>
      <c r="P72" s="218">
        <f>P71/P60</f>
        <v>0.63574281928234688</v>
      </c>
      <c r="Q72" s="79"/>
      <c r="R72" s="79">
        <v>0.60210336253172503</v>
      </c>
      <c r="S72" s="79">
        <v>0.54498826425147295</v>
      </c>
      <c r="T72" s="79">
        <v>0.59001527522544528</v>
      </c>
      <c r="U72" s="79">
        <v>0.67762660415189069</v>
      </c>
      <c r="V72" s="218">
        <v>0.61773321370260359</v>
      </c>
    </row>
    <row r="73" spans="1:22">
      <c r="A73" s="2" t="str">
        <f>IF(IF(Menu!$D$7="Português",'DRE Un | Inc Stat BU'!B73,'DRE Un | Inc Stat BU'!C73)=0,"",IF(Menu!$D$7="Português",'DRE Un | Inc Stat BU'!B73,'DRE Un | Inc Stat BU'!C73))</f>
        <v/>
      </c>
      <c r="C73" s="2" t="s">
        <v>182</v>
      </c>
      <c r="F73" s="58"/>
      <c r="G73" s="58"/>
      <c r="H73" s="58"/>
      <c r="I73" s="58"/>
      <c r="J73" s="58">
        <v>0</v>
      </c>
      <c r="L73" s="58"/>
      <c r="M73" s="57" t="s">
        <v>182</v>
      </c>
      <c r="N73" s="57" t="s">
        <v>140</v>
      </c>
      <c r="O73" s="57"/>
      <c r="P73" s="209">
        <v>0</v>
      </c>
      <c r="Q73" s="57"/>
      <c r="R73" s="58"/>
      <c r="S73" s="58"/>
      <c r="T73" s="58"/>
      <c r="U73" s="58"/>
      <c r="V73" s="209"/>
    </row>
    <row r="74" spans="1:22">
      <c r="A74" s="24" t="str">
        <f>IF(IF(Menu!$D$7="Português",'DRE Un | Inc Stat BU'!B74,'DRE Un | Inc Stat BU'!C74)=0,"",IF(Menu!$D$7="Português",'DRE Un | Inc Stat BU'!B74,'DRE Un | Inc Stat BU'!C74))</f>
        <v>Despesas Operacionais</v>
      </c>
      <c r="B74" s="24" t="s">
        <v>8</v>
      </c>
      <c r="C74" s="24" t="s">
        <v>345</v>
      </c>
      <c r="F74" s="57">
        <v>-43759.727169999998</v>
      </c>
      <c r="G74" s="57">
        <v>-36380.58092</v>
      </c>
      <c r="H74" s="57">
        <v>-33283.139380000001</v>
      </c>
      <c r="I74" s="57">
        <v>-40068.993880000002</v>
      </c>
      <c r="J74" s="57">
        <v>-153492.44135000001</v>
      </c>
      <c r="L74" s="57">
        <v>-47180.376829999994</v>
      </c>
      <c r="M74" s="57">
        <v>-45335.894319999999</v>
      </c>
      <c r="N74" s="59">
        <v>-44245.776390000246</v>
      </c>
      <c r="O74" s="59">
        <v>-41458</v>
      </c>
      <c r="P74" s="211">
        <v>-178220</v>
      </c>
      <c r="Q74" s="59"/>
      <c r="R74" s="57">
        <v>-46168.435770000011</v>
      </c>
      <c r="S74" s="57">
        <v>-35699</v>
      </c>
      <c r="T74" s="57">
        <v>-31427</v>
      </c>
      <c r="U74" s="57">
        <v>-27685</v>
      </c>
      <c r="V74" s="211">
        <v>-140978.05115999965</v>
      </c>
    </row>
    <row r="75" spans="1:22" hidden="1" outlineLevel="1">
      <c r="A75" s="4" t="str">
        <f>IF(IF(Menu!$D$7="Português",'DRE Un | Inc Stat BU'!B75,'DRE Un | Inc Stat BU'!C75)=0,"",IF(Menu!$D$7="Português",'DRE Un | Inc Stat BU'!B75,'DRE Un | Inc Stat BU'!C75))</f>
        <v xml:space="preserve">         Pessoal</v>
      </c>
      <c r="B75" s="4" t="s">
        <v>158</v>
      </c>
      <c r="C75" s="4" t="s">
        <v>372</v>
      </c>
      <c r="F75" s="57">
        <v>-17871.766519999997</v>
      </c>
      <c r="G75" s="57">
        <v>-21403.41632</v>
      </c>
      <c r="H75" s="57">
        <v>-15937.528070000002</v>
      </c>
      <c r="I75" s="57">
        <v>-26470.015710000003</v>
      </c>
      <c r="J75" s="57">
        <v>-81682.726620000001</v>
      </c>
      <c r="L75" s="57">
        <v>-22395.047839999999</v>
      </c>
      <c r="M75" s="57">
        <v>-27548.247350000001</v>
      </c>
      <c r="N75" s="57">
        <v>-19966.119950000004</v>
      </c>
      <c r="O75" s="57">
        <v>-17431.099539999999</v>
      </c>
      <c r="P75" s="209">
        <v>-87340.514680000008</v>
      </c>
      <c r="Q75" s="59"/>
      <c r="R75" s="57">
        <v>-23566.883990000002</v>
      </c>
      <c r="S75" s="57">
        <v>-18356</v>
      </c>
      <c r="T75" s="57">
        <v>-22650</v>
      </c>
      <c r="U75" s="57">
        <v>-19141</v>
      </c>
      <c r="V75" s="209">
        <v>-83712.897270000016</v>
      </c>
    </row>
    <row r="76" spans="1:22" hidden="1" outlineLevel="1">
      <c r="A76" s="4" t="str">
        <f>IF(IF(Menu!$D$7="Português",'DRE Un | Inc Stat BU'!B76,'DRE Un | Inc Stat BU'!C76)=0,"",IF(Menu!$D$7="Português",'DRE Un | Inc Stat BU'!B76,'DRE Un | Inc Stat BU'!C76))</f>
        <v xml:space="preserve">         Gerais e Administrativas</v>
      </c>
      <c r="B76" s="4" t="s">
        <v>159</v>
      </c>
      <c r="C76" s="4" t="s">
        <v>347</v>
      </c>
      <c r="F76" s="57">
        <v>-25887.960650000005</v>
      </c>
      <c r="G76" s="57">
        <v>-14977.1646</v>
      </c>
      <c r="H76" s="57">
        <v>-17345.611309999997</v>
      </c>
      <c r="I76" s="57">
        <v>-13598.97817</v>
      </c>
      <c r="J76" s="57">
        <v>-71809.714730000007</v>
      </c>
      <c r="L76" s="57">
        <v>-24785.328989999998</v>
      </c>
      <c r="M76" s="57">
        <v>-17787.646969999998</v>
      </c>
      <c r="N76" s="57">
        <v>-24279.656440000246</v>
      </c>
      <c r="O76" s="57">
        <v>-24026</v>
      </c>
      <c r="P76" s="209">
        <v>-90879</v>
      </c>
      <c r="Q76" s="59"/>
      <c r="R76" s="57">
        <v>-22601.551780000005</v>
      </c>
      <c r="S76" s="57">
        <v>-17343</v>
      </c>
      <c r="T76" s="57">
        <v>-8777</v>
      </c>
      <c r="U76" s="57">
        <v>-8544</v>
      </c>
      <c r="V76" s="209">
        <v>-57265.153889999638</v>
      </c>
    </row>
    <row r="77" spans="1:22" hidden="1" outlineLevel="1">
      <c r="A77" s="2" t="str">
        <f>IF(IF(Menu!$D$7="Português",'DRE Un | Inc Stat BU'!B77,'DRE Un | Inc Stat BU'!C77)=0,"",IF(Menu!$D$7="Português",'DRE Un | Inc Stat BU'!B77,'DRE Un | Inc Stat BU'!C77))</f>
        <v/>
      </c>
      <c r="C77" s="2" t="s">
        <v>182</v>
      </c>
      <c r="F77" s="58"/>
      <c r="G77" s="58"/>
      <c r="H77" s="58"/>
      <c r="I77" s="58"/>
      <c r="J77" s="58">
        <v>0</v>
      </c>
      <c r="L77" s="58"/>
      <c r="M77" s="57" t="s">
        <v>182</v>
      </c>
      <c r="N77" s="57" t="s">
        <v>140</v>
      </c>
      <c r="O77" s="57"/>
      <c r="P77" s="57">
        <v>0</v>
      </c>
      <c r="Q77" s="57"/>
      <c r="R77" s="58"/>
      <c r="S77" s="58"/>
      <c r="T77" s="58"/>
      <c r="U77" s="58"/>
      <c r="V77" s="57"/>
    </row>
    <row r="78" spans="1:22" ht="15.5" collapsed="1">
      <c r="A78" s="24" t="str">
        <f>IF(IF(Menu!$D$7="Português",'DRE Un | Inc Stat BU'!B78,'DRE Un | Inc Stat BU'!C78)=0,"",IF(Menu!$D$7="Português",'DRE Un | Inc Stat BU'!B78,'DRE Un | Inc Stat BU'!C78))</f>
        <v>Provisão para Créditos de Liquidação Duvidosa  (PCLD)</v>
      </c>
      <c r="B78" s="24" t="s">
        <v>128</v>
      </c>
      <c r="C78" s="24" t="s">
        <v>348</v>
      </c>
      <c r="E78" s="22"/>
      <c r="F78" s="59">
        <v>-2609.1079500000001</v>
      </c>
      <c r="G78" s="59">
        <v>-15599.175440000001</v>
      </c>
      <c r="H78" s="59">
        <v>-3789.7237999999998</v>
      </c>
      <c r="I78" s="59">
        <v>-10727.861370000001</v>
      </c>
      <c r="J78" s="59">
        <v>-32725.868560000003</v>
      </c>
      <c r="K78" s="22"/>
      <c r="L78" s="59">
        <v>-8869.7988400000013</v>
      </c>
      <c r="M78" s="59">
        <v>-3569.29774</v>
      </c>
      <c r="N78" s="59">
        <v>-4692.9176999999991</v>
      </c>
      <c r="O78" s="59">
        <v>-28771.61203</v>
      </c>
      <c r="P78" s="59">
        <v>-45903.62631</v>
      </c>
      <c r="Q78" s="59"/>
      <c r="R78" s="59">
        <v>-10381.267150000001</v>
      </c>
      <c r="S78" s="59">
        <v>-1027</v>
      </c>
      <c r="T78" s="59">
        <v>-15369</v>
      </c>
      <c r="U78" s="59">
        <v>-28994</v>
      </c>
      <c r="V78" s="59">
        <v>-55771.132569999994</v>
      </c>
    </row>
    <row r="79" spans="1:22">
      <c r="A79" s="2" t="str">
        <f>IF(IF(Menu!$D$7="Português",'DRE Un | Inc Stat BU'!B79,'DRE Un | Inc Stat BU'!C79)=0,"",IF(Menu!$D$7="Português",'DRE Un | Inc Stat BU'!B79,'DRE Un | Inc Stat BU'!C79))</f>
        <v>(+) Juros e Mora sobre Mensalidades</v>
      </c>
      <c r="B79" s="2" t="s">
        <v>9</v>
      </c>
      <c r="C79" s="2" t="s">
        <v>373</v>
      </c>
      <c r="F79" s="57">
        <v>0</v>
      </c>
      <c r="G79" s="57">
        <v>0</v>
      </c>
      <c r="H79" s="57">
        <v>0</v>
      </c>
      <c r="I79" s="57">
        <v>36.75282</v>
      </c>
      <c r="J79" s="57">
        <v>36.75282</v>
      </c>
      <c r="L79" s="57">
        <v>0</v>
      </c>
      <c r="M79" s="57">
        <v>0</v>
      </c>
      <c r="N79" s="57">
        <v>0</v>
      </c>
      <c r="O79" s="57">
        <v>0</v>
      </c>
      <c r="P79" s="57">
        <v>0</v>
      </c>
      <c r="Q79" s="59"/>
      <c r="R79" s="57">
        <v>0</v>
      </c>
      <c r="S79" s="57">
        <v>0</v>
      </c>
      <c r="T79" s="57">
        <v>0</v>
      </c>
      <c r="U79" s="57">
        <v>0</v>
      </c>
      <c r="V79" s="57">
        <v>0</v>
      </c>
    </row>
    <row r="80" spans="1:22">
      <c r="A80" s="2" t="str">
        <f>IF(IF(Menu!$D$7="Português",'DRE Un | Inc Stat BU'!B80,'DRE Un | Inc Stat BU'!C80)=0,"",IF(Menu!$D$7="Português",'DRE Un | Inc Stat BU'!B80,'DRE Un | Inc Stat BU'!C80))</f>
        <v>(+) Equivalência Patrimonial</v>
      </c>
      <c r="B80" s="2" t="s">
        <v>10</v>
      </c>
      <c r="C80" s="2" t="s">
        <v>349</v>
      </c>
      <c r="F80" s="57">
        <v>0</v>
      </c>
      <c r="G80" s="57">
        <v>0</v>
      </c>
      <c r="H80" s="57">
        <v>0</v>
      </c>
      <c r="I80" s="57">
        <v>0</v>
      </c>
      <c r="J80" s="57">
        <v>0</v>
      </c>
      <c r="L80" s="57">
        <v>0</v>
      </c>
      <c r="M80" s="57">
        <v>0</v>
      </c>
      <c r="N80" s="57">
        <v>-2150.22649</v>
      </c>
      <c r="O80" s="57">
        <v>-2361.8942499999998</v>
      </c>
      <c r="P80" s="57">
        <v>-4512.1207400000003</v>
      </c>
      <c r="Q80" s="59"/>
      <c r="R80" s="57">
        <v>-527.71021999999994</v>
      </c>
      <c r="S80" s="57">
        <v>-2126</v>
      </c>
      <c r="T80" s="57">
        <v>-2878</v>
      </c>
      <c r="U80" s="57">
        <v>349</v>
      </c>
      <c r="V80" s="57">
        <v>-5183.4537499999997</v>
      </c>
    </row>
    <row r="81" spans="1:22">
      <c r="A81" s="2" t="str">
        <f>IF(IF(Menu!$D$7="Português",'DRE Un | Inc Stat BU'!B81,'DRE Un | Inc Stat BU'!C81)=0,"",IF(Menu!$D$7="Português",'DRE Un | Inc Stat BU'!B81,'DRE Un | Inc Stat BU'!C81))</f>
        <v/>
      </c>
      <c r="C81" s="2" t="s">
        <v>182</v>
      </c>
      <c r="F81" s="58"/>
      <c r="G81" s="58"/>
      <c r="H81" s="58"/>
      <c r="I81" s="58"/>
      <c r="J81" s="58">
        <v>0</v>
      </c>
      <c r="L81" s="58"/>
      <c r="M81" s="57" t="s">
        <v>182</v>
      </c>
      <c r="N81" s="57" t="s">
        <v>140</v>
      </c>
      <c r="O81" s="57"/>
      <c r="P81" s="57">
        <v>0</v>
      </c>
      <c r="Q81" s="57"/>
      <c r="R81" s="58"/>
      <c r="S81" s="58"/>
      <c r="T81" s="58"/>
      <c r="U81" s="58"/>
      <c r="V81" s="57"/>
    </row>
    <row r="82" spans="1:22">
      <c r="A82" s="2" t="str">
        <f>IF(IF(Menu!$D$7="Português",'DRE Un | Inc Stat BU'!B82,'DRE Un | Inc Stat BU'!C82)=0,"",IF(Menu!$D$7="Português",'DRE Un | Inc Stat BU'!B82,'DRE Un | Inc Stat BU'!C82))</f>
        <v>Despesas com Vendas e Marketing</v>
      </c>
      <c r="B82" s="2" t="s">
        <v>11</v>
      </c>
      <c r="C82" s="2" t="s">
        <v>346</v>
      </c>
      <c r="F82" s="57">
        <v>-49399.856499999994</v>
      </c>
      <c r="G82" s="57">
        <v>-35692.958899999998</v>
      </c>
      <c r="H82" s="57">
        <v>-33946.725039999998</v>
      </c>
      <c r="I82" s="57">
        <v>-45399.95233</v>
      </c>
      <c r="J82" s="57">
        <v>-164439.49276999998</v>
      </c>
      <c r="L82" s="57">
        <v>-47932.753249999994</v>
      </c>
      <c r="M82" s="57">
        <v>-46988.132030000001</v>
      </c>
      <c r="N82" s="57">
        <v>-48917.377229999998</v>
      </c>
      <c r="O82" s="57">
        <v>-50205.214649999994</v>
      </c>
      <c r="P82" s="57">
        <v>-194043.47715999995</v>
      </c>
      <c r="R82" s="57">
        <v>-51061.39372</v>
      </c>
      <c r="S82" s="57">
        <v>-64863</v>
      </c>
      <c r="T82" s="57">
        <v>-63044</v>
      </c>
      <c r="U82" s="57">
        <v>-67128</v>
      </c>
      <c r="V82" s="57">
        <v>-246096.28154999996</v>
      </c>
    </row>
    <row r="83" spans="1:22" ht="14.5">
      <c r="A83" t="str">
        <f>IF(IF(Menu!$D$7="Português",'DRE Un | Inc Stat BU'!B83,'DRE Un | Inc Stat BU'!C83)=0,"",IF(Menu!$D$7="Português",'DRE Un | Inc Stat BU'!B83,'DRE Un | Inc Stat BU'!C83))</f>
        <v/>
      </c>
      <c r="B83"/>
      <c r="C83" t="s">
        <v>182</v>
      </c>
      <c r="F83" s="53"/>
      <c r="G83" s="53"/>
      <c r="H83" s="53"/>
      <c r="I83" s="53"/>
      <c r="J83" s="53"/>
      <c r="L83" s="53"/>
      <c r="M83" s="75" t="s">
        <v>182</v>
      </c>
      <c r="N83" s="75" t="s">
        <v>140</v>
      </c>
      <c r="O83" s="75"/>
      <c r="P83" s="75">
        <v>0</v>
      </c>
      <c r="R83" s="53"/>
      <c r="S83" s="53"/>
      <c r="T83" s="53"/>
      <c r="U83" s="53"/>
      <c r="V83" s="75"/>
    </row>
    <row r="84" spans="1:22" ht="15.5">
      <c r="A84" s="6" t="str">
        <f>IF(IF(Menu!$D$7="Português",'DRE Un | Inc Stat BU'!B84,'DRE Un | Inc Stat BU'!C84)=0,"",IF(Menu!$D$7="Português",'DRE Un | Inc Stat BU'!B84,'DRE Un | Inc Stat BU'!C84))</f>
        <v>Resultado Operacional</v>
      </c>
      <c r="B84" s="6" t="s">
        <v>12</v>
      </c>
      <c r="C84" s="6" t="s">
        <v>276</v>
      </c>
      <c r="F84" s="60">
        <v>70960.812909999979</v>
      </c>
      <c r="G84" s="60">
        <v>-13963.923699999985</v>
      </c>
      <c r="H84" s="60">
        <v>-23208.400359999992</v>
      </c>
      <c r="I84" s="60">
        <v>166179.6405699999</v>
      </c>
      <c r="J84" s="60">
        <v>199968.1294199999</v>
      </c>
      <c r="L84" s="60">
        <v>140244.55703999999</v>
      </c>
      <c r="M84" s="60">
        <v>12361.713889999963</v>
      </c>
      <c r="N84" s="60">
        <v>19785.95230999816</v>
      </c>
      <c r="O84" s="60">
        <v>208696</v>
      </c>
      <c r="P84" s="60">
        <v>381078</v>
      </c>
      <c r="R84" s="60">
        <v>134411.00647999995</v>
      </c>
      <c r="S84" s="60">
        <v>44191</v>
      </c>
      <c r="T84" s="60">
        <v>39468</v>
      </c>
      <c r="U84" s="60">
        <v>252021</v>
      </c>
      <c r="V84" s="60">
        <v>470091.2313200006</v>
      </c>
    </row>
    <row r="85" spans="1:22">
      <c r="A85" s="2" t="s">
        <v>492</v>
      </c>
      <c r="C85" s="2" t="s">
        <v>182</v>
      </c>
      <c r="F85" s="310">
        <f>F84/F60</f>
        <v>0.25268106841569282</v>
      </c>
      <c r="G85" s="310">
        <f>G84/G60</f>
        <v>-9.8939831761062316E-2</v>
      </c>
      <c r="H85" s="310">
        <f>H84/H60</f>
        <v>-0.18246653432307167</v>
      </c>
      <c r="I85" s="310">
        <f>I84/I60</f>
        <v>0.41726531779899334</v>
      </c>
      <c r="J85" s="310">
        <f>J84/J60</f>
        <v>0.21106628537940525</v>
      </c>
      <c r="L85" s="310">
        <f>L84/L60</f>
        <v>0.36850088870558395</v>
      </c>
      <c r="M85" s="310">
        <f>M84/M60</f>
        <v>6.512717242864971E-2</v>
      </c>
      <c r="N85" s="310">
        <f>N84/N60</f>
        <v>0.10475894705530048</v>
      </c>
      <c r="O85" s="310">
        <f>O84/O60</f>
        <v>0.4132441138462527</v>
      </c>
      <c r="P85" s="310">
        <f>P84/P60</f>
        <v>0.30141896379935501</v>
      </c>
      <c r="R85" s="310">
        <f>R84/R60</f>
        <v>0.33366061118932649</v>
      </c>
      <c r="S85" s="310">
        <f>S84/S60</f>
        <v>0.16283028670599461</v>
      </c>
      <c r="T85" s="310">
        <f>T84/T60</f>
        <v>0.15301588778524738</v>
      </c>
      <c r="U85" s="310">
        <f>U84/U60</f>
        <v>0.45482206569465572</v>
      </c>
      <c r="V85" s="310">
        <f>V84/V60</f>
        <v>0.31628863275249636</v>
      </c>
    </row>
    <row r="86" spans="1:22">
      <c r="A86" s="2" t="str">
        <f>IF(IF(Menu!$D$7="Português",'DRE Un | Inc Stat BU'!B86,'DRE Un | Inc Stat BU'!C86)=0,"",IF(Menu!$D$7="Português",'DRE Un | Inc Stat BU'!B86,'DRE Un | Inc Stat BU'!C86))</f>
        <v>Despesas Corporativas</v>
      </c>
      <c r="B86" s="2" t="s">
        <v>17</v>
      </c>
      <c r="C86" s="2" t="s">
        <v>374</v>
      </c>
      <c r="F86" s="57">
        <v>-8683.8535638906196</v>
      </c>
      <c r="G86" s="57">
        <v>-9976.5856960983128</v>
      </c>
      <c r="H86" s="57">
        <v>-9502.6778446064691</v>
      </c>
      <c r="I86" s="57">
        <v>-9921.59445111895</v>
      </c>
      <c r="J86" s="57">
        <v>-38084.711555714355</v>
      </c>
      <c r="L86" s="57">
        <v>-8286.7327858319568</v>
      </c>
      <c r="M86" s="57">
        <v>-9417.369153562322</v>
      </c>
      <c r="N86" s="57">
        <v>-8237.9052272120734</v>
      </c>
      <c r="O86" s="57">
        <v>-10283.611374904993</v>
      </c>
      <c r="P86" s="57">
        <v>-36225.618541511343</v>
      </c>
      <c r="R86" s="57">
        <v>-9431.4698347527683</v>
      </c>
      <c r="S86" s="57">
        <v>-12636</v>
      </c>
      <c r="T86" s="57">
        <v>-13627</v>
      </c>
      <c r="U86" s="57">
        <v>-17646</v>
      </c>
      <c r="V86" s="57">
        <v>-53340.352472247629</v>
      </c>
    </row>
    <row r="87" spans="1:22">
      <c r="A87" s="2" t="str">
        <f>IF(IF(Menu!$D$7="Português",'DRE Un | Inc Stat BU'!B87,'DRE Un | Inc Stat BU'!C87)=0,"",IF(Menu!$D$7="Português",'DRE Un | Inc Stat BU'!B87,'DRE Un | Inc Stat BU'!C87))</f>
        <v/>
      </c>
      <c r="C87" s="2" t="s">
        <v>182</v>
      </c>
      <c r="F87" s="58"/>
      <c r="G87" s="58"/>
      <c r="H87" s="58"/>
      <c r="I87" s="58"/>
      <c r="J87" s="58">
        <v>0</v>
      </c>
      <c r="L87" s="58"/>
      <c r="M87" s="57" t="s">
        <v>182</v>
      </c>
      <c r="N87" s="57" t="s">
        <v>140</v>
      </c>
      <c r="O87" s="57"/>
      <c r="P87" s="57">
        <v>0</v>
      </c>
      <c r="R87" s="58"/>
      <c r="S87" s="58"/>
      <c r="T87" s="58"/>
      <c r="U87" s="58"/>
      <c r="V87" s="57"/>
    </row>
    <row r="88" spans="1:22" ht="15.5">
      <c r="A88" s="6" t="str">
        <f>IF(IF(Menu!$D$7="Português",'DRE Un | Inc Stat BU'!B88,'DRE Un | Inc Stat BU'!C88)=0,"",IF(Menu!$D$7="Português",'DRE Un | Inc Stat BU'!B88,'DRE Un | Inc Stat BU'!C88))</f>
        <v>EBITDA Recorrente</v>
      </c>
      <c r="B88" s="6" t="s">
        <v>18</v>
      </c>
      <c r="C88" s="6" t="s">
        <v>375</v>
      </c>
      <c r="F88" s="60">
        <v>62276.959346109361</v>
      </c>
      <c r="G88" s="60">
        <v>-23940.509396098299</v>
      </c>
      <c r="H88" s="60">
        <v>-32711.078204606463</v>
      </c>
      <c r="I88" s="60">
        <v>156258.04611888094</v>
      </c>
      <c r="J88" s="60">
        <v>161883.41786428553</v>
      </c>
      <c r="L88" s="60">
        <v>131957.82425416802</v>
      </c>
      <c r="M88" s="60">
        <v>2944.3447364376407</v>
      </c>
      <c r="N88" s="60">
        <v>11548.047082786086</v>
      </c>
      <c r="O88" s="60">
        <v>198402</v>
      </c>
      <c r="P88" s="60">
        <v>344852</v>
      </c>
      <c r="Q88" s="69"/>
      <c r="R88" s="60">
        <v>124979.53664524718</v>
      </c>
      <c r="S88" s="60">
        <v>31555</v>
      </c>
      <c r="T88" s="60">
        <v>25841</v>
      </c>
      <c r="U88" s="60">
        <v>234375</v>
      </c>
      <c r="V88" s="60">
        <v>416750.87884775299</v>
      </c>
    </row>
    <row r="89" spans="1:22" ht="15.5">
      <c r="A89" s="86" t="str">
        <f>IF(IF(Menu!$D$7="Português",'DRE Un | Inc Stat BU'!B89,'DRE Un | Inc Stat BU'!C89)=0,"",IF(Menu!$D$7="Português",'DRE Un | Inc Stat BU'!B89,'DRE Un | Inc Stat BU'!C89))</f>
        <v>Margem EBITDA Recorrente</v>
      </c>
      <c r="B89" s="86" t="s">
        <v>19</v>
      </c>
      <c r="C89" s="86" t="s">
        <v>376</v>
      </c>
      <c r="F89" s="78">
        <v>0.22175913690861895</v>
      </c>
      <c r="G89" s="78">
        <v>-0.16962782258142101</v>
      </c>
      <c r="H89" s="78">
        <v>-0.25717744357136335</v>
      </c>
      <c r="I89" s="78">
        <v>0.39235289623207453</v>
      </c>
      <c r="J89" s="78">
        <v>0.17086788665894007</v>
      </c>
      <c r="L89" s="78">
        <v>0.3467270069914164</v>
      </c>
      <c r="M89" s="80">
        <v>1.5512157055704351E-2</v>
      </c>
      <c r="N89" s="78">
        <v>6.1142432468433323E-2</v>
      </c>
      <c r="O89" s="215">
        <f>O88/O60</f>
        <v>0.39286070971807907</v>
      </c>
      <c r="P89" s="215">
        <f>P88/P60</f>
        <v>0.27276550339860917</v>
      </c>
      <c r="Q89" s="143"/>
      <c r="R89" s="78">
        <v>0.31024801967699706</v>
      </c>
      <c r="S89" s="78">
        <v>0.11627050071298818</v>
      </c>
      <c r="T89" s="78">
        <v>0.10018454333279056</v>
      </c>
      <c r="U89" s="78">
        <v>0.42297634580921806</v>
      </c>
      <c r="V89" s="215">
        <v>0.28039996682990431</v>
      </c>
    </row>
    <row r="90" spans="1:22" ht="15.5">
      <c r="A90" s="86" t="str">
        <f>IF(IF(Menu!$D$7="Português",'DRE Un | Inc Stat BU'!B90,'DRE Un | Inc Stat BU'!C90)=0,"",IF(Menu!$D$7="Português",'DRE Un | Inc Stat BU'!B90,'DRE Un | Inc Stat BU'!C90))</f>
        <v/>
      </c>
      <c r="B90" s="86"/>
      <c r="C90" s="86" t="s">
        <v>182</v>
      </c>
      <c r="F90" s="62"/>
      <c r="G90" s="62"/>
      <c r="H90" s="62"/>
      <c r="I90" s="62"/>
      <c r="J90" s="62">
        <v>0</v>
      </c>
      <c r="L90" s="62"/>
      <c r="M90" s="63" t="s">
        <v>182</v>
      </c>
      <c r="N90" s="63" t="s">
        <v>140</v>
      </c>
      <c r="O90" s="63"/>
      <c r="P90" s="63">
        <v>0</v>
      </c>
      <c r="Q90" s="143"/>
      <c r="R90" s="62"/>
      <c r="S90" s="62"/>
      <c r="T90" s="62"/>
      <c r="U90" s="62"/>
      <c r="V90" s="63"/>
    </row>
    <row r="91" spans="1:22" ht="15.5">
      <c r="A91" s="86" t="str">
        <f>IF(IF(Menu!$D$7="Português",'DRE Un | Inc Stat BU'!B91,'DRE Un | Inc Stat BU'!C91)=0,"",IF(Menu!$D$7="Português",'DRE Un | Inc Stat BU'!B91,'DRE Un | Inc Stat BU'!C91))</f>
        <v>(+) Reversões de Contingências de BA</v>
      </c>
      <c r="B91" s="86" t="s">
        <v>20</v>
      </c>
      <c r="C91" s="86" t="s">
        <v>377</v>
      </c>
      <c r="F91" s="63">
        <v>828.07097999999996</v>
      </c>
      <c r="G91" s="63">
        <v>920.53463000000011</v>
      </c>
      <c r="H91" s="63">
        <v>1814.2248200000004</v>
      </c>
      <c r="I91" s="63">
        <v>913.07001000000002</v>
      </c>
      <c r="J91" s="63">
        <v>4475.9004400000003</v>
      </c>
      <c r="L91" s="63">
        <v>4229.8812900000003</v>
      </c>
      <c r="M91" s="63">
        <v>1972.66381</v>
      </c>
      <c r="N91" s="63">
        <v>2756.1907000000001</v>
      </c>
      <c r="O91" s="63">
        <v>5364.2420000000002</v>
      </c>
      <c r="P91" s="63">
        <v>14322.977800000001</v>
      </c>
      <c r="R91" s="63">
        <v>3423.0019900000002</v>
      </c>
      <c r="S91" s="63">
        <v>1989</v>
      </c>
      <c r="T91" s="63">
        <v>2426</v>
      </c>
      <c r="U91" s="63">
        <v>125</v>
      </c>
      <c r="V91" s="63">
        <v>7962.7298900000005</v>
      </c>
    </row>
    <row r="92" spans="1:22" ht="15.5">
      <c r="A92" s="86" t="str">
        <f>IF(IF(Menu!$D$7="Português",'DRE Un | Inc Stat BU'!B92,'DRE Un | Inc Stat BU'!C92)=0,"",IF(Menu!$D$7="Português",'DRE Un | Inc Stat BU'!B92,'DRE Un | Inc Stat BU'!C92))</f>
        <v xml:space="preserve">(-) Itens não recorrentes </v>
      </c>
      <c r="B92" s="86" t="s">
        <v>21</v>
      </c>
      <c r="C92" s="86" t="s">
        <v>378</v>
      </c>
      <c r="F92" s="63">
        <v>-6749.0166974779358</v>
      </c>
      <c r="G92" s="63">
        <v>-3567.7155260696027</v>
      </c>
      <c r="H92" s="63">
        <v>-4108.4473271815395</v>
      </c>
      <c r="I92" s="63">
        <v>-12041.496198946237</v>
      </c>
      <c r="J92" s="63">
        <v>-26466.675749675313</v>
      </c>
      <c r="L92" s="63">
        <v>-2541.7763975922912</v>
      </c>
      <c r="M92" s="63">
        <v>-4296.1952446142177</v>
      </c>
      <c r="N92" s="63">
        <v>-3440.2688735184579</v>
      </c>
      <c r="O92" s="63">
        <v>-4010.4112007856652</v>
      </c>
      <c r="P92" s="63">
        <v>-14288.651716510632</v>
      </c>
      <c r="R92" s="63">
        <v>-122.86505634085316</v>
      </c>
      <c r="S92" s="63">
        <v>-24381</v>
      </c>
      <c r="T92" s="63">
        <v>838</v>
      </c>
      <c r="U92" s="63">
        <v>-9135</v>
      </c>
      <c r="V92" s="63">
        <v>-32801</v>
      </c>
    </row>
    <row r="93" spans="1:22" ht="15.5">
      <c r="A93" s="212" t="s">
        <v>91</v>
      </c>
      <c r="B93"/>
      <c r="C93" t="s">
        <v>182</v>
      </c>
      <c r="F93" s="63" t="s">
        <v>140</v>
      </c>
      <c r="G93" s="63" t="s">
        <v>140</v>
      </c>
      <c r="H93" s="63" t="s">
        <v>140</v>
      </c>
      <c r="I93" s="63" t="s">
        <v>140</v>
      </c>
      <c r="J93" s="63" t="s">
        <v>140</v>
      </c>
      <c r="K93" s="63" t="s">
        <v>140</v>
      </c>
      <c r="L93" s="63" t="s">
        <v>140</v>
      </c>
      <c r="M93" s="63" t="s">
        <v>140</v>
      </c>
      <c r="N93" s="63" t="s">
        <v>140</v>
      </c>
      <c r="O93" s="63" t="s">
        <v>140</v>
      </c>
      <c r="P93" s="63" t="s">
        <v>140</v>
      </c>
      <c r="Q93" s="63" t="s">
        <v>140</v>
      </c>
      <c r="R93" s="63" t="s">
        <v>140</v>
      </c>
      <c r="S93" s="63" t="s">
        <v>140</v>
      </c>
      <c r="T93" s="63" t="s">
        <v>140</v>
      </c>
      <c r="U93" s="63" t="s">
        <v>140</v>
      </c>
      <c r="V93" s="63" t="s">
        <v>140</v>
      </c>
    </row>
    <row r="94" spans="1:22" ht="15.5">
      <c r="A94" s="6" t="str">
        <f>IF(IF(Menu!$D$7="Português",'DRE Un | Inc Stat BU'!B94,'DRE Un | Inc Stat BU'!C94)=0,"",IF(Menu!$D$7="Português",'DRE Un | Inc Stat BU'!B94,'DRE Un | Inc Stat BU'!C94))</f>
        <v xml:space="preserve">EBITDA </v>
      </c>
      <c r="B94" s="6" t="s">
        <v>147</v>
      </c>
      <c r="C94" s="6" t="s">
        <v>379</v>
      </c>
      <c r="F94" s="60">
        <v>56356.013628631423</v>
      </c>
      <c r="G94" s="60">
        <v>-26587.690292167899</v>
      </c>
      <c r="H94" s="60">
        <v>-35005.300711788004</v>
      </c>
      <c r="I94" s="60">
        <v>145129.61992993471</v>
      </c>
      <c r="J94" s="60">
        <v>139892.64255461021</v>
      </c>
      <c r="L94" s="60">
        <v>133645.92914657571</v>
      </c>
      <c r="M94" s="60">
        <v>620.81330182342299</v>
      </c>
      <c r="N94" s="60">
        <v>10863.968909267627</v>
      </c>
      <c r="O94" s="60">
        <v>199756</v>
      </c>
      <c r="P94" s="60">
        <v>344887</v>
      </c>
      <c r="R94" s="60">
        <v>128279.67357890632</v>
      </c>
      <c r="S94" s="60">
        <v>9163</v>
      </c>
      <c r="T94" s="60">
        <v>29105</v>
      </c>
      <c r="U94" s="60">
        <v>225365</v>
      </c>
      <c r="V94" s="60">
        <v>391912.60873775301</v>
      </c>
    </row>
    <row r="95" spans="1:22" ht="15.5">
      <c r="A95" s="86" t="str">
        <f>IF(IF(Menu!$D$7="Português",'DRE Un | Inc Stat BU'!B95,'DRE Un | Inc Stat BU'!C95)=0,"",IF(Menu!$D$7="Português",'DRE Un | Inc Stat BU'!B95,'DRE Un | Inc Stat BU'!C95))</f>
        <v>Margem EBITDA</v>
      </c>
      <c r="B95" s="86" t="s">
        <v>22</v>
      </c>
      <c r="C95" s="86" t="s">
        <v>380</v>
      </c>
      <c r="F95" s="78">
        <v>0.20067551584270513</v>
      </c>
      <c r="G95" s="78">
        <v>-0.18838412905552646</v>
      </c>
      <c r="H95" s="78">
        <v>-0.27521482759430099</v>
      </c>
      <c r="I95" s="78">
        <v>0.3644102055727016</v>
      </c>
      <c r="J95" s="77">
        <v>0.14765663159200096</v>
      </c>
      <c r="L95" s="78">
        <v>0.35116260268375443</v>
      </c>
      <c r="M95" s="80">
        <v>3.2707289064957921E-3</v>
      </c>
      <c r="N95" s="78">
        <v>5.7520503736446321E-2</v>
      </c>
      <c r="O95" s="215">
        <f>O94/O60</f>
        <v>0.39554179862322258</v>
      </c>
      <c r="P95" s="215">
        <f>P94/P60</f>
        <v>0.27279318713719541</v>
      </c>
      <c r="R95" s="78">
        <v>0.31844024838750096</v>
      </c>
      <c r="S95" s="78">
        <v>3.3762845762418336E-2</v>
      </c>
      <c r="T95" s="78">
        <v>0.11283894329557173</v>
      </c>
      <c r="U95" s="78">
        <v>0.40671600713938955</v>
      </c>
      <c r="V95" s="215">
        <v>0.26368818415961387</v>
      </c>
    </row>
    <row r="96" spans="1:22" ht="14.5">
      <c r="A96" t="str">
        <f>IF(IF(Menu!$D$7="Português",'DRE Un | Inc Stat BU'!B96,'DRE Un | Inc Stat BU'!C96)=0,"",IF(Menu!$D$7="Português",'DRE Un | Inc Stat BU'!B96,'DRE Un | Inc Stat BU'!C96))</f>
        <v/>
      </c>
      <c r="B96"/>
      <c r="C96" t="s">
        <v>182</v>
      </c>
      <c r="F96" s="53"/>
      <c r="G96" s="53"/>
      <c r="H96" s="53"/>
      <c r="I96" s="53"/>
      <c r="J96" s="53"/>
      <c r="L96" s="53"/>
      <c r="M96" s="53"/>
      <c r="N96" s="53"/>
      <c r="O96" s="53"/>
      <c r="P96" s="53"/>
      <c r="R96" s="53"/>
      <c r="S96" s="53"/>
      <c r="T96" s="53"/>
      <c r="U96" s="53"/>
      <c r="V96" s="53"/>
    </row>
    <row r="97" spans="1:22">
      <c r="A97" s="2" t="str">
        <f>IF(IF(Menu!$D$7="Português",'DRE Un | Inc Stat BU'!B97,'DRE Un | Inc Stat BU'!C97)=0,"",IF(Menu!$D$7="Português",'DRE Un | Inc Stat BU'!B97,'DRE Un | Inc Stat BU'!C97))</f>
        <v/>
      </c>
      <c r="C97" s="2" t="s">
        <v>182</v>
      </c>
    </row>
    <row r="98" spans="1:22" s="14" customFormat="1" ht="15.5" thickBot="1">
      <c r="A98" s="88" t="str">
        <f>IF(IF(Menu!$D$7="Português",'DRE Un | Inc Stat BU'!B98,'DRE Un | Inc Stat BU'!C98)=0,"",IF(Menu!$D$7="Português",'DRE Un | Inc Stat BU'!B98,'DRE Un | Inc Stat BU'!C98))</f>
        <v>Saber</v>
      </c>
      <c r="B98" s="88" t="s">
        <v>180</v>
      </c>
      <c r="C98" s="88" t="s">
        <v>180</v>
      </c>
      <c r="D98"/>
      <c r="F98" s="76" t="str">
        <f>F$4</f>
        <v>1T21</v>
      </c>
      <c r="G98" s="76" t="str">
        <f>G$4</f>
        <v>2T21</v>
      </c>
      <c r="H98" s="76" t="str">
        <f>H$4</f>
        <v>3T21</v>
      </c>
      <c r="I98" s="76" t="str">
        <f>I$4</f>
        <v>4T21</v>
      </c>
      <c r="J98" s="76">
        <f>J$4</f>
        <v>2021</v>
      </c>
      <c r="L98" s="76" t="str">
        <f>L$4</f>
        <v>1T22</v>
      </c>
      <c r="M98" s="76" t="str">
        <f>M$4</f>
        <v>2T22</v>
      </c>
      <c r="N98" s="76" t="str">
        <f>N$4</f>
        <v>3T22</v>
      </c>
      <c r="O98" s="76" t="str">
        <f>O$4</f>
        <v>4T22</v>
      </c>
      <c r="P98" s="76">
        <f>P$4</f>
        <v>2022</v>
      </c>
      <c r="R98" s="76" t="str">
        <f>R$4</f>
        <v>1T23</v>
      </c>
      <c r="S98" s="76" t="str">
        <f>S$4</f>
        <v>2T23</v>
      </c>
      <c r="T98" s="76" t="str">
        <f>T$4</f>
        <v>3T23</v>
      </c>
      <c r="U98" s="76" t="str">
        <f>U$4</f>
        <v>4T23</v>
      </c>
      <c r="V98" s="76">
        <f>V4</f>
        <v>2023</v>
      </c>
    </row>
    <row r="99" spans="1:22" ht="14.5">
      <c r="A99" t="str">
        <f>IF(IF(Menu!$D$7="Português",'DRE Un | Inc Stat BU'!B99,'DRE Un | Inc Stat BU'!C99)=0,"",IF(Menu!$D$7="Português",'DRE Un | Inc Stat BU'!B99,'DRE Un | Inc Stat BU'!C99))</f>
        <v/>
      </c>
      <c r="B99"/>
      <c r="C99" t="s">
        <v>182</v>
      </c>
      <c r="F99" s="53"/>
      <c r="G99" s="53"/>
      <c r="H99" s="53"/>
      <c r="I99" s="53"/>
      <c r="J99" s="53"/>
      <c r="L99" s="53"/>
      <c r="M99" s="53"/>
      <c r="N99" s="53"/>
      <c r="O99" s="53"/>
      <c r="P99" s="53"/>
      <c r="R99" s="53"/>
      <c r="S99" s="53"/>
      <c r="T99" s="53"/>
      <c r="U99" s="53"/>
      <c r="V99" s="53"/>
    </row>
    <row r="100" spans="1:22" ht="15.5">
      <c r="A100" s="84" t="str">
        <f>IF(IF(Menu!$D$7="Português",'DRE Un | Inc Stat BU'!B100,'DRE Un | Inc Stat BU'!C100)=0,"",IF(Menu!$D$7="Português",'DRE Un | Inc Stat BU'!B100,'DRE Un | Inc Stat BU'!C100))</f>
        <v xml:space="preserve">Receita Bruta </v>
      </c>
      <c r="B100" s="84" t="s">
        <v>126</v>
      </c>
      <c r="C100" s="84" t="s">
        <v>340</v>
      </c>
      <c r="F100" s="56">
        <v>107517</v>
      </c>
      <c r="G100" s="56">
        <v>77569</v>
      </c>
      <c r="H100" s="56">
        <v>218487</v>
      </c>
      <c r="I100" s="56">
        <v>284191</v>
      </c>
      <c r="J100" s="56">
        <v>687764</v>
      </c>
      <c r="L100" s="56">
        <v>106072.10654000001</v>
      </c>
      <c r="M100" s="56">
        <v>51993.044030000005</v>
      </c>
      <c r="N100" s="56">
        <v>119410.36025000153</v>
      </c>
      <c r="O100" s="56">
        <v>256683.87751999998</v>
      </c>
      <c r="P100" s="56">
        <v>534159.38834000146</v>
      </c>
      <c r="Q100" s="139"/>
      <c r="R100" s="56">
        <v>139402.90331999998</v>
      </c>
      <c r="S100" s="56">
        <v>116562</v>
      </c>
      <c r="T100" s="56">
        <v>210782</v>
      </c>
      <c r="U100" s="56">
        <v>408821</v>
      </c>
      <c r="V100" s="56">
        <v>875568.00300000003</v>
      </c>
    </row>
    <row r="101" spans="1:22">
      <c r="A101" s="4" t="str">
        <f>IF(IF(Menu!$D$7="Português",'DRE Un | Inc Stat BU'!B101,'DRE Un | Inc Stat BU'!C101)=0,"",IF(Menu!$D$7="Português",'DRE Un | Inc Stat BU'!B101,'DRE Un | Inc Stat BU'!C101))</f>
        <v>Deduções da Receita Bruta</v>
      </c>
      <c r="B101" s="4" t="s">
        <v>145</v>
      </c>
      <c r="C101" s="4" t="s">
        <v>341</v>
      </c>
      <c r="F101" s="57">
        <v>-5412</v>
      </c>
      <c r="G101" s="209">
        <v>-24123</v>
      </c>
      <c r="H101" s="209">
        <v>-5321</v>
      </c>
      <c r="I101" s="57">
        <v>-22568</v>
      </c>
      <c r="J101" s="209">
        <v>-57424</v>
      </c>
      <c r="L101" s="57">
        <v>-5487.7247899999984</v>
      </c>
      <c r="M101" s="57">
        <v>-8801.3656200000005</v>
      </c>
      <c r="N101" s="57">
        <v>-4209.5666300000003</v>
      </c>
      <c r="O101" s="57">
        <v>-4499.3065299999998</v>
      </c>
      <c r="P101" s="57">
        <v>-22997.96357</v>
      </c>
      <c r="R101" s="57">
        <v>-7866.0507000000007</v>
      </c>
      <c r="S101" s="57">
        <v>-28884</v>
      </c>
      <c r="T101" s="57">
        <v>-24165</v>
      </c>
      <c r="U101" s="57">
        <v>-6765</v>
      </c>
      <c r="V101" s="57">
        <v>-67680.834619999994</v>
      </c>
    </row>
    <row r="102" spans="1:22" hidden="1" outlineLevel="1">
      <c r="A102" s="4" t="str">
        <f>IF(IF(Menu!$D$7="Português",'DRE Un | Inc Stat BU'!B102,'DRE Un | Inc Stat BU'!C102)=0,"",IF(Menu!$D$7="Português",'DRE Un | Inc Stat BU'!B102,'DRE Un | Inc Stat BU'!C102))</f>
        <v xml:space="preserve">     Impostos</v>
      </c>
      <c r="B102" s="4" t="s">
        <v>28</v>
      </c>
      <c r="C102" s="4" t="s">
        <v>363</v>
      </c>
      <c r="F102" s="57">
        <v>-1423</v>
      </c>
      <c r="G102" s="209">
        <v>-1628</v>
      </c>
      <c r="H102" s="57">
        <v>-1609</v>
      </c>
      <c r="I102" s="57">
        <v>-2591</v>
      </c>
      <c r="J102" s="209">
        <v>-7251</v>
      </c>
      <c r="L102" s="57">
        <v>-1944.0186999999999</v>
      </c>
      <c r="M102" s="57">
        <v>-2170.4752399999998</v>
      </c>
      <c r="N102" s="57">
        <v>-1745.7434799999999</v>
      </c>
      <c r="O102" s="57">
        <v>-2362.0435100000004</v>
      </c>
      <c r="P102" s="57">
        <v>-8222.2809300000008</v>
      </c>
      <c r="R102" s="57">
        <v>-1897.35338</v>
      </c>
      <c r="S102" s="57">
        <v>-2324</v>
      </c>
      <c r="T102" s="57">
        <v>-2109</v>
      </c>
      <c r="U102" s="57">
        <v>-3040</v>
      </c>
      <c r="V102" s="57">
        <v>-9371.5045300000002</v>
      </c>
    </row>
    <row r="103" spans="1:22" hidden="1" outlineLevel="1">
      <c r="A103" s="4" t="str">
        <f>IF(IF(Menu!$D$7="Português",'DRE Un | Inc Stat BU'!B103,'DRE Un | Inc Stat BU'!C103)=0,"",IF(Menu!$D$7="Português",'DRE Un | Inc Stat BU'!B103,'DRE Un | Inc Stat BU'!C103))</f>
        <v xml:space="preserve">     ProUni</v>
      </c>
      <c r="B103" s="4" t="s">
        <v>31</v>
      </c>
      <c r="C103" s="4" t="s">
        <v>31</v>
      </c>
      <c r="F103" s="57">
        <v>0</v>
      </c>
      <c r="G103" s="209">
        <v>0</v>
      </c>
      <c r="H103" s="57">
        <v>0</v>
      </c>
      <c r="I103" s="57">
        <v>0</v>
      </c>
      <c r="J103" s="209">
        <v>0</v>
      </c>
      <c r="L103" s="57">
        <v>0</v>
      </c>
      <c r="M103" s="57">
        <v>0</v>
      </c>
      <c r="N103" s="57">
        <v>0</v>
      </c>
      <c r="O103" s="57">
        <v>0</v>
      </c>
      <c r="P103" s="57">
        <v>0</v>
      </c>
      <c r="R103" s="57">
        <v>0</v>
      </c>
      <c r="S103" s="57">
        <v>0</v>
      </c>
      <c r="T103" s="57">
        <v>0</v>
      </c>
      <c r="U103" s="57">
        <v>0</v>
      </c>
      <c r="V103" s="57">
        <v>0</v>
      </c>
    </row>
    <row r="104" spans="1:22" hidden="1" outlineLevel="1">
      <c r="A104" s="4" t="str">
        <f>IF(IF(Menu!$D$7="Português",'DRE Un | Inc Stat BU'!B104,'DRE Un | Inc Stat BU'!C104)=0,"",IF(Menu!$D$7="Português",'DRE Un | Inc Stat BU'!B104,'DRE Un | Inc Stat BU'!C104))</f>
        <v xml:space="preserve">     Devoluções</v>
      </c>
      <c r="B104" s="4" t="s">
        <v>29</v>
      </c>
      <c r="C104" s="4" t="s">
        <v>364</v>
      </c>
      <c r="F104" s="57">
        <v>-2532.0867000000003</v>
      </c>
      <c r="G104" s="209">
        <v>-21135.370029999998</v>
      </c>
      <c r="H104" s="57">
        <v>-2597.89779</v>
      </c>
      <c r="I104" s="57">
        <v>-16684.424930000001</v>
      </c>
      <c r="J104" s="209">
        <v>-42949.779450000002</v>
      </c>
      <c r="L104" s="57">
        <v>-2650.7370599999995</v>
      </c>
      <c r="M104" s="57">
        <v>-2495.44994</v>
      </c>
      <c r="N104" s="57">
        <v>-558.70180000000005</v>
      </c>
      <c r="O104" s="57">
        <v>-2137.2630199999999</v>
      </c>
      <c r="P104" s="57">
        <v>-7842.1518199999991</v>
      </c>
      <c r="R104" s="57">
        <v>-4617.8824800000002</v>
      </c>
      <c r="S104" s="57">
        <v>-26480</v>
      </c>
      <c r="T104" s="57">
        <v>-21983</v>
      </c>
      <c r="U104" s="57">
        <v>-2784</v>
      </c>
      <c r="V104" s="57">
        <v>-55864.631509999999</v>
      </c>
    </row>
    <row r="105" spans="1:22" hidden="1" outlineLevel="1">
      <c r="A105" s="4" t="str">
        <f>IF(IF(Menu!$D$7="Português",'DRE Un | Inc Stat BU'!B105,'DRE Un | Inc Stat BU'!C105)=0,"",IF(Menu!$D$7="Português",'DRE Un | Inc Stat BU'!B105,'DRE Un | Inc Stat BU'!C105))</f>
        <v xml:space="preserve">     Descontos Totais</v>
      </c>
      <c r="B105" s="4" t="s">
        <v>30</v>
      </c>
      <c r="C105" s="4" t="s">
        <v>365</v>
      </c>
      <c r="F105" s="57">
        <v>-1457</v>
      </c>
      <c r="G105" s="209">
        <v>-1359</v>
      </c>
      <c r="H105" s="57">
        <v>-1114</v>
      </c>
      <c r="I105" s="57">
        <v>-3292</v>
      </c>
      <c r="J105" s="209">
        <v>-7222</v>
      </c>
      <c r="L105" s="57">
        <v>-892.96902999999975</v>
      </c>
      <c r="M105" s="57">
        <v>-4135.4404400000003</v>
      </c>
      <c r="N105" s="57">
        <v>-1905.1213500000003</v>
      </c>
      <c r="O105" s="57">
        <v>0</v>
      </c>
      <c r="P105" s="57">
        <v>-6933.5308200000009</v>
      </c>
      <c r="R105" s="57">
        <v>-1350.81484</v>
      </c>
      <c r="S105" s="57">
        <v>-80</v>
      </c>
      <c r="T105" s="57">
        <v>-73</v>
      </c>
      <c r="U105" s="57">
        <v>-941</v>
      </c>
      <c r="V105" s="57">
        <v>-2444.6985800000002</v>
      </c>
    </row>
    <row r="106" spans="1:22" collapsed="1">
      <c r="A106" t="str">
        <f>IF(IF(Menu!$D$7="Português",'DRE Un | Inc Stat BU'!B106,'DRE Un | Inc Stat BU'!C106)=0,"",IF(Menu!$D$7="Português",'DRE Un | Inc Stat BU'!B106,'DRE Un | Inc Stat BU'!C106))</f>
        <v/>
      </c>
      <c r="B106"/>
      <c r="C106" t="s">
        <v>182</v>
      </c>
      <c r="E106"/>
      <c r="F106"/>
      <c r="G106" s="189"/>
      <c r="H106"/>
      <c r="I106"/>
      <c r="J106"/>
      <c r="K106"/>
      <c r="L106"/>
      <c r="M106" t="s">
        <v>182</v>
      </c>
      <c r="N106" s="57" t="s">
        <v>140</v>
      </c>
      <c r="O106" s="57"/>
      <c r="P106" s="57">
        <v>0</v>
      </c>
      <c r="R106"/>
      <c r="S106"/>
      <c r="T106"/>
      <c r="U106"/>
      <c r="V106" s="57"/>
    </row>
    <row r="107" spans="1:22" ht="15.5">
      <c r="A107" s="6" t="str">
        <f>IF(IF(Menu!$D$7="Português",'DRE Un | Inc Stat BU'!B107,'DRE Un | Inc Stat BU'!C107)=0,"",IF(Menu!$D$7="Português",'DRE Un | Inc Stat BU'!B107,'DRE Un | Inc Stat BU'!C107))</f>
        <v>Receita Líquida</v>
      </c>
      <c r="B107" s="6" t="s">
        <v>0</v>
      </c>
      <c r="C107" s="6" t="s">
        <v>274</v>
      </c>
      <c r="F107" s="60">
        <v>102104</v>
      </c>
      <c r="G107" s="60">
        <v>53447</v>
      </c>
      <c r="H107" s="60">
        <v>213166</v>
      </c>
      <c r="I107" s="60">
        <v>261623</v>
      </c>
      <c r="J107" s="60">
        <v>630340</v>
      </c>
      <c r="L107" s="60">
        <v>100584.38175000002</v>
      </c>
      <c r="M107" s="60">
        <v>43191.678410000008</v>
      </c>
      <c r="N107" s="60">
        <v>115200.79362000152</v>
      </c>
      <c r="O107" s="60">
        <v>252184.57098999998</v>
      </c>
      <c r="P107" s="60">
        <v>511161.42477000155</v>
      </c>
      <c r="Q107" s="139"/>
      <c r="R107" s="60">
        <v>131536.85261999999</v>
      </c>
      <c r="S107" s="60">
        <v>87678</v>
      </c>
      <c r="T107" s="60">
        <v>186617</v>
      </c>
      <c r="U107" s="60">
        <v>402056</v>
      </c>
      <c r="V107" s="60">
        <v>807887.16838000005</v>
      </c>
    </row>
    <row r="108" spans="1:22" ht="14.5">
      <c r="A108" t="str">
        <f>IF(IF(Menu!$D$7="Português",'DRE Un | Inc Stat BU'!B108,'DRE Un | Inc Stat BU'!C108)=0,"",IF(Menu!$D$7="Português",'DRE Un | Inc Stat BU'!B108,'DRE Un | Inc Stat BU'!C108))</f>
        <v/>
      </c>
      <c r="B108"/>
      <c r="C108" t="s">
        <v>182</v>
      </c>
      <c r="E108"/>
      <c r="F108"/>
      <c r="G108" s="189"/>
      <c r="H108"/>
      <c r="I108"/>
      <c r="J108"/>
      <c r="K108"/>
      <c r="L108"/>
      <c r="M108" t="s">
        <v>182</v>
      </c>
      <c r="N108" s="75" t="s">
        <v>140</v>
      </c>
      <c r="O108" s="75"/>
      <c r="P108" s="75">
        <v>0</v>
      </c>
      <c r="R108"/>
      <c r="S108"/>
      <c r="T108"/>
      <c r="U108"/>
      <c r="V108" s="75"/>
    </row>
    <row r="109" spans="1:22" ht="15.5">
      <c r="A109" s="54" t="str">
        <f>IF(IF(Menu!$D$7="Português",'DRE Un | Inc Stat BU'!B109,'DRE Un | Inc Stat BU'!C109)=0,"",IF(Menu!$D$7="Português",'DRE Un | Inc Stat BU'!B109,'DRE Un | Inc Stat BU'!C109))</f>
        <v>Total de Custos</v>
      </c>
      <c r="B109" s="54" t="s">
        <v>151</v>
      </c>
      <c r="C109" s="54" t="s">
        <v>342</v>
      </c>
      <c r="F109" s="59">
        <v>-37144</v>
      </c>
      <c r="G109" s="211">
        <v>-46053</v>
      </c>
      <c r="H109" s="59">
        <v>-107820</v>
      </c>
      <c r="I109" s="59">
        <v>-151288</v>
      </c>
      <c r="J109" s="59">
        <v>-342305</v>
      </c>
      <c r="L109" s="59">
        <v>-36345.229460000002</v>
      </c>
      <c r="M109" s="59">
        <v>-24757.492539999996</v>
      </c>
      <c r="N109" s="59">
        <v>-78572.762323238218</v>
      </c>
      <c r="O109" s="59">
        <v>-149246.04058000003</v>
      </c>
      <c r="P109" s="59">
        <v>-288921.52490323823</v>
      </c>
      <c r="R109" s="59">
        <v>-59790.322650000002</v>
      </c>
      <c r="S109" s="59">
        <v>-64381</v>
      </c>
      <c r="T109" s="59">
        <v>-107010</v>
      </c>
      <c r="U109" s="59">
        <v>-229191</v>
      </c>
      <c r="V109" s="59">
        <v>-460371.88269999996</v>
      </c>
    </row>
    <row r="110" spans="1:22">
      <c r="A110" s="2" t="str">
        <f>IF(IF(Menu!$D$7="Português",'DRE Un | Inc Stat BU'!B110,'DRE Un | Inc Stat BU'!C110)=0,"",IF(Menu!$D$7="Português",'DRE Un | Inc Stat BU'!B110,'DRE Un | Inc Stat BU'!C110))</f>
        <v xml:space="preserve">    Custo dos Produtos Vendidos (CPV)</v>
      </c>
      <c r="B110" s="2" t="s">
        <v>1</v>
      </c>
      <c r="C110" s="2" t="s">
        <v>343</v>
      </c>
      <c r="F110" s="209">
        <v>-32293</v>
      </c>
      <c r="G110" s="209">
        <v>-41282</v>
      </c>
      <c r="H110" s="57">
        <v>-101662</v>
      </c>
      <c r="I110" s="57">
        <v>-143835</v>
      </c>
      <c r="J110" s="57">
        <v>-319072</v>
      </c>
      <c r="L110" s="57">
        <v>-31703.895370000002</v>
      </c>
      <c r="M110" s="57">
        <v>-17169.732309999996</v>
      </c>
      <c r="N110" s="57">
        <v>-71954.940489999994</v>
      </c>
      <c r="O110" s="57">
        <v>-138467.00593000001</v>
      </c>
      <c r="P110" s="57">
        <v>-259295.5741</v>
      </c>
      <c r="R110" s="57">
        <v>-52172.161550000004</v>
      </c>
      <c r="S110" s="57">
        <v>-55205</v>
      </c>
      <c r="T110" s="57">
        <v>-97668</v>
      </c>
      <c r="U110" s="57">
        <v>-216393</v>
      </c>
      <c r="V110" s="57">
        <v>-421437.54163999995</v>
      </c>
    </row>
    <row r="111" spans="1:22">
      <c r="A111" s="2" t="str">
        <f>IF(IF(Menu!$D$7="Português",'DRE Un | Inc Stat BU'!B111,'DRE Un | Inc Stat BU'!C111)=0,"",IF(Menu!$D$7="Português",'DRE Un | Inc Stat BU'!B111,'DRE Un | Inc Stat BU'!C111))</f>
        <v xml:space="preserve">    Custo dos Serviços Prestados (CSP)</v>
      </c>
      <c r="B111" s="2" t="s">
        <v>2</v>
      </c>
      <c r="C111" s="2" t="s">
        <v>344</v>
      </c>
      <c r="F111" s="57">
        <v>-4852</v>
      </c>
      <c r="G111" s="209">
        <v>-4771</v>
      </c>
      <c r="H111" s="57">
        <v>-6158</v>
      </c>
      <c r="I111" s="57">
        <v>-7453</v>
      </c>
      <c r="J111" s="57">
        <v>-23234</v>
      </c>
      <c r="L111" s="57">
        <v>-4641.3340900000003</v>
      </c>
      <c r="M111" s="57">
        <v>-7587.7602299999999</v>
      </c>
      <c r="N111" s="57">
        <v>-6617.8218332382285</v>
      </c>
      <c r="O111" s="57">
        <v>-10779.034650000001</v>
      </c>
      <c r="P111" s="57">
        <v>-29625.950803238229</v>
      </c>
      <c r="R111" s="57">
        <v>-7618.1611000000003</v>
      </c>
      <c r="S111" s="57">
        <v>-9176</v>
      </c>
      <c r="T111" s="57">
        <v>-9342</v>
      </c>
      <c r="U111" s="57">
        <v>-12799</v>
      </c>
      <c r="V111" s="57">
        <v>-38934.341059999999</v>
      </c>
    </row>
    <row r="112" spans="1:22" hidden="1" outlineLevel="1">
      <c r="A112" s="2" t="str">
        <f>IF(IF(Menu!$D$7="Português",'DRE Un | Inc Stat BU'!B112,'DRE Un | Inc Stat BU'!C112)=0,"",IF(Menu!$D$7="Português",'DRE Un | Inc Stat BU'!B112,'DRE Un | Inc Stat BU'!C112))</f>
        <v xml:space="preserve">         Professores, Quadro Técnico e Serviços de Terceiros</v>
      </c>
      <c r="B112" s="2" t="s">
        <v>32</v>
      </c>
      <c r="C112" s="2" t="s">
        <v>366</v>
      </c>
      <c r="F112" s="57">
        <v>-4382</v>
      </c>
      <c r="G112" s="209">
        <v>-3835</v>
      </c>
      <c r="H112" s="57">
        <v>-5798</v>
      </c>
      <c r="I112" s="57">
        <v>-6833</v>
      </c>
      <c r="J112" s="57">
        <v>-20848</v>
      </c>
      <c r="L112" s="57">
        <v>-3989.1497900000004</v>
      </c>
      <c r="M112" s="57">
        <v>-6554.5690299999997</v>
      </c>
      <c r="N112" s="57">
        <v>-5126.5374900000006</v>
      </c>
      <c r="O112" s="57">
        <v>-7690.5788300000004</v>
      </c>
      <c r="P112" s="209">
        <v>-23360.835140000003</v>
      </c>
      <c r="R112" s="57">
        <v>-5414.99</v>
      </c>
      <c r="S112" s="57">
        <v>-7076</v>
      </c>
      <c r="T112" s="57">
        <v>-5057</v>
      </c>
      <c r="U112" s="57">
        <v>-9283</v>
      </c>
      <c r="V112" s="209">
        <v>-26830.591939999998</v>
      </c>
    </row>
    <row r="113" spans="1:22" hidden="1" outlineLevel="1">
      <c r="A113" s="2" t="str">
        <f>IF(IF(Menu!$D$7="Português",'DRE Un | Inc Stat BU'!B113,'DRE Un | Inc Stat BU'!C113)=0,"",IF(Menu!$D$7="Português",'DRE Un | Inc Stat BU'!B113,'DRE Un | Inc Stat BU'!C113))</f>
        <v xml:space="preserve">         Aluguel</v>
      </c>
      <c r="B113" s="2" t="s">
        <v>3</v>
      </c>
      <c r="C113" s="2" t="s">
        <v>367</v>
      </c>
      <c r="F113" s="57">
        <v>0</v>
      </c>
      <c r="G113" s="209">
        <v>-32</v>
      </c>
      <c r="H113" s="57">
        <v>0</v>
      </c>
      <c r="I113" s="57">
        <v>0</v>
      </c>
      <c r="J113" s="57">
        <v>-32</v>
      </c>
      <c r="L113" s="209">
        <v>-93.202290000000033</v>
      </c>
      <c r="M113" s="57">
        <v>-46.320050000000045</v>
      </c>
      <c r="N113" s="57">
        <v>235.01476676178001</v>
      </c>
      <c r="O113" s="57">
        <v>-79.536160000000152</v>
      </c>
      <c r="P113" s="209">
        <v>15.956266761779787</v>
      </c>
      <c r="R113" s="57">
        <v>33.492619999999995</v>
      </c>
      <c r="S113" s="57">
        <v>0</v>
      </c>
      <c r="T113" s="57">
        <v>-2</v>
      </c>
      <c r="U113" s="57">
        <v>0</v>
      </c>
      <c r="V113" s="209">
        <v>31.944180000000632</v>
      </c>
    </row>
    <row r="114" spans="1:22" hidden="1" outlineLevel="1">
      <c r="A114" s="2" t="str">
        <f>IF(IF(Menu!$D$7="Português",'DRE Un | Inc Stat BU'!B114,'DRE Un | Inc Stat BU'!C114)=0,"",IF(Menu!$D$7="Português",'DRE Un | Inc Stat BU'!B114,'DRE Un | Inc Stat BU'!C114))</f>
        <v xml:space="preserve">         Materiais</v>
      </c>
      <c r="B114" s="2" t="s">
        <v>4</v>
      </c>
      <c r="C114" s="2" t="s">
        <v>368</v>
      </c>
      <c r="F114" s="57">
        <v>0</v>
      </c>
      <c r="G114" s="209">
        <v>0</v>
      </c>
      <c r="H114" s="57">
        <v>0</v>
      </c>
      <c r="I114" s="57">
        <v>0</v>
      </c>
      <c r="J114" s="57">
        <v>0</v>
      </c>
      <c r="L114" s="209">
        <v>4</v>
      </c>
      <c r="M114" s="57">
        <v>-7.2362399999999996</v>
      </c>
      <c r="N114" s="57">
        <v>-12.3902399999974</v>
      </c>
      <c r="O114" s="57">
        <v>0</v>
      </c>
      <c r="P114" s="209">
        <v>-15.6264799999974</v>
      </c>
      <c r="R114" s="57">
        <v>0</v>
      </c>
      <c r="S114" s="57">
        <v>0</v>
      </c>
      <c r="T114" s="57">
        <v>0</v>
      </c>
      <c r="U114" s="57">
        <v>0</v>
      </c>
      <c r="V114" s="209">
        <v>0</v>
      </c>
    </row>
    <row r="115" spans="1:22" hidden="1" outlineLevel="1">
      <c r="A115" s="2" t="str">
        <f>IF(IF(Menu!$D$7="Português",'DRE Un | Inc Stat BU'!B115,'DRE Un | Inc Stat BU'!C115)=0,"",IF(Menu!$D$7="Português",'DRE Un | Inc Stat BU'!B115,'DRE Un | Inc Stat BU'!C115))</f>
        <v xml:space="preserve">         Manutenção</v>
      </c>
      <c r="B115" s="2" t="s">
        <v>127</v>
      </c>
      <c r="C115" s="2" t="s">
        <v>369</v>
      </c>
      <c r="F115" s="57">
        <v>0</v>
      </c>
      <c r="G115" s="209">
        <v>-777</v>
      </c>
      <c r="H115" s="57">
        <v>0</v>
      </c>
      <c r="I115" s="57">
        <v>0</v>
      </c>
      <c r="J115" s="57">
        <v>-777</v>
      </c>
      <c r="L115" s="209">
        <v>-438.03110999999996</v>
      </c>
      <c r="M115" s="57">
        <v>-886.73049999999989</v>
      </c>
      <c r="N115" s="57">
        <v>-1590.3123400000109</v>
      </c>
      <c r="O115" s="57">
        <v>-2842.1651500000003</v>
      </c>
      <c r="P115" s="209">
        <v>-5757.2391000000116</v>
      </c>
      <c r="R115" s="57">
        <v>-1988.43442</v>
      </c>
      <c r="S115" s="57">
        <v>-1767</v>
      </c>
      <c r="T115" s="57">
        <v>-3910</v>
      </c>
      <c r="U115" s="57">
        <v>-2886</v>
      </c>
      <c r="V115" s="209">
        <v>-10551.510779999999</v>
      </c>
    </row>
    <row r="116" spans="1:22" hidden="1" outlineLevel="1">
      <c r="A116" s="2" t="str">
        <f>IF(IF(Menu!$D$7="Português",'DRE Un | Inc Stat BU'!B116,'DRE Un | Inc Stat BU'!C116)=0,"",IF(Menu!$D$7="Português",'DRE Un | Inc Stat BU'!B116,'DRE Un | Inc Stat BU'!C116))</f>
        <v xml:space="preserve">         Outros</v>
      </c>
      <c r="B116" s="2" t="s">
        <v>5</v>
      </c>
      <c r="C116" s="2" t="s">
        <v>334</v>
      </c>
      <c r="F116" s="57">
        <v>-470</v>
      </c>
      <c r="G116" s="209">
        <v>-127</v>
      </c>
      <c r="H116" s="57">
        <v>-360</v>
      </c>
      <c r="I116" s="57">
        <v>-620</v>
      </c>
      <c r="J116" s="57">
        <v>-1577</v>
      </c>
      <c r="L116" s="209">
        <v>-125</v>
      </c>
      <c r="M116" s="57">
        <v>-92.904409999999999</v>
      </c>
      <c r="N116" s="57">
        <v>-123.59652999999999</v>
      </c>
      <c r="O116" s="57">
        <v>-166.75451000000001</v>
      </c>
      <c r="P116" s="209">
        <v>-508</v>
      </c>
      <c r="R116" s="57">
        <v>-248.22930000000002</v>
      </c>
      <c r="S116" s="57">
        <v>-333</v>
      </c>
      <c r="T116" s="57">
        <v>-374</v>
      </c>
      <c r="U116" s="57">
        <v>-629</v>
      </c>
      <c r="V116" s="209">
        <v>-1584.1825200000005</v>
      </c>
    </row>
    <row r="117" spans="1:22" ht="14.5" collapsed="1">
      <c r="A117" t="str">
        <f>IF(IF(Menu!$D$7="Português",'DRE Un | Inc Stat BU'!B117,'DRE Un | Inc Stat BU'!C117)=0,"",IF(Menu!$D$7="Português",'DRE Un | Inc Stat BU'!B117,'DRE Un | Inc Stat BU'!C117))</f>
        <v/>
      </c>
      <c r="B117"/>
      <c r="C117" t="s">
        <v>182</v>
      </c>
      <c r="E117"/>
      <c r="F117"/>
      <c r="G117" s="189"/>
      <c r="H117"/>
      <c r="I117"/>
      <c r="J117"/>
      <c r="K117"/>
      <c r="L117"/>
      <c r="M117" t="s">
        <v>182</v>
      </c>
      <c r="N117" s="75" t="s">
        <v>140</v>
      </c>
      <c r="O117" s="75"/>
      <c r="P117" s="75">
        <v>0</v>
      </c>
      <c r="R117"/>
      <c r="S117"/>
      <c r="T117"/>
      <c r="U117"/>
      <c r="V117" s="75"/>
    </row>
    <row r="118" spans="1:22" ht="15.5">
      <c r="A118" s="6" t="str">
        <f>IF(IF(Menu!$D$7="Português",'DRE Un | Inc Stat BU'!B118,'DRE Un | Inc Stat BU'!C118)=0,"",IF(Menu!$D$7="Português",'DRE Un | Inc Stat BU'!B118,'DRE Un | Inc Stat BU'!C118))</f>
        <v>Lucro Bruto</v>
      </c>
      <c r="B118" s="6" t="s">
        <v>6</v>
      </c>
      <c r="C118" s="6" t="s">
        <v>275</v>
      </c>
      <c r="F118" s="60">
        <v>64960</v>
      </c>
      <c r="G118" s="60">
        <v>7393</v>
      </c>
      <c r="H118" s="60">
        <v>105346</v>
      </c>
      <c r="I118" s="60">
        <v>110335</v>
      </c>
      <c r="J118" s="60">
        <v>288034</v>
      </c>
      <c r="L118" s="60">
        <v>64239.152290000013</v>
      </c>
      <c r="M118" s="60">
        <v>18434.185870000012</v>
      </c>
      <c r="N118" s="60">
        <v>36628.031296763307</v>
      </c>
      <c r="O118" s="60">
        <v>102938.53040999995</v>
      </c>
      <c r="P118" s="60">
        <v>222239</v>
      </c>
      <c r="R118" s="60">
        <v>71746.529969999989</v>
      </c>
      <c r="S118" s="60">
        <v>23297</v>
      </c>
      <c r="T118" s="60">
        <v>79606</v>
      </c>
      <c r="U118" s="60">
        <v>172865</v>
      </c>
      <c r="V118" s="60">
        <v>347515.28568000009</v>
      </c>
    </row>
    <row r="119" spans="1:22">
      <c r="A119" s="2" t="str">
        <f>IF(IF(Menu!$D$7="Português",'DRE Un | Inc Stat BU'!B119,'DRE Un | Inc Stat BU'!C119)=0,"",IF(Menu!$D$7="Português",'DRE Un | Inc Stat BU'!B119,'DRE Un | Inc Stat BU'!C119))</f>
        <v>Margem Bruta</v>
      </c>
      <c r="B119" s="2" t="s">
        <v>7</v>
      </c>
      <c r="C119" s="2" t="s">
        <v>371</v>
      </c>
      <c r="F119" s="82">
        <v>0.63600000000000001</v>
      </c>
      <c r="G119" s="214">
        <v>0.13800000000000001</v>
      </c>
      <c r="H119" s="214">
        <f>H118/H107</f>
        <v>0.49419701078033085</v>
      </c>
      <c r="I119" s="214">
        <f>I118/I107</f>
        <v>0.4217327987218249</v>
      </c>
      <c r="J119" s="214">
        <f>J118/J107</f>
        <v>0.45695021734302121</v>
      </c>
      <c r="L119" s="82">
        <v>0.63865931442184365</v>
      </c>
      <c r="M119" s="82">
        <v>0.42679947963615172</v>
      </c>
      <c r="N119" s="79">
        <v>0.3179494701884053</v>
      </c>
      <c r="O119" s="79">
        <v>0.40818726540602607</v>
      </c>
      <c r="P119" s="79">
        <f>P118/P107</f>
        <v>0.43477263586546466</v>
      </c>
      <c r="R119" s="82">
        <v>0.54544812758497641</v>
      </c>
      <c r="S119" s="82">
        <v>0.26571089669016174</v>
      </c>
      <c r="T119" s="82">
        <v>0.42657421349609093</v>
      </c>
      <c r="U119" s="82">
        <v>0.42995254392422944</v>
      </c>
      <c r="V119" s="79">
        <v>0.43015324327634552</v>
      </c>
    </row>
    <row r="120" spans="1:22">
      <c r="A120" t="str">
        <f>IF(IF(Menu!$D$7="Português",'DRE Un | Inc Stat BU'!B120,'DRE Un | Inc Stat BU'!C120)=0,"",IF(Menu!$D$7="Português",'DRE Un | Inc Stat BU'!B120,'DRE Un | Inc Stat BU'!C120))</f>
        <v/>
      </c>
      <c r="B120"/>
      <c r="C120" t="s">
        <v>182</v>
      </c>
      <c r="E120"/>
      <c r="F120"/>
      <c r="G120" s="189"/>
      <c r="H120"/>
      <c r="I120"/>
      <c r="J120" s="189"/>
      <c r="K120"/>
      <c r="L120"/>
      <c r="M120" t="s">
        <v>182</v>
      </c>
      <c r="N120" s="57" t="s">
        <v>140</v>
      </c>
      <c r="O120" s="57"/>
      <c r="P120" s="57">
        <v>0</v>
      </c>
      <c r="R120"/>
      <c r="S120"/>
      <c r="T120"/>
      <c r="U120"/>
      <c r="V120" s="57"/>
    </row>
    <row r="121" spans="1:22">
      <c r="A121" s="24" t="str">
        <f>IF(IF(Menu!$D$7="Português",'DRE Un | Inc Stat BU'!B121,'DRE Un | Inc Stat BU'!C121)=0,"",IF(Menu!$D$7="Português",'DRE Un | Inc Stat BU'!B121,'DRE Un | Inc Stat BU'!C121))</f>
        <v>Despesas Operacionais</v>
      </c>
      <c r="B121" s="24" t="s">
        <v>8</v>
      </c>
      <c r="C121" s="24" t="s">
        <v>345</v>
      </c>
      <c r="F121" s="57">
        <v>-6167</v>
      </c>
      <c r="G121" s="209">
        <v>-5376</v>
      </c>
      <c r="H121" s="209">
        <v>-12881</v>
      </c>
      <c r="I121" s="209">
        <v>-10562</v>
      </c>
      <c r="J121" s="209">
        <v>-34986</v>
      </c>
      <c r="L121" s="57">
        <v>-12776.414423333332</v>
      </c>
      <c r="M121" s="57">
        <v>-12817.208139999999</v>
      </c>
      <c r="N121" s="59">
        <v>-19578.61607</v>
      </c>
      <c r="O121" s="59">
        <v>-12775.12548693333</v>
      </c>
      <c r="P121" s="211">
        <v>-57946</v>
      </c>
      <c r="R121" s="57">
        <v>-21979.42064866452</v>
      </c>
      <c r="S121" s="57">
        <v>-5696</v>
      </c>
      <c r="T121" s="57">
        <v>-22341</v>
      </c>
      <c r="U121" s="57">
        <v>-21374</v>
      </c>
      <c r="V121" s="211">
        <v>-71389.764628530742</v>
      </c>
    </row>
    <row r="122" spans="1:22" hidden="1" outlineLevel="1">
      <c r="A122" s="4" t="str">
        <f>IF(IF(Menu!$D$7="Português",'DRE Un | Inc Stat BU'!B122,'DRE Un | Inc Stat BU'!C122)=0,"",IF(Menu!$D$7="Português",'DRE Un | Inc Stat BU'!B122,'DRE Un | Inc Stat BU'!C122))</f>
        <v xml:space="preserve">         Pessoal</v>
      </c>
      <c r="B122" s="4" t="s">
        <v>158</v>
      </c>
      <c r="C122" s="4" t="s">
        <v>372</v>
      </c>
      <c r="F122" s="57">
        <v>-4217</v>
      </c>
      <c r="G122" s="209">
        <v>-4421</v>
      </c>
      <c r="H122" s="209">
        <v>-7588</v>
      </c>
      <c r="I122" s="209">
        <v>-9643</v>
      </c>
      <c r="J122" s="209">
        <v>-25869</v>
      </c>
      <c r="L122" s="57">
        <v>-9128.2787933333329</v>
      </c>
      <c r="M122" s="57">
        <v>-7574.5935900000004</v>
      </c>
      <c r="N122" s="57">
        <v>-10748.388026666667</v>
      </c>
      <c r="O122" s="57">
        <v>-19082.28610693333</v>
      </c>
      <c r="P122" s="57">
        <v>-46533.546516933333</v>
      </c>
      <c r="R122" s="57">
        <v>-16024.987719203762</v>
      </c>
      <c r="S122" s="57">
        <v>-7180</v>
      </c>
      <c r="T122" s="57">
        <v>-11743</v>
      </c>
      <c r="U122" s="57">
        <v>-17463</v>
      </c>
      <c r="V122" s="57">
        <v>-52411.705395533005</v>
      </c>
    </row>
    <row r="123" spans="1:22" hidden="1" outlineLevel="1">
      <c r="A123" s="4" t="str">
        <f>IF(IF(Menu!$D$7="Português",'DRE Un | Inc Stat BU'!B123,'DRE Un | Inc Stat BU'!C123)=0,"",IF(Menu!$D$7="Português",'DRE Un | Inc Stat BU'!B123,'DRE Un | Inc Stat BU'!C123))</f>
        <v xml:space="preserve">         Gerais e Administrativas</v>
      </c>
      <c r="B123" s="4" t="s">
        <v>159</v>
      </c>
      <c r="C123" s="4" t="s">
        <v>347</v>
      </c>
      <c r="F123" s="57">
        <v>-1950</v>
      </c>
      <c r="G123" s="209">
        <v>-954</v>
      </c>
      <c r="H123" s="57">
        <v>-5293</v>
      </c>
      <c r="I123" s="209">
        <v>-920</v>
      </c>
      <c r="J123" s="209">
        <v>-9117</v>
      </c>
      <c r="L123" s="57">
        <v>-3648.1356299999998</v>
      </c>
      <c r="M123" s="57">
        <v>-5242.6145499999993</v>
      </c>
      <c r="N123" s="57">
        <v>-8830.2280433333326</v>
      </c>
      <c r="O123" s="57">
        <v>6307.1606200000006</v>
      </c>
      <c r="P123" s="57">
        <v>-11413.817603333331</v>
      </c>
      <c r="R123" s="57">
        <v>-5954.4329294607578</v>
      </c>
      <c r="S123" s="57">
        <v>1484</v>
      </c>
      <c r="T123" s="57">
        <v>-10598</v>
      </c>
      <c r="U123" s="57">
        <v>-3911</v>
      </c>
      <c r="V123" s="57">
        <v>-18978.059232997744</v>
      </c>
    </row>
    <row r="124" spans="1:22" collapsed="1">
      <c r="A124" t="str">
        <f>IF(IF(Menu!$D$7="Português",'DRE Un | Inc Stat BU'!B124,'DRE Un | Inc Stat BU'!C124)=0,"",IF(Menu!$D$7="Português",'DRE Un | Inc Stat BU'!B124,'DRE Un | Inc Stat BU'!C124))</f>
        <v/>
      </c>
      <c r="B124"/>
      <c r="C124" t="s">
        <v>182</v>
      </c>
      <c r="E124"/>
      <c r="F124"/>
      <c r="G124" s="189"/>
      <c r="H124"/>
      <c r="I124"/>
      <c r="J124" s="189"/>
      <c r="K124"/>
      <c r="L124"/>
      <c r="M124" t="s">
        <v>182</v>
      </c>
      <c r="N124" s="57" t="s">
        <v>140</v>
      </c>
      <c r="O124" s="57"/>
      <c r="P124" s="57">
        <v>0</v>
      </c>
      <c r="R124"/>
      <c r="S124"/>
      <c r="T124"/>
      <c r="U124"/>
      <c r="V124" s="57"/>
    </row>
    <row r="125" spans="1:22" ht="15.5">
      <c r="A125" s="24" t="str">
        <f>IF(IF(Menu!$D$7="Português",'DRE Un | Inc Stat BU'!B125,'DRE Un | Inc Stat BU'!C125)=0,"",IF(Menu!$D$7="Português",'DRE Un | Inc Stat BU'!B125,'DRE Un | Inc Stat BU'!C125))</f>
        <v>Provisão para Créditos de Liquidação Duvidosa  (PCLD)</v>
      </c>
      <c r="B125" s="24" t="s">
        <v>128</v>
      </c>
      <c r="C125" s="24" t="s">
        <v>348</v>
      </c>
      <c r="E125" s="22"/>
      <c r="F125" s="59">
        <v>-948</v>
      </c>
      <c r="G125" s="211">
        <v>-1222</v>
      </c>
      <c r="H125" s="59">
        <v>-854</v>
      </c>
      <c r="I125" s="59">
        <v>-855</v>
      </c>
      <c r="J125" s="211">
        <v>-3879</v>
      </c>
      <c r="K125" s="22"/>
      <c r="L125" s="59">
        <v>-1259.20921</v>
      </c>
      <c r="M125" s="59">
        <v>6844.2527399999999</v>
      </c>
      <c r="N125" s="59">
        <v>13612.508980000001</v>
      </c>
      <c r="O125" s="59">
        <v>-803.32826</v>
      </c>
      <c r="P125" s="59">
        <v>18394.224250000003</v>
      </c>
      <c r="R125" s="59">
        <v>-1286.8517099999999</v>
      </c>
      <c r="S125" s="59">
        <v>-1604</v>
      </c>
      <c r="T125" s="59">
        <v>-1728</v>
      </c>
      <c r="U125" s="59">
        <v>-9071</v>
      </c>
      <c r="V125" s="59">
        <v>-13690.378409999999</v>
      </c>
    </row>
    <row r="126" spans="1:22">
      <c r="A126" s="2" t="str">
        <f>IF(IF(Menu!$D$7="Português",'DRE Un | Inc Stat BU'!B126,'DRE Un | Inc Stat BU'!C126)=0,"",IF(Menu!$D$7="Português",'DRE Un | Inc Stat BU'!B126,'DRE Un | Inc Stat BU'!C126))</f>
        <v>(+) Juros e Mora sobre Mensalidades</v>
      </c>
      <c r="B126" s="2" t="s">
        <v>9</v>
      </c>
      <c r="C126" s="2" t="s">
        <v>373</v>
      </c>
      <c r="F126" s="57">
        <v>3</v>
      </c>
      <c r="G126" s="209">
        <v>0</v>
      </c>
      <c r="H126" s="57">
        <v>5</v>
      </c>
      <c r="I126" s="209">
        <v>10</v>
      </c>
      <c r="J126" s="209">
        <v>18</v>
      </c>
      <c r="L126" s="57">
        <v>9.8559800000000006</v>
      </c>
      <c r="M126" s="57">
        <v>7.4399799999999994</v>
      </c>
      <c r="N126" s="57">
        <v>0</v>
      </c>
      <c r="O126" s="57">
        <v>0</v>
      </c>
      <c r="P126" s="57">
        <v>17.295960000000001</v>
      </c>
      <c r="R126" s="57">
        <v>0</v>
      </c>
      <c r="S126" s="57">
        <v>5</v>
      </c>
      <c r="T126" s="57">
        <v>21</v>
      </c>
      <c r="U126" s="57">
        <v>-2</v>
      </c>
      <c r="V126" s="57">
        <v>23.674240000000001</v>
      </c>
    </row>
    <row r="127" spans="1:22">
      <c r="A127" s="2" t="str">
        <f>IF(IF(Menu!$D$7="Português",'DRE Un | Inc Stat BU'!B127,'DRE Un | Inc Stat BU'!C127)=0,"",IF(Menu!$D$7="Português",'DRE Un | Inc Stat BU'!B127,'DRE Un | Inc Stat BU'!C127))</f>
        <v>(+) Equivalência Patrimonial</v>
      </c>
      <c r="B127" s="2" t="s">
        <v>10</v>
      </c>
      <c r="C127" s="2" t="s">
        <v>349</v>
      </c>
      <c r="F127" s="57">
        <v>209.78278</v>
      </c>
      <c r="G127" s="209">
        <v>436.41906999999998</v>
      </c>
      <c r="H127" s="57">
        <v>652.86897999999997</v>
      </c>
      <c r="I127" s="57">
        <v>258.12928000000005</v>
      </c>
      <c r="J127" s="209">
        <v>1557</v>
      </c>
      <c r="L127" s="57">
        <v>573.82637</v>
      </c>
      <c r="M127" s="57">
        <v>576.07646</v>
      </c>
      <c r="N127" s="57">
        <v>702.42469999999992</v>
      </c>
      <c r="O127" s="57">
        <v>772.35622999999998</v>
      </c>
      <c r="P127" s="57">
        <v>2624.6837599999999</v>
      </c>
      <c r="R127" s="57">
        <v>580.31898000000001</v>
      </c>
      <c r="S127" s="57">
        <v>517</v>
      </c>
      <c r="T127" s="57">
        <v>706</v>
      </c>
      <c r="U127" s="57">
        <v>447</v>
      </c>
      <c r="V127" s="57">
        <v>2251.4764000000005</v>
      </c>
    </row>
    <row r="128" spans="1:22">
      <c r="A128" t="str">
        <f>IF(IF(Menu!$D$7="Português",'DRE Un | Inc Stat BU'!B128,'DRE Un | Inc Stat BU'!C128)=0,"",IF(Menu!$D$7="Português",'DRE Un | Inc Stat BU'!B128,'DRE Un | Inc Stat BU'!C128))</f>
        <v/>
      </c>
      <c r="B128"/>
      <c r="C128" t="s">
        <v>182</v>
      </c>
      <c r="E128"/>
      <c r="F128"/>
      <c r="G128" s="189"/>
      <c r="H128"/>
      <c r="I128"/>
      <c r="J128" s="189"/>
      <c r="K128"/>
      <c r="L128"/>
      <c r="M128" t="s">
        <v>182</v>
      </c>
      <c r="N128" s="57" t="s">
        <v>140</v>
      </c>
      <c r="O128" s="57"/>
      <c r="P128" s="57">
        <v>0</v>
      </c>
      <c r="R128"/>
      <c r="S128"/>
      <c r="T128"/>
      <c r="U128"/>
      <c r="V128" s="57"/>
    </row>
    <row r="129" spans="1:22">
      <c r="A129" s="24" t="str">
        <f>IF(IF(Menu!$D$7="Português",'DRE Un | Inc Stat BU'!B129,'DRE Un | Inc Stat BU'!C129)=0,"",IF(Menu!$D$7="Português",'DRE Un | Inc Stat BU'!B129,'DRE Un | Inc Stat BU'!C129))</f>
        <v>Despesas com Vendas e Marketing</v>
      </c>
      <c r="B129" s="24" t="s">
        <v>11</v>
      </c>
      <c r="C129" s="24" t="s">
        <v>346</v>
      </c>
      <c r="F129" s="57">
        <v>-9688</v>
      </c>
      <c r="G129" s="209">
        <v>-9273</v>
      </c>
      <c r="H129" s="57">
        <v>-13476</v>
      </c>
      <c r="I129" s="57">
        <v>-18171</v>
      </c>
      <c r="J129" s="209">
        <v>-50608</v>
      </c>
      <c r="L129" s="57">
        <v>-13202.109190000001</v>
      </c>
      <c r="M129" s="57">
        <v>-16238.21038</v>
      </c>
      <c r="N129" s="57">
        <v>-14012.094600000002</v>
      </c>
      <c r="O129" s="57">
        <v>-14905.622469999998</v>
      </c>
      <c r="P129" s="57">
        <v>-58358.036640000006</v>
      </c>
      <c r="R129" s="57">
        <v>-11398.705039999999</v>
      </c>
      <c r="S129" s="57">
        <v>-13427</v>
      </c>
      <c r="T129" s="57">
        <v>-14686</v>
      </c>
      <c r="U129" s="57">
        <v>-28575</v>
      </c>
      <c r="V129" s="57">
        <v>-68085.777680000014</v>
      </c>
    </row>
    <row r="130" spans="1:22" ht="14.5">
      <c r="A130" t="str">
        <f>IF(IF(Menu!$D$7="Português",'DRE Un | Inc Stat BU'!B130,'DRE Un | Inc Stat BU'!C130)=0,"",IF(Menu!$D$7="Português",'DRE Un | Inc Stat BU'!B130,'DRE Un | Inc Stat BU'!C130))</f>
        <v/>
      </c>
      <c r="B130"/>
      <c r="C130" t="s">
        <v>182</v>
      </c>
      <c r="E130"/>
      <c r="F130"/>
      <c r="G130" s="189"/>
      <c r="H130"/>
      <c r="I130"/>
      <c r="J130"/>
      <c r="K130"/>
      <c r="L130"/>
      <c r="M130" t="s">
        <v>182</v>
      </c>
      <c r="N130" s="75" t="s">
        <v>140</v>
      </c>
      <c r="O130" s="75"/>
      <c r="P130" s="75">
        <v>0</v>
      </c>
      <c r="R130"/>
      <c r="S130"/>
      <c r="T130"/>
      <c r="U130"/>
      <c r="V130" s="75"/>
    </row>
    <row r="131" spans="1:22" ht="15.5">
      <c r="A131" s="6" t="str">
        <f>IF(IF(Menu!$D$7="Português",'DRE Un | Inc Stat BU'!B131,'DRE Un | Inc Stat BU'!C131)=0,"",IF(Menu!$D$7="Português",'DRE Un | Inc Stat BU'!B131,'DRE Un | Inc Stat BU'!C131))</f>
        <v>Resultado Operacional</v>
      </c>
      <c r="B131" s="6" t="s">
        <v>12</v>
      </c>
      <c r="C131" s="6" t="s">
        <v>276</v>
      </c>
      <c r="F131" s="60">
        <v>48369</v>
      </c>
      <c r="G131" s="60">
        <v>-8041</v>
      </c>
      <c r="H131" s="60">
        <v>78793</v>
      </c>
      <c r="I131" s="60">
        <v>81016</v>
      </c>
      <c r="J131" s="60">
        <v>200137</v>
      </c>
      <c r="L131" s="60">
        <v>37585.101816666676</v>
      </c>
      <c r="M131" s="60">
        <v>-3193.4634699999879</v>
      </c>
      <c r="N131" s="60">
        <v>17352.254306763305</v>
      </c>
      <c r="O131" s="60">
        <v>75226.810423066621</v>
      </c>
      <c r="P131" s="60">
        <v>126970.70307649662</v>
      </c>
      <c r="R131" s="60">
        <v>37661.871551335469</v>
      </c>
      <c r="S131" s="60">
        <v>3092</v>
      </c>
      <c r="T131" s="60">
        <v>41579</v>
      </c>
      <c r="U131" s="60">
        <v>114290</v>
      </c>
      <c r="V131" s="60">
        <v>196624.51560146938</v>
      </c>
    </row>
    <row r="132" spans="1:22">
      <c r="A132" s="2" t="s">
        <v>492</v>
      </c>
      <c r="B132"/>
      <c r="C132" t="s">
        <v>182</v>
      </c>
      <c r="E132"/>
      <c r="F132" s="214">
        <f>F131/F107</f>
        <v>0.47372287079840164</v>
      </c>
      <c r="G132" s="214">
        <f t="shared" ref="G132:J132" si="0">G131/G107</f>
        <v>-0.15044810747095252</v>
      </c>
      <c r="H132" s="214">
        <f t="shared" si="0"/>
        <v>0.36963211769231491</v>
      </c>
      <c r="I132" s="214">
        <f t="shared" si="0"/>
        <v>0.30966696353149381</v>
      </c>
      <c r="J132" s="214">
        <f t="shared" si="0"/>
        <v>0.31750642510391219</v>
      </c>
      <c r="K132"/>
      <c r="L132" s="214">
        <f t="shared" ref="L132:P132" si="1">L131/L107</f>
        <v>0.37366737422598584</v>
      </c>
      <c r="M132" s="214">
        <f t="shared" si="1"/>
        <v>-7.3937007950601361E-2</v>
      </c>
      <c r="N132" s="214">
        <f t="shared" si="1"/>
        <v>0.15062616985088678</v>
      </c>
      <c r="O132" s="214">
        <f t="shared" si="1"/>
        <v>0.29830060628907246</v>
      </c>
      <c r="P132" s="214">
        <f t="shared" si="1"/>
        <v>0.24839648870927108</v>
      </c>
      <c r="R132" s="214">
        <f t="shared" ref="R132:V132" si="2">R131/R107</f>
        <v>0.28632182389324584</v>
      </c>
      <c r="S132" s="214">
        <f t="shared" si="2"/>
        <v>3.5265402951709664E-2</v>
      </c>
      <c r="T132" s="214">
        <f t="shared" si="2"/>
        <v>0.22280392461565668</v>
      </c>
      <c r="U132" s="214">
        <f t="shared" si="2"/>
        <v>0.28426388363810018</v>
      </c>
      <c r="V132" s="214">
        <f t="shared" si="2"/>
        <v>0.24338115927221229</v>
      </c>
    </row>
    <row r="133" spans="1:22">
      <c r="A133" s="2" t="str">
        <f>IF(IF(Menu!$D$7="Português",'DRE Un | Inc Stat BU'!B133,'DRE Un | Inc Stat BU'!C133)=0,"",IF(Menu!$D$7="Português",'DRE Un | Inc Stat BU'!B133,'DRE Un | Inc Stat BU'!C133))</f>
        <v>Despesas Corporativas</v>
      </c>
      <c r="B133" s="2" t="s">
        <v>17</v>
      </c>
      <c r="C133" s="2" t="s">
        <v>374</v>
      </c>
      <c r="F133" s="57">
        <v>-5533</v>
      </c>
      <c r="G133" s="209">
        <v>-5863</v>
      </c>
      <c r="H133" s="209">
        <v>-5886</v>
      </c>
      <c r="I133" s="209">
        <v>-10541</v>
      </c>
      <c r="J133" s="209">
        <v>-27823</v>
      </c>
      <c r="L133" s="57">
        <v>-5960.4817086972098</v>
      </c>
      <c r="M133" s="57">
        <v>-6052.5988665541608</v>
      </c>
      <c r="N133" s="57">
        <v>-4605.0636774658651</v>
      </c>
      <c r="O133" s="57">
        <v>-10156.900820808625</v>
      </c>
      <c r="P133" s="57">
        <v>-26775.045073525856</v>
      </c>
      <c r="R133" s="57">
        <v>-3715.7280590254122</v>
      </c>
      <c r="S133" s="57">
        <v>-5108</v>
      </c>
      <c r="T133" s="57">
        <v>-5509</v>
      </c>
      <c r="U133" s="57">
        <v>-7133</v>
      </c>
      <c r="V133" s="57">
        <v>-21465.186921302164</v>
      </c>
    </row>
    <row r="134" spans="1:22">
      <c r="A134" t="str">
        <f>IF(IF(Menu!$D$7="Português",'DRE Un | Inc Stat BU'!B134,'DRE Un | Inc Stat BU'!C134)=0,"",IF(Menu!$D$7="Português",'DRE Un | Inc Stat BU'!B134,'DRE Un | Inc Stat BU'!C134))</f>
        <v/>
      </c>
      <c r="B134"/>
      <c r="C134" t="s">
        <v>182</v>
      </c>
      <c r="E134"/>
      <c r="F134"/>
      <c r="G134" s="189"/>
      <c r="H134"/>
      <c r="I134"/>
      <c r="J134"/>
      <c r="K134"/>
      <c r="L134"/>
      <c r="M134" t="s">
        <v>182</v>
      </c>
      <c r="N134" s="57" t="s">
        <v>140</v>
      </c>
      <c r="O134" s="57"/>
      <c r="P134" s="57">
        <v>0</v>
      </c>
      <c r="R134"/>
      <c r="S134"/>
      <c r="T134"/>
      <c r="U134"/>
      <c r="V134" s="57"/>
    </row>
    <row r="135" spans="1:22" ht="15.5">
      <c r="A135" s="6" t="str">
        <f>IF(IF(Menu!$D$7="Português",'DRE Un | Inc Stat BU'!B135,'DRE Un | Inc Stat BU'!C135)=0,"",IF(Menu!$D$7="Português",'DRE Un | Inc Stat BU'!B135,'DRE Un | Inc Stat BU'!C135))</f>
        <v>EBITDA Recorrente</v>
      </c>
      <c r="B135" s="6" t="s">
        <v>18</v>
      </c>
      <c r="C135" s="6" t="s">
        <v>375</v>
      </c>
      <c r="F135" s="60">
        <v>42836</v>
      </c>
      <c r="G135" s="60">
        <v>-13904</v>
      </c>
      <c r="H135" s="60">
        <v>72907</v>
      </c>
      <c r="I135" s="60">
        <v>70475</v>
      </c>
      <c r="J135" s="60">
        <v>172314</v>
      </c>
      <c r="L135" s="60">
        <v>31624.620107969466</v>
      </c>
      <c r="M135" s="60">
        <v>-9246.0623365541487</v>
      </c>
      <c r="N135" s="60">
        <v>12747.19062929744</v>
      </c>
      <c r="O135" s="60">
        <v>65069.909602257998</v>
      </c>
      <c r="P135" s="60">
        <v>100195.65800297075</v>
      </c>
      <c r="R135" s="60">
        <v>33946.619472310063</v>
      </c>
      <c r="S135" s="60">
        <v>-2016</v>
      </c>
      <c r="T135" s="60">
        <v>36070</v>
      </c>
      <c r="U135" s="60">
        <v>107157</v>
      </c>
      <c r="V135" s="60">
        <v>175159.32868016721</v>
      </c>
    </row>
    <row r="136" spans="1:22" ht="15.5">
      <c r="A136" s="86" t="str">
        <f>IF(IF(Menu!$D$7="Português",'DRE Un | Inc Stat BU'!B136,'DRE Un | Inc Stat BU'!C136)=0,"",IF(Menu!$D$7="Português",'DRE Un | Inc Stat BU'!B136,'DRE Un | Inc Stat BU'!C136))</f>
        <v>Margem EBITDA Recorrente</v>
      </c>
      <c r="B136" s="86" t="s">
        <v>19</v>
      </c>
      <c r="C136" s="86" t="s">
        <v>376</v>
      </c>
      <c r="F136" s="78">
        <v>0.42</v>
      </c>
      <c r="G136" s="215">
        <v>-0.26</v>
      </c>
      <c r="H136" s="78">
        <f>H135/H107</f>
        <v>0.34201983430753496</v>
      </c>
      <c r="I136" s="78">
        <v>0.26900000000000002</v>
      </c>
      <c r="J136" s="215">
        <f>J135/J107</f>
        <v>0.27336675444997938</v>
      </c>
      <c r="L136" s="78">
        <v>0.31440885312166728</v>
      </c>
      <c r="M136" s="78">
        <v>-0.21407045701686467</v>
      </c>
      <c r="N136" s="78">
        <v>0.11065193414678207</v>
      </c>
      <c r="O136" s="78">
        <v>0.25802494318670371</v>
      </c>
      <c r="P136" s="78">
        <v>0.25802494318670371</v>
      </c>
      <c r="R136" s="78">
        <v>0.25807325335948167</v>
      </c>
      <c r="S136" s="78">
        <v>-2.2993225210429069E-2</v>
      </c>
      <c r="T136" s="78">
        <v>0.19328357009275682</v>
      </c>
      <c r="U136" s="78">
        <v>0.26652257396979523</v>
      </c>
      <c r="V136" s="78">
        <v>0.21681162362239523</v>
      </c>
    </row>
    <row r="137" spans="1:22" ht="15.5">
      <c r="A137" t="str">
        <f>IF(IF(Menu!$D$7="Português",'DRE Un | Inc Stat BU'!B137,'DRE Un | Inc Stat BU'!C137)=0,"",IF(Menu!$D$7="Português",'DRE Un | Inc Stat BU'!B137,'DRE Un | Inc Stat BU'!C137))</f>
        <v/>
      </c>
      <c r="B137"/>
      <c r="C137" t="s">
        <v>182</v>
      </c>
      <c r="E137"/>
      <c r="F137"/>
      <c r="G137" s="189"/>
      <c r="H137"/>
      <c r="I137"/>
      <c r="J137" s="189"/>
      <c r="K137"/>
      <c r="L137"/>
      <c r="M137" t="s">
        <v>182</v>
      </c>
      <c r="N137" s="63" t="s">
        <v>140</v>
      </c>
      <c r="O137" s="63"/>
      <c r="P137" s="63">
        <v>0</v>
      </c>
      <c r="R137"/>
      <c r="S137"/>
      <c r="T137"/>
      <c r="U137"/>
      <c r="V137" s="63"/>
    </row>
    <row r="138" spans="1:22" ht="15.5">
      <c r="A138" s="86" t="str">
        <f>IF(IF(Menu!$D$7="Português",'DRE Un | Inc Stat BU'!B138,'DRE Un | Inc Stat BU'!C138)=0,"",IF(Menu!$D$7="Português",'DRE Un | Inc Stat BU'!B138,'DRE Un | Inc Stat BU'!C138))</f>
        <v>(+) Reversões de Contingências de BA</v>
      </c>
      <c r="B138" s="86" t="s">
        <v>20</v>
      </c>
      <c r="C138" s="86" t="s">
        <v>377</v>
      </c>
      <c r="F138" s="63">
        <v>115269.17542000001</v>
      </c>
      <c r="G138" s="213">
        <v>15792.866650000009</v>
      </c>
      <c r="H138" s="63">
        <v>46030.294679999999</v>
      </c>
      <c r="I138" s="63">
        <v>44674</v>
      </c>
      <c r="J138" s="213">
        <v>221766</v>
      </c>
      <c r="L138" s="63">
        <v>43082.34777</v>
      </c>
      <c r="M138" s="63">
        <v>33544.582499999997</v>
      </c>
      <c r="N138" s="63">
        <v>29592.345160000001</v>
      </c>
      <c r="O138" s="63">
        <v>74815.725190000012</v>
      </c>
      <c r="P138" s="63">
        <v>181035.00062000001</v>
      </c>
      <c r="R138" s="63">
        <v>72722.975770000005</v>
      </c>
      <c r="S138" s="63">
        <v>54425</v>
      </c>
      <c r="T138" s="63">
        <v>51823</v>
      </c>
      <c r="U138" s="63">
        <v>1866</v>
      </c>
      <c r="V138" s="63">
        <v>180836.13965</v>
      </c>
    </row>
    <row r="139" spans="1:22" ht="15.5">
      <c r="A139" s="86" t="str">
        <f>IF(IF(Menu!$D$7="Português",'DRE Un | Inc Stat BU'!B139,'DRE Un | Inc Stat BU'!C139)=0,"",IF(Menu!$D$7="Português",'DRE Un | Inc Stat BU'!B139,'DRE Un | Inc Stat BU'!C139))</f>
        <v xml:space="preserve">(-) Itens não recorrentes </v>
      </c>
      <c r="B139" s="86" t="s">
        <v>21</v>
      </c>
      <c r="C139" s="86" t="s">
        <v>378</v>
      </c>
      <c r="F139" s="213">
        <v>-613</v>
      </c>
      <c r="G139" s="213">
        <v>-4184</v>
      </c>
      <c r="H139" s="213">
        <v>-1313</v>
      </c>
      <c r="I139" s="63">
        <v>-3780</v>
      </c>
      <c r="J139" s="213">
        <v>-9890</v>
      </c>
      <c r="L139" s="63">
        <v>-1064.0679243031693</v>
      </c>
      <c r="M139" s="63">
        <v>-2512.1231165217237</v>
      </c>
      <c r="N139" s="63">
        <v>-1183.6284822588282</v>
      </c>
      <c r="O139" s="63">
        <v>-2890.6845192975888</v>
      </c>
      <c r="P139" s="63">
        <v>-7650.5040423813098</v>
      </c>
      <c r="R139" s="63">
        <v>-584.77068072187114</v>
      </c>
      <c r="S139" s="63">
        <v>-37395</v>
      </c>
      <c r="T139" s="63">
        <v>-1082</v>
      </c>
      <c r="U139" s="63">
        <v>-18189</v>
      </c>
      <c r="V139" s="63">
        <v>-57251</v>
      </c>
    </row>
    <row r="140" spans="1:22" ht="15.5">
      <c r="A140" s="212" t="s">
        <v>91</v>
      </c>
      <c r="B140"/>
      <c r="C140" t="s">
        <v>182</v>
      </c>
      <c r="E140"/>
      <c r="F140" s="213">
        <v>0</v>
      </c>
      <c r="G140" s="216" t="s">
        <v>140</v>
      </c>
      <c r="H140" s="53" t="s">
        <v>140</v>
      </c>
      <c r="I140" s="53" t="s">
        <v>140</v>
      </c>
      <c r="J140" s="53" t="s">
        <v>140</v>
      </c>
      <c r="K140"/>
      <c r="L140" s="53" t="s">
        <v>140</v>
      </c>
      <c r="M140" s="53" t="s">
        <v>140</v>
      </c>
      <c r="N140" s="53" t="s">
        <v>140</v>
      </c>
      <c r="O140" s="213">
        <v>-215434</v>
      </c>
      <c r="P140" s="213">
        <v>-215434</v>
      </c>
      <c r="R140"/>
      <c r="S140"/>
      <c r="T140"/>
      <c r="U140" s="63">
        <v>36678</v>
      </c>
      <c r="V140" s="213"/>
    </row>
    <row r="141" spans="1:22" ht="15.5">
      <c r="A141" s="6" t="str">
        <f>IF(IF(Menu!$D$7="Português",'DRE Un | Inc Stat BU'!B141,'DRE Un | Inc Stat BU'!C141)=0,"",IF(Menu!$D$7="Português",'DRE Un | Inc Stat BU'!B141,'DRE Un | Inc Stat BU'!C141))</f>
        <v xml:space="preserve">EBITDA </v>
      </c>
      <c r="B141" s="6" t="s">
        <v>147</v>
      </c>
      <c r="C141" s="6" t="s">
        <v>379</v>
      </c>
      <c r="F141" s="60">
        <v>157493</v>
      </c>
      <c r="G141" s="60">
        <v>-2296</v>
      </c>
      <c r="H141" s="60">
        <v>117624</v>
      </c>
      <c r="I141" s="60">
        <v>111369</v>
      </c>
      <c r="J141" s="60">
        <v>384190</v>
      </c>
      <c r="L141" s="60">
        <v>73642.899953666303</v>
      </c>
      <c r="M141" s="60">
        <v>21786.397046924125</v>
      </c>
      <c r="N141" s="60">
        <v>41155.907307038615</v>
      </c>
      <c r="O141" s="60">
        <v>-78438.787267039588</v>
      </c>
      <c r="P141" s="60">
        <v>58146.41704058944</v>
      </c>
      <c r="R141" s="60">
        <v>106085</v>
      </c>
      <c r="S141" s="60">
        <v>15014</v>
      </c>
      <c r="T141" s="60">
        <v>86812</v>
      </c>
      <c r="U141" s="60">
        <v>127511</v>
      </c>
      <c r="V141" s="60">
        <v>335422.46833016723</v>
      </c>
    </row>
    <row r="142" spans="1:22" ht="15.5">
      <c r="A142" s="86" t="str">
        <f>IF(IF(Menu!$D$7="Português",'DRE Un | Inc Stat BU'!B142,'DRE Un | Inc Stat BU'!C142)=0,"",IF(Menu!$D$7="Português",'DRE Un | Inc Stat BU'!B142,'DRE Un | Inc Stat BU'!C142))</f>
        <v>Margem EBITDA</v>
      </c>
      <c r="B142" s="86" t="s">
        <v>22</v>
      </c>
      <c r="C142" s="86" t="s">
        <v>380</v>
      </c>
      <c r="F142" s="78">
        <v>1.542</v>
      </c>
      <c r="G142" s="215">
        <v>-4.2999999999999997E-2</v>
      </c>
      <c r="H142" s="78">
        <f>H141/H107</f>
        <v>0.55179531444977159</v>
      </c>
      <c r="I142" s="78">
        <v>0.42599999999999999</v>
      </c>
      <c r="J142" s="217">
        <f>J141/J107</f>
        <v>0.60949646222673481</v>
      </c>
      <c r="L142" s="78">
        <v>0.73215044594799916</v>
      </c>
      <c r="M142" s="78">
        <v>0.50441191101941529</v>
      </c>
      <c r="N142" s="78">
        <v>0.35725367867511804</v>
      </c>
      <c r="O142" s="78">
        <v>-0.31103721753917279</v>
      </c>
      <c r="P142" s="78">
        <v>-0.31103721753917279</v>
      </c>
      <c r="R142" s="78">
        <v>0.80650401683603856</v>
      </c>
      <c r="S142" s="78">
        <v>0.17124021989552682</v>
      </c>
      <c r="T142" s="78">
        <v>0.4651880589656891</v>
      </c>
      <c r="U142" s="78">
        <v>0.31714736255645981</v>
      </c>
      <c r="V142" s="78">
        <v>0.41518479492967636</v>
      </c>
    </row>
  </sheetData>
  <phoneticPr fontId="37" type="noConversion"/>
  <pageMargins left="0.511811024" right="0.511811024" top="0.78740157499999996" bottom="0.78740157499999996" header="0.31496062000000002" footer="0.31496062000000002"/>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7431B-F2C1-44DC-956A-93A3985D06A5}">
  <sheetPr codeName="Planilha15">
    <tabColor rgb="FF8A68B8"/>
  </sheetPr>
  <dimension ref="A1:W112"/>
  <sheetViews>
    <sheetView showGridLines="0" zoomScale="70" zoomScaleNormal="70" workbookViewId="0">
      <pane xSplit="4" ySplit="4" topLeftCell="E5" activePane="bottomRight" state="frozen"/>
      <selection activeCell="A4" sqref="A4"/>
      <selection pane="topRight" activeCell="A4" sqref="A4"/>
      <selection pane="bottomLeft" activeCell="A4" sqref="A4"/>
      <selection pane="bottomRight" activeCell="A23" sqref="A23"/>
    </sheetView>
  </sheetViews>
  <sheetFormatPr defaultColWidth="15.7265625" defaultRowHeight="15" customHeight="1" outlineLevelRow="1" outlineLevelCol="1"/>
  <cols>
    <col min="1" max="1" width="71.81640625" style="284" customWidth="1"/>
    <col min="2" max="3" width="71.81640625" style="284" hidden="1" customWidth="1"/>
    <col min="4" max="4" width="1" style="284" customWidth="1"/>
    <col min="5" max="8" width="15.7265625" style="284" hidden="1" customWidth="1" outlineLevel="1"/>
    <col min="9" max="9" width="1.453125" style="284" hidden="1" customWidth="1" outlineLevel="1"/>
    <col min="10" max="13" width="15.7265625" style="284" hidden="1" customWidth="1" outlineLevel="1"/>
    <col min="14" max="14" width="1.54296875" style="284" customWidth="1" collapsed="1"/>
    <col min="15" max="18" width="15.7265625" style="284"/>
    <col min="19" max="19" width="1.1796875" style="284" customWidth="1"/>
    <col min="20" max="16384" width="15.7265625" style="284"/>
  </cols>
  <sheetData>
    <row r="1" spans="1:23" ht="18" customHeight="1">
      <c r="A1" s="280"/>
      <c r="B1" s="280"/>
      <c r="C1" s="280"/>
      <c r="D1" s="280"/>
      <c r="E1" s="281"/>
      <c r="F1" s="281"/>
      <c r="G1" s="281"/>
      <c r="H1" s="281"/>
      <c r="I1" s="282"/>
      <c r="J1" s="281"/>
      <c r="K1" s="281"/>
      <c r="L1" s="281"/>
      <c r="M1" s="281"/>
      <c r="N1" s="283"/>
      <c r="O1" s="281"/>
      <c r="P1" s="281"/>
      <c r="Q1" s="281"/>
      <c r="R1" s="281"/>
      <c r="T1" s="281"/>
      <c r="U1" s="281"/>
      <c r="V1" s="281"/>
      <c r="W1" s="281"/>
    </row>
    <row r="2" spans="1:23" ht="18" customHeight="1">
      <c r="A2" s="280"/>
      <c r="B2" s="280"/>
      <c r="C2" s="280"/>
      <c r="D2" s="280"/>
      <c r="E2" s="67" t="s">
        <v>13</v>
      </c>
      <c r="F2" s="67" t="s">
        <v>14</v>
      </c>
      <c r="G2" s="67" t="s">
        <v>15</v>
      </c>
      <c r="H2" s="67" t="s">
        <v>16</v>
      </c>
      <c r="I2" s="67"/>
      <c r="J2" s="67" t="s">
        <v>33</v>
      </c>
      <c r="K2" s="67" t="s">
        <v>34</v>
      </c>
      <c r="L2" s="67" t="s">
        <v>35</v>
      </c>
      <c r="M2" s="67" t="s">
        <v>36</v>
      </c>
      <c r="N2" s="285"/>
      <c r="O2" s="67" t="s">
        <v>138</v>
      </c>
      <c r="P2" s="67" t="s">
        <v>142</v>
      </c>
      <c r="Q2" s="67" t="s">
        <v>164</v>
      </c>
      <c r="R2" s="67" t="s">
        <v>165</v>
      </c>
      <c r="T2" s="67" t="s">
        <v>249</v>
      </c>
      <c r="U2" s="67" t="s">
        <v>254</v>
      </c>
      <c r="V2" s="67" t="s">
        <v>494</v>
      </c>
      <c r="W2" s="67" t="s">
        <v>495</v>
      </c>
    </row>
    <row r="3" spans="1:23" ht="18" customHeight="1">
      <c r="A3" s="280"/>
      <c r="B3" s="280"/>
      <c r="C3" s="280"/>
      <c r="D3" s="280"/>
      <c r="E3" s="67" t="s">
        <v>284</v>
      </c>
      <c r="F3" s="67" t="s">
        <v>285</v>
      </c>
      <c r="G3" s="67" t="s">
        <v>286</v>
      </c>
      <c r="H3" s="67" t="s">
        <v>287</v>
      </c>
      <c r="I3" s="67"/>
      <c r="J3" s="67" t="s">
        <v>288</v>
      </c>
      <c r="K3" s="67" t="s">
        <v>289</v>
      </c>
      <c r="L3" s="67" t="s">
        <v>290</v>
      </c>
      <c r="M3" s="67" t="s">
        <v>291</v>
      </c>
      <c r="N3" s="285"/>
      <c r="O3" s="67" t="s">
        <v>292</v>
      </c>
      <c r="P3" s="67" t="s">
        <v>293</v>
      </c>
      <c r="Q3" s="67" t="s">
        <v>294</v>
      </c>
      <c r="R3" s="67" t="s">
        <v>295</v>
      </c>
      <c r="T3" s="67" t="s">
        <v>296</v>
      </c>
      <c r="U3" s="67" t="s">
        <v>297</v>
      </c>
      <c r="V3" s="67" t="s">
        <v>493</v>
      </c>
      <c r="W3" s="67" t="s">
        <v>496</v>
      </c>
    </row>
    <row r="4" spans="1:23" ht="20.149999999999999" customHeight="1" thickBot="1">
      <c r="A4" s="68" t="str">
        <f>IF(IF(Menu!$D$7="Português",B4,C4)=0,"",IF(Menu!$D$7="Português",B4,C4))</f>
        <v xml:space="preserve">Valores em R$ ('000) </v>
      </c>
      <c r="B4" s="68" t="s">
        <v>27</v>
      </c>
      <c r="C4" s="68" t="s">
        <v>298</v>
      </c>
      <c r="D4" s="280"/>
      <c r="E4" s="237" t="str">
        <f>IF(Menu!$D$7="Português",E2,E3)</f>
        <v>1T20</v>
      </c>
      <c r="F4" s="237" t="str">
        <f>IF(Menu!$D$7="Português",F2,F3)</f>
        <v>2T20</v>
      </c>
      <c r="G4" s="237" t="str">
        <f>IF(Menu!$D$7="Português",G2,G3)</f>
        <v>3T20</v>
      </c>
      <c r="H4" s="237" t="str">
        <f>IF(Menu!$D$7="Português",H2,H3)</f>
        <v>4T20</v>
      </c>
      <c r="I4" s="67"/>
      <c r="J4" s="237" t="str">
        <f>IF(Menu!$D$7="Português",J2,J3)</f>
        <v>1T21</v>
      </c>
      <c r="K4" s="237" t="str">
        <f>IF(Menu!$D$7="Português",K2,K3)</f>
        <v>2T21</v>
      </c>
      <c r="L4" s="237" t="str">
        <f>IF(Menu!$D$7="Português",L2,L3)</f>
        <v>3T21</v>
      </c>
      <c r="M4" s="237" t="str">
        <f>IF(Menu!$D$7="Português",M2,M3)</f>
        <v>4T21</v>
      </c>
      <c r="N4" s="285"/>
      <c r="O4" s="237" t="str">
        <f>IF(Menu!$D$7="Português",O2,O3)</f>
        <v>1T22</v>
      </c>
      <c r="P4" s="237" t="str">
        <f>IF(Menu!$D$7="Português",P2,P3)</f>
        <v>2T22</v>
      </c>
      <c r="Q4" s="237" t="str">
        <f>IF(Menu!$D$7="Português",Q2,Q3)</f>
        <v>3T22</v>
      </c>
      <c r="R4" s="237" t="str">
        <f>IF(Menu!$D$7="Português",R2,R3)</f>
        <v>4T22</v>
      </c>
      <c r="T4" s="237" t="str">
        <f>IF(Menu!$D$7="Português",T2,T3)</f>
        <v>1T23</v>
      </c>
      <c r="U4" s="237" t="str">
        <f>IF(Menu!$D$7="Português",U2,U3)</f>
        <v>2T23</v>
      </c>
      <c r="V4" s="237" t="str">
        <f>IF(Menu!$D$7="Português",V2,V3)</f>
        <v>3T23</v>
      </c>
      <c r="W4" s="237" t="str">
        <f>IF(Menu!$D$7="Português",W2,W3)</f>
        <v>4T23</v>
      </c>
    </row>
    <row r="5" spans="1:23" ht="14.5">
      <c r="A5" s="286" t="str">
        <f>IF(IF(Menu!$D$7="Português",B5,C5)=0,"",IF(Menu!$D$7="Português",B5,C5))</f>
        <v>Lucro Líquido antes de IR</v>
      </c>
      <c r="B5" s="286" t="s">
        <v>38</v>
      </c>
      <c r="C5" s="286" t="s">
        <v>395</v>
      </c>
      <c r="D5" s="287"/>
      <c r="E5" s="288">
        <v>-38101</v>
      </c>
      <c r="F5" s="288">
        <v>-624432</v>
      </c>
      <c r="G5" s="288">
        <v>-1074280</v>
      </c>
      <c r="H5" s="288">
        <v>-4259241</v>
      </c>
      <c r="I5" s="289"/>
      <c r="J5" s="288">
        <v>-62370</v>
      </c>
      <c r="K5" s="288">
        <v>-161314</v>
      </c>
      <c r="L5" s="288">
        <v>-426557</v>
      </c>
      <c r="M5" s="288">
        <v>123212</v>
      </c>
      <c r="N5" s="290"/>
      <c r="O5" s="288">
        <v>-31346</v>
      </c>
      <c r="P5" s="288">
        <v>-143016</v>
      </c>
      <c r="Q5" s="288">
        <v>-226016</v>
      </c>
      <c r="R5" s="288">
        <v>-191745</v>
      </c>
      <c r="T5" s="288">
        <v>53130</v>
      </c>
      <c r="U5" s="288">
        <v>-74961</v>
      </c>
      <c r="V5" s="288">
        <v>-150333</v>
      </c>
      <c r="W5" s="288">
        <v>52483</v>
      </c>
    </row>
    <row r="6" spans="1:23" ht="14.5">
      <c r="A6" s="291" t="str">
        <f>IF(IF(Menu!$D$7="Português",B6,C6)=0,"",IF(Menu!$D$7="Português",B6,C6))</f>
        <v/>
      </c>
      <c r="B6" s="291"/>
      <c r="C6" s="291" t="s">
        <v>182</v>
      </c>
      <c r="D6" s="292"/>
      <c r="E6" s="283"/>
      <c r="F6" s="283"/>
      <c r="G6" s="283"/>
      <c r="H6" s="283"/>
      <c r="I6" s="283"/>
      <c r="J6" s="283"/>
      <c r="K6" s="283"/>
      <c r="L6" s="283"/>
      <c r="M6" s="283"/>
      <c r="N6" s="283"/>
      <c r="O6" s="283"/>
      <c r="P6" s="283"/>
      <c r="Q6" s="283"/>
      <c r="R6" s="283" t="s">
        <v>182</v>
      </c>
      <c r="T6" s="283"/>
      <c r="U6" s="283"/>
      <c r="V6" s="283"/>
      <c r="W6" s="283"/>
    </row>
    <row r="7" spans="1:23" ht="14.5">
      <c r="A7" s="293" t="str">
        <f>IF(IF(Menu!$D$7="Português",B7,C7)=0,"",IF(Menu!$D$7="Português",B7,C7))</f>
        <v>Ajustes ao Lucro líquido antes de IR</v>
      </c>
      <c r="B7" s="293" t="s">
        <v>166</v>
      </c>
      <c r="C7" s="293" t="s">
        <v>396</v>
      </c>
      <c r="D7" s="292"/>
      <c r="E7" s="282">
        <f>SUM(E8:E23)</f>
        <v>713418</v>
      </c>
      <c r="F7" s="282">
        <f t="shared" ref="F7:H7" si="0">SUM(F8:F23)</f>
        <v>1234574</v>
      </c>
      <c r="G7" s="282">
        <f t="shared" si="0"/>
        <v>1488554</v>
      </c>
      <c r="H7" s="282">
        <f t="shared" si="0"/>
        <v>4739053</v>
      </c>
      <c r="I7" s="294"/>
      <c r="J7" s="282">
        <f t="shared" ref="J7:M7" si="1">SUM(J8:J23)</f>
        <v>488274</v>
      </c>
      <c r="K7" s="282">
        <f t="shared" si="1"/>
        <v>632628</v>
      </c>
      <c r="L7" s="282">
        <f t="shared" si="1"/>
        <v>887561</v>
      </c>
      <c r="M7" s="282">
        <f t="shared" si="1"/>
        <v>259209</v>
      </c>
      <c r="N7" s="283"/>
      <c r="O7" s="282">
        <f t="shared" ref="O7:R7" si="2">SUM(O8:O23)</f>
        <v>631053</v>
      </c>
      <c r="P7" s="282">
        <f t="shared" si="2"/>
        <v>670351</v>
      </c>
      <c r="Q7" s="282">
        <f t="shared" si="2"/>
        <v>651953.27300000004</v>
      </c>
      <c r="R7" s="282">
        <f t="shared" si="2"/>
        <v>934322</v>
      </c>
      <c r="T7" s="282">
        <f t="shared" ref="T7:V7" si="3">SUM(T8:T23)</f>
        <v>590198</v>
      </c>
      <c r="U7" s="282">
        <f t="shared" si="3"/>
        <v>684082.18563403981</v>
      </c>
      <c r="V7" s="282">
        <f t="shared" si="3"/>
        <v>531715.3402959602</v>
      </c>
      <c r="W7" s="282">
        <f>SUM(W8:W23)</f>
        <v>532563.44712595991</v>
      </c>
    </row>
    <row r="8" spans="1:23" ht="14.5">
      <c r="A8" s="293" t="str">
        <f>IF(IF(Menu!$D$7="Português",B8,C8)=0,"",IF(Menu!$D$7="Português",B8,C8))</f>
        <v>Depreciação e Amortização</v>
      </c>
      <c r="B8" s="295" t="s">
        <v>39</v>
      </c>
      <c r="C8" s="295" t="s">
        <v>381</v>
      </c>
      <c r="D8" s="292"/>
      <c r="E8" s="282">
        <v>289070</v>
      </c>
      <c r="F8" s="282">
        <v>290236</v>
      </c>
      <c r="G8" s="282">
        <v>285293</v>
      </c>
      <c r="H8" s="282">
        <v>288403</v>
      </c>
      <c r="I8" s="294"/>
      <c r="J8" s="279">
        <v>235674</v>
      </c>
      <c r="K8" s="282">
        <v>249233</v>
      </c>
      <c r="L8" s="282">
        <v>274264</v>
      </c>
      <c r="M8" s="282">
        <v>259849</v>
      </c>
      <c r="N8" s="283"/>
      <c r="O8" s="282">
        <v>236051</v>
      </c>
      <c r="P8" s="282">
        <v>235040</v>
      </c>
      <c r="Q8" s="282">
        <v>227055</v>
      </c>
      <c r="R8" s="279">
        <v>234526</v>
      </c>
      <c r="T8" s="282">
        <v>226041</v>
      </c>
      <c r="U8" s="282">
        <v>223533</v>
      </c>
      <c r="V8" s="282">
        <v>228233</v>
      </c>
      <c r="W8" s="282">
        <v>239238</v>
      </c>
    </row>
    <row r="9" spans="1:23" ht="14.5" hidden="1" outlineLevel="1">
      <c r="A9" s="293" t="str">
        <f>IF(IF(Menu!$D$7="Português",B9,C9)=0,"",IF(Menu!$D$7="Português",B9,C9))</f>
        <v>Custos Editoriais</v>
      </c>
      <c r="B9" s="296" t="s">
        <v>40</v>
      </c>
      <c r="C9" s="296" t="s">
        <v>397</v>
      </c>
      <c r="D9" s="292"/>
      <c r="E9" s="282">
        <v>31278</v>
      </c>
      <c r="F9" s="282">
        <v>11029</v>
      </c>
      <c r="G9" s="282">
        <v>-5932</v>
      </c>
      <c r="H9" s="282">
        <v>18021</v>
      </c>
      <c r="I9" s="294"/>
      <c r="J9" s="279">
        <v>23651</v>
      </c>
      <c r="K9" s="282">
        <v>17117</v>
      </c>
      <c r="L9" s="282">
        <v>37141</v>
      </c>
      <c r="M9" s="282">
        <v>39351</v>
      </c>
      <c r="N9" s="283"/>
      <c r="O9" s="282">
        <v>15644</v>
      </c>
      <c r="P9" s="282">
        <v>10684</v>
      </c>
      <c r="Q9" s="282">
        <v>10283</v>
      </c>
      <c r="R9" s="282">
        <v>57338</v>
      </c>
      <c r="T9" s="282">
        <v>27226</v>
      </c>
      <c r="U9" s="282">
        <v>20645</v>
      </c>
      <c r="V9" s="282">
        <v>-47871</v>
      </c>
      <c r="W9" s="282">
        <v>0</v>
      </c>
    </row>
    <row r="10" spans="1:23" ht="14.5" hidden="1" outlineLevel="1">
      <c r="A10" s="293" t="str">
        <f>IF(IF(Menu!$D$7="Português",B10,C10)=0,"",IF(Menu!$D$7="Português",B10,C10))</f>
        <v>Provisão para Crédito de Liquidação Duvidosa (PCLD)</v>
      </c>
      <c r="B10" s="296" t="s">
        <v>41</v>
      </c>
      <c r="C10" s="296" t="s">
        <v>398</v>
      </c>
      <c r="D10" s="292"/>
      <c r="E10" s="282">
        <v>213940</v>
      </c>
      <c r="F10" s="282">
        <v>500541</v>
      </c>
      <c r="G10" s="282">
        <v>220071</v>
      </c>
      <c r="H10" s="282">
        <v>702955</v>
      </c>
      <c r="I10" s="294"/>
      <c r="J10" s="279">
        <v>162453</v>
      </c>
      <c r="K10" s="282">
        <v>192671</v>
      </c>
      <c r="L10" s="282">
        <v>123926</v>
      </c>
      <c r="M10" s="282">
        <v>64646</v>
      </c>
      <c r="N10" s="283"/>
      <c r="O10" s="282">
        <v>101368</v>
      </c>
      <c r="P10" s="282">
        <v>118631</v>
      </c>
      <c r="Q10" s="282">
        <v>92386</v>
      </c>
      <c r="R10" s="282">
        <v>122587</v>
      </c>
      <c r="T10" s="282">
        <v>102966</v>
      </c>
      <c r="U10" s="282">
        <v>118385</v>
      </c>
      <c r="V10" s="282">
        <v>95700</v>
      </c>
      <c r="W10" s="282">
        <v>139680</v>
      </c>
    </row>
    <row r="11" spans="1:23" ht="14.5" hidden="1" outlineLevel="1">
      <c r="A11" s="293" t="str">
        <f>IF(IF(Menu!$D$7="Português",B11,C11)=0,"",IF(Menu!$D$7="Português",B11,C11))</f>
        <v>Ajuste a valor presente do contas a receber</v>
      </c>
      <c r="B11" s="296" t="s">
        <v>42</v>
      </c>
      <c r="C11" s="296" t="s">
        <v>399</v>
      </c>
      <c r="D11" s="292"/>
      <c r="E11" s="282">
        <v>-4930</v>
      </c>
      <c r="F11" s="282">
        <v>-20998</v>
      </c>
      <c r="G11" s="282">
        <v>-2588</v>
      </c>
      <c r="H11" s="282">
        <v>-62937</v>
      </c>
      <c r="I11" s="294"/>
      <c r="J11" s="279">
        <v>-13061</v>
      </c>
      <c r="K11" s="282">
        <v>534</v>
      </c>
      <c r="L11" s="282">
        <v>2251</v>
      </c>
      <c r="M11" s="282">
        <v>3757</v>
      </c>
      <c r="N11" s="283"/>
      <c r="O11" s="282">
        <v>-3904</v>
      </c>
      <c r="P11" s="282">
        <v>4573</v>
      </c>
      <c r="Q11" s="282">
        <v>3995</v>
      </c>
      <c r="R11" s="282">
        <v>-11291</v>
      </c>
      <c r="T11" s="282">
        <v>5680</v>
      </c>
      <c r="U11" s="282">
        <v>-2762</v>
      </c>
      <c r="V11" s="282">
        <v>5293</v>
      </c>
      <c r="W11" s="282">
        <v>-7368</v>
      </c>
    </row>
    <row r="12" spans="1:23" ht="14.5" hidden="1" outlineLevel="1">
      <c r="A12" s="293" t="str">
        <f>IF(IF(Menu!$D$7="Português",B12,C12)=0,"",IF(Menu!$D$7="Português",B12,C12))</f>
        <v>Provisão para Perdas Tributárias, Trabalhistas e Cíveis</v>
      </c>
      <c r="B12" s="296" t="s">
        <v>43</v>
      </c>
      <c r="C12" s="296" t="s">
        <v>400</v>
      </c>
      <c r="D12" s="292"/>
      <c r="E12" s="282">
        <v>-75871</v>
      </c>
      <c r="F12" s="282">
        <v>-104427</v>
      </c>
      <c r="G12" s="282">
        <v>-45154</v>
      </c>
      <c r="H12" s="282">
        <v>75037</v>
      </c>
      <c r="I12" s="294"/>
      <c r="J12" s="279">
        <v>-81929</v>
      </c>
      <c r="K12" s="282">
        <v>-38197</v>
      </c>
      <c r="L12" s="282">
        <v>-9249</v>
      </c>
      <c r="M12" s="282">
        <v>-107730</v>
      </c>
      <c r="N12" s="283"/>
      <c r="O12" s="282">
        <v>-23941</v>
      </c>
      <c r="P12" s="282">
        <v>-13915</v>
      </c>
      <c r="Q12" s="282">
        <v>-5658</v>
      </c>
      <c r="R12" s="282">
        <v>-21259</v>
      </c>
      <c r="T12" s="282">
        <v>-62775</v>
      </c>
      <c r="U12" s="282">
        <v>-40669</v>
      </c>
      <c r="V12" s="282">
        <v>-36730</v>
      </c>
      <c r="W12" s="282">
        <v>11569</v>
      </c>
    </row>
    <row r="13" spans="1:23" ht="14.5" hidden="1" outlineLevel="1" collapsed="1">
      <c r="A13" s="293" t="str">
        <f>IF(IF(Menu!$D$7="Português",B13,C13)=0,"",IF(Menu!$D$7="Português",B13,C13))</f>
        <v>Reversão de provisão para conta Escrow</v>
      </c>
      <c r="B13" s="296" t="s">
        <v>44</v>
      </c>
      <c r="C13" s="296" t="s">
        <v>401</v>
      </c>
      <c r="D13" s="292"/>
      <c r="E13" s="282">
        <v>0</v>
      </c>
      <c r="F13" s="282">
        <v>345244</v>
      </c>
      <c r="G13" s="282">
        <v>0</v>
      </c>
      <c r="H13" s="282">
        <v>0</v>
      </c>
      <c r="I13" s="294"/>
      <c r="J13" s="279">
        <v>0</v>
      </c>
      <c r="K13" s="282">
        <v>0</v>
      </c>
      <c r="L13" s="282">
        <v>0</v>
      </c>
      <c r="M13" s="282">
        <v>0</v>
      </c>
      <c r="N13" s="283"/>
      <c r="O13" s="282">
        <v>0</v>
      </c>
      <c r="P13" s="282">
        <v>0</v>
      </c>
      <c r="Q13" s="282">
        <v>0</v>
      </c>
      <c r="R13" s="282">
        <v>0</v>
      </c>
      <c r="T13" s="282">
        <v>0</v>
      </c>
      <c r="U13" s="282">
        <v>0</v>
      </c>
      <c r="V13" s="282">
        <v>0</v>
      </c>
      <c r="W13" s="282">
        <v>0</v>
      </c>
    </row>
    <row r="14" spans="1:23" ht="14.5" hidden="1" outlineLevel="1">
      <c r="A14" s="293" t="str">
        <f>IF(IF(Menu!$D$7="Português",B14,C14)=0,"",IF(Menu!$D$7="Português",B14,C14))</f>
        <v>Provisão (Reversão) para Perdas nos Estoques</v>
      </c>
      <c r="B14" s="296" t="s">
        <v>45</v>
      </c>
      <c r="C14" s="296" t="s">
        <v>402</v>
      </c>
      <c r="D14" s="292"/>
      <c r="E14" s="282">
        <v>18578</v>
      </c>
      <c r="F14" s="282">
        <v>-3499</v>
      </c>
      <c r="G14" s="282">
        <v>19862</v>
      </c>
      <c r="H14" s="282">
        <v>-2877</v>
      </c>
      <c r="I14" s="294"/>
      <c r="J14" s="279">
        <v>6206</v>
      </c>
      <c r="K14" s="282">
        <v>-215</v>
      </c>
      <c r="L14" s="282">
        <v>677</v>
      </c>
      <c r="M14" s="282">
        <v>11616</v>
      </c>
      <c r="N14" s="283"/>
      <c r="O14" s="282">
        <v>1031</v>
      </c>
      <c r="P14" s="282">
        <v>0</v>
      </c>
      <c r="Q14" s="282">
        <v>24348</v>
      </c>
      <c r="R14" s="282">
        <v>4003</v>
      </c>
      <c r="T14" s="282">
        <v>1648</v>
      </c>
      <c r="U14" s="282">
        <v>12337</v>
      </c>
      <c r="V14" s="282">
        <v>4446</v>
      </c>
      <c r="W14" s="282">
        <v>-18431</v>
      </c>
    </row>
    <row r="15" spans="1:23" ht="14.5" hidden="1" outlineLevel="1">
      <c r="A15" s="293" t="str">
        <f>IF(IF(Menu!$D$7="Português",B15,C15)=0,"",IF(Menu!$D$7="Português",B15,C15))</f>
        <v>Encargos Financeiros</v>
      </c>
      <c r="B15" s="296" t="s">
        <v>46</v>
      </c>
      <c r="C15" s="296" t="s">
        <v>403</v>
      </c>
      <c r="D15" s="292"/>
      <c r="E15" s="282">
        <v>122868</v>
      </c>
      <c r="F15" s="282">
        <v>99787</v>
      </c>
      <c r="G15" s="282">
        <v>81298</v>
      </c>
      <c r="H15" s="282">
        <v>88777</v>
      </c>
      <c r="I15" s="294"/>
      <c r="J15" s="279">
        <v>83947</v>
      </c>
      <c r="K15" s="282">
        <v>107556</v>
      </c>
      <c r="L15" s="282">
        <v>160191</v>
      </c>
      <c r="M15" s="282">
        <v>160480</v>
      </c>
      <c r="N15" s="283"/>
      <c r="O15" s="282">
        <v>227413</v>
      </c>
      <c r="P15" s="282">
        <v>215273</v>
      </c>
      <c r="Q15" s="282">
        <v>199058.27300000004</v>
      </c>
      <c r="R15" s="282">
        <v>236405</v>
      </c>
      <c r="T15" s="282">
        <v>211715</v>
      </c>
      <c r="U15" s="282">
        <v>184553.18563403981</v>
      </c>
      <c r="V15" s="282">
        <v>169093.3402959602</v>
      </c>
      <c r="W15" s="282">
        <v>155608.44712595991</v>
      </c>
    </row>
    <row r="16" spans="1:23" ht="14.5" hidden="1" outlineLevel="1">
      <c r="A16" s="293" t="str">
        <f>IF(IF(Menu!$D$7="Português",B16,C16)=0,"",IF(Menu!$D$7="Português",B16,C16))</f>
        <v>Outorga de Opções de Ações</v>
      </c>
      <c r="B16" s="296" t="s">
        <v>47</v>
      </c>
      <c r="C16" s="296" t="s">
        <v>404</v>
      </c>
      <c r="D16" s="292"/>
      <c r="E16" s="282">
        <v>7561</v>
      </c>
      <c r="F16" s="282">
        <v>6439</v>
      </c>
      <c r="G16" s="282">
        <v>2815</v>
      </c>
      <c r="H16" s="282">
        <v>45568</v>
      </c>
      <c r="I16" s="294"/>
      <c r="J16" s="279">
        <v>9444</v>
      </c>
      <c r="K16" s="282">
        <v>11959</v>
      </c>
      <c r="L16" s="282">
        <v>11286</v>
      </c>
      <c r="M16" s="282">
        <v>-22586</v>
      </c>
      <c r="N16" s="283"/>
      <c r="O16" s="282">
        <v>7695</v>
      </c>
      <c r="P16" s="282">
        <v>11320</v>
      </c>
      <c r="Q16" s="282">
        <v>13204</v>
      </c>
      <c r="R16" s="282">
        <v>1970</v>
      </c>
      <c r="T16" s="282">
        <v>5824</v>
      </c>
      <c r="U16" s="282">
        <v>8705</v>
      </c>
      <c r="V16" s="282">
        <v>10973</v>
      </c>
      <c r="W16" s="282">
        <v>6015</v>
      </c>
    </row>
    <row r="17" spans="1:23" ht="14.5" hidden="1" outlineLevel="1" collapsed="1">
      <c r="A17" s="293" t="str">
        <f>IF(IF(Menu!$D$7="Português",B17,C17)=0,"",IF(Menu!$D$7="Português",B17,C17))</f>
        <v>Encargos financeiros arrendamento mercantil</v>
      </c>
      <c r="B17" s="296" t="s">
        <v>48</v>
      </c>
      <c r="C17" s="296" t="s">
        <v>405</v>
      </c>
      <c r="D17" s="292"/>
      <c r="E17" s="282">
        <v>102839</v>
      </c>
      <c r="F17" s="282">
        <v>105445</v>
      </c>
      <c r="G17" s="282">
        <v>105857</v>
      </c>
      <c r="H17" s="282">
        <v>106042</v>
      </c>
      <c r="I17" s="294"/>
      <c r="J17" s="279">
        <v>76128</v>
      </c>
      <c r="K17" s="282">
        <v>106450</v>
      </c>
      <c r="L17" s="282">
        <v>85769</v>
      </c>
      <c r="M17" s="282">
        <v>77980</v>
      </c>
      <c r="N17" s="283"/>
      <c r="O17" s="282">
        <v>76544</v>
      </c>
      <c r="P17" s="282">
        <v>73786</v>
      </c>
      <c r="Q17" s="282">
        <v>78435</v>
      </c>
      <c r="R17" s="282">
        <v>77521</v>
      </c>
      <c r="T17" s="282">
        <v>76625</v>
      </c>
      <c r="U17" s="282">
        <v>75760</v>
      </c>
      <c r="V17" s="282">
        <v>77009</v>
      </c>
      <c r="W17" s="282">
        <v>72095</v>
      </c>
    </row>
    <row r="18" spans="1:23" ht="14.5" hidden="1" outlineLevel="1">
      <c r="A18" s="293" t="str">
        <f>IF(IF(Menu!$D$7="Português",B18,C18)=0,"",IF(Menu!$D$7="Português",B18,C18))</f>
        <v>Provisão para ajuste de preço por aquisição</v>
      </c>
      <c r="B18" s="296" t="s">
        <v>255</v>
      </c>
      <c r="C18" s="296" t="s">
        <v>484</v>
      </c>
      <c r="D18" s="292"/>
      <c r="E18" s="282"/>
      <c r="F18" s="282"/>
      <c r="G18" s="282"/>
      <c r="H18" s="282"/>
      <c r="I18" s="294"/>
      <c r="J18" s="279"/>
      <c r="K18" s="282"/>
      <c r="L18" s="282"/>
      <c r="M18" s="282"/>
      <c r="N18" s="283"/>
      <c r="O18" s="282"/>
      <c r="P18" s="282"/>
      <c r="Q18" s="282"/>
      <c r="R18" s="282"/>
      <c r="T18" s="282"/>
      <c r="U18" s="282">
        <v>59388</v>
      </c>
      <c r="V18" s="282">
        <v>0</v>
      </c>
      <c r="W18" s="282">
        <v>0</v>
      </c>
    </row>
    <row r="19" spans="1:23" ht="14.5" hidden="1" outlineLevel="1">
      <c r="A19" s="293" t="str">
        <f>IF(IF(Menu!$D$7="Português",B19,C19)=0,"",IF(Menu!$D$7="Português",B19,C19))</f>
        <v>Resultado na Venda ou Baixa de Ativos Não Circulantes</v>
      </c>
      <c r="B19" s="296" t="s">
        <v>49</v>
      </c>
      <c r="C19" s="296" t="s">
        <v>406</v>
      </c>
      <c r="D19" s="292"/>
      <c r="E19" s="282">
        <v>8563</v>
      </c>
      <c r="F19" s="282">
        <v>3400</v>
      </c>
      <c r="G19" s="282">
        <v>-7036</v>
      </c>
      <c r="H19" s="282">
        <v>183203</v>
      </c>
      <c r="I19" s="294"/>
      <c r="J19" s="279">
        <v>16407</v>
      </c>
      <c r="K19" s="282">
        <v>-13624</v>
      </c>
      <c r="L19" s="282">
        <v>-3638</v>
      </c>
      <c r="M19" s="282">
        <v>2539</v>
      </c>
      <c r="N19" s="283"/>
      <c r="O19" s="282">
        <v>-6274</v>
      </c>
      <c r="P19" s="282">
        <v>15535</v>
      </c>
      <c r="Q19" s="282">
        <v>2458</v>
      </c>
      <c r="R19" s="282">
        <v>2386</v>
      </c>
      <c r="T19" s="282">
        <v>2868</v>
      </c>
      <c r="U19" s="282">
        <v>28263</v>
      </c>
      <c r="V19" s="282">
        <v>591</v>
      </c>
      <c r="W19" s="282">
        <v>-37471</v>
      </c>
    </row>
    <row r="20" spans="1:23" ht="25" hidden="1" outlineLevel="1">
      <c r="A20" s="293" t="str">
        <f>IF(IF(Menu!$D$7="Português",B20,C20)=0,"",IF(Menu!$D$7="Português",B20,C20))</f>
        <v>Perda por redução ao valor recuperável de ativos</v>
      </c>
      <c r="B20" s="296" t="s">
        <v>50</v>
      </c>
      <c r="C20" s="296" t="s">
        <v>407</v>
      </c>
      <c r="D20" s="292"/>
      <c r="E20" s="282">
        <v>0</v>
      </c>
      <c r="F20" s="282">
        <v>0</v>
      </c>
      <c r="G20" s="282">
        <v>831188</v>
      </c>
      <c r="H20" s="282">
        <v>3294975</v>
      </c>
      <c r="I20" s="294"/>
      <c r="J20" s="279">
        <v>0</v>
      </c>
      <c r="K20" s="282">
        <v>0</v>
      </c>
      <c r="L20" s="282">
        <v>175282</v>
      </c>
      <c r="M20" s="282">
        <v>-200121</v>
      </c>
      <c r="N20" s="283"/>
      <c r="O20" s="282">
        <v>0</v>
      </c>
      <c r="P20" s="282"/>
      <c r="Q20" s="282">
        <v>0</v>
      </c>
      <c r="R20" s="282">
        <v>215434</v>
      </c>
      <c r="T20" s="282">
        <v>0</v>
      </c>
      <c r="U20" s="282">
        <v>0</v>
      </c>
      <c r="V20" s="282">
        <v>0</v>
      </c>
      <c r="W20" s="282">
        <v>-36678</v>
      </c>
    </row>
    <row r="21" spans="1:23" ht="14.5" hidden="1" outlineLevel="1">
      <c r="A21" s="293" t="str">
        <f>IF(IF(Menu!$D$7="Português",B21,C21)=0,"",IF(Menu!$D$7="Português",B21,C21))</f>
        <v>Resultado de Equivalência Patrimonial</v>
      </c>
      <c r="B21" s="296" t="s">
        <v>51</v>
      </c>
      <c r="C21" s="296" t="s">
        <v>408</v>
      </c>
      <c r="D21" s="292"/>
      <c r="E21" s="282">
        <v>-478</v>
      </c>
      <c r="F21" s="282">
        <v>1377</v>
      </c>
      <c r="G21" s="282">
        <v>2880</v>
      </c>
      <c r="H21" s="282">
        <v>1886</v>
      </c>
      <c r="I21" s="294"/>
      <c r="J21" s="279">
        <v>210</v>
      </c>
      <c r="K21" s="282">
        <v>-856</v>
      </c>
      <c r="L21" s="282">
        <v>-653</v>
      </c>
      <c r="M21" s="282">
        <v>-258</v>
      </c>
      <c r="N21" s="283"/>
      <c r="O21" s="282">
        <v>-574</v>
      </c>
      <c r="P21" s="282">
        <v>-576</v>
      </c>
      <c r="Q21" s="282">
        <v>1448</v>
      </c>
      <c r="R21" s="282">
        <v>1589</v>
      </c>
      <c r="T21" s="282">
        <v>-53</v>
      </c>
      <c r="U21" s="282">
        <v>1609</v>
      </c>
      <c r="V21" s="282">
        <v>2172</v>
      </c>
      <c r="W21" s="282">
        <v>12676</v>
      </c>
    </row>
    <row r="22" spans="1:23" ht="25" hidden="1" outlineLevel="1">
      <c r="A22" s="293" t="str">
        <f>IF(IF(Menu!$D$7="Português",B22,C22)=0,"",IF(Menu!$D$7="Português",B22,C22))</f>
        <v>Resultado em operações com derivativos</v>
      </c>
      <c r="B22" s="296" t="s">
        <v>184</v>
      </c>
      <c r="C22" s="296" t="s">
        <v>409</v>
      </c>
      <c r="D22" s="292"/>
      <c r="E22" s="282"/>
      <c r="F22" s="282"/>
      <c r="G22" s="282"/>
      <c r="H22" s="282"/>
      <c r="I22" s="294"/>
      <c r="J22" s="279"/>
      <c r="K22" s="282"/>
      <c r="L22" s="282"/>
      <c r="M22" s="282"/>
      <c r="N22" s="283"/>
      <c r="O22" s="282">
        <v>0</v>
      </c>
      <c r="P22" s="282">
        <v>0</v>
      </c>
      <c r="Q22" s="282">
        <v>4941</v>
      </c>
      <c r="R22" s="282">
        <v>13113</v>
      </c>
      <c r="T22" s="282">
        <v>-7567</v>
      </c>
      <c r="U22" s="282">
        <v>-5665</v>
      </c>
      <c r="V22" s="282">
        <v>22806</v>
      </c>
      <c r="W22" s="282">
        <v>-4370</v>
      </c>
    </row>
    <row r="23" spans="1:23" ht="14.5" collapsed="1">
      <c r="A23" s="293" t="str">
        <f>IF(IF(Menu!$D$7="Português",B23,C23)=0,"",IF(Menu!$D$7="Português",B23,C23))</f>
        <v>Resultado das operações descontinuadas</v>
      </c>
      <c r="B23" s="296" t="s">
        <v>84</v>
      </c>
      <c r="C23" s="296" t="s">
        <v>410</v>
      </c>
      <c r="D23" s="292"/>
      <c r="E23" s="282">
        <v>0</v>
      </c>
      <c r="F23" s="282">
        <v>0</v>
      </c>
      <c r="G23" s="282"/>
      <c r="H23" s="282">
        <v>0</v>
      </c>
      <c r="I23" s="283"/>
      <c r="J23" s="279">
        <v>-30856</v>
      </c>
      <c r="K23" s="282">
        <v>0</v>
      </c>
      <c r="L23" s="282">
        <v>30314</v>
      </c>
      <c r="M23" s="282">
        <v>-30314</v>
      </c>
      <c r="N23" s="283"/>
      <c r="O23" s="282">
        <v>0</v>
      </c>
      <c r="P23" s="282">
        <v>0</v>
      </c>
      <c r="Q23" s="282">
        <v>0</v>
      </c>
      <c r="R23" s="282">
        <v>0</v>
      </c>
      <c r="T23" s="282">
        <v>0</v>
      </c>
      <c r="U23" s="282">
        <v>0</v>
      </c>
      <c r="V23" s="282">
        <v>0</v>
      </c>
      <c r="W23" s="282">
        <v>0</v>
      </c>
    </row>
    <row r="24" spans="1:23" ht="14.5">
      <c r="A24" s="293" t="str">
        <f>IF(IF(Menu!$D$7="Português",B24,C24)=0,"",IF(Menu!$D$7="Português",B24,C24))</f>
        <v/>
      </c>
      <c r="B24" s="291"/>
      <c r="C24" s="291"/>
      <c r="D24" s="297"/>
      <c r="E24" s="294"/>
      <c r="F24" s="294"/>
      <c r="G24" s="294"/>
      <c r="H24" s="294"/>
      <c r="I24" s="294"/>
      <c r="J24" s="298"/>
      <c r="K24" s="294"/>
      <c r="L24" s="294"/>
      <c r="M24" s="294"/>
      <c r="N24" s="283"/>
      <c r="O24" s="294"/>
      <c r="P24" s="294"/>
      <c r="Q24" s="294"/>
      <c r="R24" s="294" t="s">
        <v>182</v>
      </c>
      <c r="T24" s="294"/>
      <c r="U24" s="294"/>
      <c r="V24" s="294"/>
      <c r="W24" s="294"/>
    </row>
    <row r="25" spans="1:23" ht="14.5">
      <c r="A25" s="293" t="str">
        <f>IF(IF(Menu!$D$7="Português",B25,C25)=0,"",IF(Menu!$D$7="Português",B25,C25))</f>
        <v>Variações no Capital de Giro</v>
      </c>
      <c r="B25" s="291" t="s">
        <v>52</v>
      </c>
      <c r="C25" s="291" t="s">
        <v>411</v>
      </c>
      <c r="D25" s="287"/>
      <c r="E25" s="299">
        <v>715010</v>
      </c>
      <c r="F25" s="299">
        <v>-357772</v>
      </c>
      <c r="G25" s="299">
        <v>-116812</v>
      </c>
      <c r="H25" s="299">
        <v>-285089.99999999994</v>
      </c>
      <c r="I25" s="289"/>
      <c r="J25" s="300">
        <v>-149181</v>
      </c>
      <c r="K25" s="299">
        <v>-344895.00584</v>
      </c>
      <c r="L25" s="299">
        <v>-196891</v>
      </c>
      <c r="M25" s="299">
        <v>-117674.02691019903</v>
      </c>
      <c r="N25" s="290"/>
      <c r="O25" s="299">
        <v>-296945</v>
      </c>
      <c r="P25" s="299">
        <v>-296185</v>
      </c>
      <c r="Q25" s="299">
        <v>-124475</v>
      </c>
      <c r="R25" s="300">
        <v>-559275</v>
      </c>
      <c r="T25" s="299">
        <v>-318976</v>
      </c>
      <c r="U25" s="299">
        <v>-329786</v>
      </c>
      <c r="V25" s="299">
        <v>-6809.0000000000291</v>
      </c>
      <c r="W25" s="299">
        <v>-219925.99999999997</v>
      </c>
    </row>
    <row r="26" spans="1:23" ht="14.5">
      <c r="A26" s="293" t="str">
        <f>IF(IF(Menu!$D$7="Português",B26,C26)=0,"",IF(Menu!$D$7="Português",B26,C26))</f>
        <v/>
      </c>
      <c r="C26" s="284" t="s">
        <v>182</v>
      </c>
      <c r="J26" s="301"/>
      <c r="R26" s="284" t="s">
        <v>182</v>
      </c>
    </row>
    <row r="27" spans="1:23" ht="14.5">
      <c r="A27" s="293" t="str">
        <f>IF(IF(Menu!$D$7="Português",B27,C27)=0,"",IF(Menu!$D$7="Português",B27,C27))</f>
        <v>(Aumento) Redução em Contas a Receber (ex-FIES)</v>
      </c>
      <c r="B27" s="296" t="s">
        <v>53</v>
      </c>
      <c r="C27" s="296" t="s">
        <v>412</v>
      </c>
      <c r="D27" s="292"/>
      <c r="E27" s="282">
        <v>-222949.8400700012</v>
      </c>
      <c r="F27" s="282">
        <v>-25432.716919999832</v>
      </c>
      <c r="G27" s="282">
        <v>-3985.8360199984745</v>
      </c>
      <c r="H27" s="282">
        <v>-352917.52300999814</v>
      </c>
      <c r="I27" s="294"/>
      <c r="J27" s="279">
        <v>-41730</v>
      </c>
      <c r="K27" s="282">
        <v>-65447.694459998449</v>
      </c>
      <c r="L27" s="282">
        <v>-14900.015519995766</v>
      </c>
      <c r="M27" s="282">
        <v>-321728.97703000013</v>
      </c>
      <c r="N27" s="283"/>
      <c r="O27" s="282">
        <v>-30408.035929998769</v>
      </c>
      <c r="P27" s="282">
        <v>-68428.367910001078</v>
      </c>
      <c r="Q27" s="282">
        <v>119193.22723999993</v>
      </c>
      <c r="R27" s="279">
        <v>517025</v>
      </c>
      <c r="T27" s="282">
        <v>-181372</v>
      </c>
      <c r="U27" s="282">
        <v>-94755.004309999989</v>
      </c>
      <c r="V27" s="282">
        <v>-87766.230770000024</v>
      </c>
      <c r="W27" s="282">
        <v>-188582.88682999997</v>
      </c>
    </row>
    <row r="28" spans="1:23" ht="14.5">
      <c r="A28" s="293" t="str">
        <f>IF(IF(Menu!$D$7="Português",B28,C28)=0,"",IF(Menu!$D$7="Português",B28,C28))</f>
        <v>(Aumento) Redução em Contas a Receber FIES</v>
      </c>
      <c r="B28" s="296" t="s">
        <v>54</v>
      </c>
      <c r="C28" s="296" t="s">
        <v>413</v>
      </c>
      <c r="D28" s="292"/>
      <c r="E28" s="282">
        <v>41173.840070001199</v>
      </c>
      <c r="F28" s="282">
        <v>-44232.283080000183</v>
      </c>
      <c r="G28" s="282">
        <v>-13887.163980001518</v>
      </c>
      <c r="H28" s="282">
        <v>56534.523009998207</v>
      </c>
      <c r="I28" s="294"/>
      <c r="J28" s="279">
        <v>36636</v>
      </c>
      <c r="K28" s="282">
        <v>-64244.305540001558</v>
      </c>
      <c r="L28" s="282">
        <v>-10907.984480004223</v>
      </c>
      <c r="M28" s="282">
        <v>-28961.022969999853</v>
      </c>
      <c r="N28" s="283"/>
      <c r="O28" s="282">
        <v>-54772.964070001231</v>
      </c>
      <c r="P28" s="282">
        <v>59177.367910001092</v>
      </c>
      <c r="Q28" s="282">
        <v>3104.772760000058</v>
      </c>
      <c r="R28" s="282">
        <v>37444.494609999951</v>
      </c>
      <c r="T28" s="282">
        <v>28167</v>
      </c>
      <c r="U28" s="282">
        <v>31637.004309999997</v>
      </c>
      <c r="V28" s="282">
        <v>-9452.7692299999981</v>
      </c>
      <c r="W28" s="282">
        <v>-34358.113169999997</v>
      </c>
    </row>
    <row r="29" spans="1:23" ht="14.5" hidden="1" outlineLevel="1">
      <c r="A29" s="293" t="str">
        <f>IF(IF(Menu!$D$7="Português",B29,C29)=0,"",IF(Menu!$D$7="Português",B29,C29))</f>
        <v>(Aumento) Redução dos Estoques</v>
      </c>
      <c r="B29" s="296" t="s">
        <v>55</v>
      </c>
      <c r="C29" s="296" t="s">
        <v>414</v>
      </c>
      <c r="D29" s="292"/>
      <c r="E29" s="282">
        <v>-39806</v>
      </c>
      <c r="F29" s="282">
        <v>-31216</v>
      </c>
      <c r="G29" s="282">
        <v>6204</v>
      </c>
      <c r="H29" s="282">
        <v>-7618</v>
      </c>
      <c r="I29" s="294"/>
      <c r="J29" s="279">
        <v>-55980</v>
      </c>
      <c r="K29" s="282">
        <v>-57232</v>
      </c>
      <c r="L29" s="282">
        <v>-14848</v>
      </c>
      <c r="M29" s="282">
        <v>-1142</v>
      </c>
      <c r="N29" s="283"/>
      <c r="O29" s="282">
        <v>-13700</v>
      </c>
      <c r="P29" s="282">
        <v>-63200</v>
      </c>
      <c r="Q29" s="282">
        <v>-75979</v>
      </c>
      <c r="R29" s="279">
        <v>-49506</v>
      </c>
      <c r="T29" s="282">
        <v>-59529</v>
      </c>
      <c r="U29" s="282">
        <v>-93262</v>
      </c>
      <c r="V29" s="282">
        <v>11162</v>
      </c>
      <c r="W29" s="282">
        <v>73975</v>
      </c>
    </row>
    <row r="30" spans="1:23" ht="14.5" hidden="1" outlineLevel="1">
      <c r="A30" s="293" t="str">
        <f>IF(IF(Menu!$D$7="Português",B30,C30)=0,"",IF(Menu!$D$7="Português",B30,C30))</f>
        <v>(Aumento) Redução em Adiantamentos</v>
      </c>
      <c r="B30" s="296" t="s">
        <v>56</v>
      </c>
      <c r="C30" s="296" t="s">
        <v>415</v>
      </c>
      <c r="D30" s="292"/>
      <c r="E30" s="282">
        <v>4489</v>
      </c>
      <c r="F30" s="282">
        <v>-8131</v>
      </c>
      <c r="G30" s="282">
        <v>-9438</v>
      </c>
      <c r="H30" s="282">
        <v>20605</v>
      </c>
      <c r="I30" s="294"/>
      <c r="J30" s="279">
        <v>21135</v>
      </c>
      <c r="K30" s="282">
        <v>-49517</v>
      </c>
      <c r="L30" s="282">
        <v>5539</v>
      </c>
      <c r="M30" s="282">
        <v>-43442</v>
      </c>
      <c r="N30" s="283"/>
      <c r="O30" s="282">
        <v>-7156</v>
      </c>
      <c r="P30" s="282">
        <v>-8994</v>
      </c>
      <c r="Q30" s="282">
        <v>21335</v>
      </c>
      <c r="R30" s="282">
        <v>26004</v>
      </c>
      <c r="T30" s="282">
        <v>-9248</v>
      </c>
      <c r="U30" s="282">
        <v>-10653</v>
      </c>
      <c r="V30" s="282">
        <v>-4117</v>
      </c>
      <c r="W30" s="282">
        <v>11091</v>
      </c>
    </row>
    <row r="31" spans="1:23" ht="14.5" hidden="1" outlineLevel="1">
      <c r="A31" s="293" t="str">
        <f>IF(IF(Menu!$D$7="Português",B31,C31)=0,"",IF(Menu!$D$7="Português",B31,C31))</f>
        <v>(Aumento) Redução em Tributos a Recuperar</v>
      </c>
      <c r="B31" s="296" t="s">
        <v>57</v>
      </c>
      <c r="C31" s="296" t="s">
        <v>416</v>
      </c>
      <c r="D31" s="292"/>
      <c r="E31" s="282">
        <v>21372</v>
      </c>
      <c r="F31" s="282">
        <v>29221</v>
      </c>
      <c r="G31" s="282">
        <v>59189</v>
      </c>
      <c r="H31" s="282">
        <v>-34307</v>
      </c>
      <c r="I31" s="294"/>
      <c r="J31" s="279">
        <v>29240</v>
      </c>
      <c r="K31" s="282">
        <v>12797</v>
      </c>
      <c r="L31" s="282">
        <v>-21662</v>
      </c>
      <c r="M31" s="282">
        <v>11017</v>
      </c>
      <c r="N31" s="283"/>
      <c r="O31" s="282">
        <v>-28458</v>
      </c>
      <c r="P31" s="282">
        <v>30950</v>
      </c>
      <c r="Q31" s="282">
        <v>-16763</v>
      </c>
      <c r="R31" s="279">
        <v>-49698</v>
      </c>
      <c r="T31" s="282">
        <v>-9215</v>
      </c>
      <c r="U31" s="282">
        <v>81017</v>
      </c>
      <c r="V31" s="282">
        <v>6338</v>
      </c>
      <c r="W31" s="282">
        <v>-27839</v>
      </c>
    </row>
    <row r="32" spans="1:23" ht="14.5" hidden="1" outlineLevel="1">
      <c r="A32" s="293" t="str">
        <f>IF(IF(Menu!$D$7="Português",B32,C32)=0,"",IF(Menu!$D$7="Português",B32,C32))</f>
        <v>(Aumento) Redução em Depósitos Judiciais</v>
      </c>
      <c r="B32" s="296" t="s">
        <v>58</v>
      </c>
      <c r="C32" s="296" t="s">
        <v>417</v>
      </c>
      <c r="D32" s="292"/>
      <c r="E32" s="282">
        <v>2578</v>
      </c>
      <c r="F32" s="282">
        <v>12452</v>
      </c>
      <c r="G32" s="282">
        <v>4997</v>
      </c>
      <c r="H32" s="282">
        <v>-16265</v>
      </c>
      <c r="I32" s="294"/>
      <c r="J32" s="279">
        <v>12675</v>
      </c>
      <c r="K32" s="282">
        <v>3857</v>
      </c>
      <c r="L32" s="282">
        <v>1539</v>
      </c>
      <c r="M32" s="282">
        <v>1523</v>
      </c>
      <c r="N32" s="283"/>
      <c r="O32" s="282">
        <v>-451</v>
      </c>
      <c r="P32" s="282">
        <v>5720</v>
      </c>
      <c r="Q32" s="282">
        <v>-2443</v>
      </c>
      <c r="R32" s="282">
        <v>1588</v>
      </c>
      <c r="T32" s="282">
        <v>-1152</v>
      </c>
      <c r="U32" s="282">
        <v>-1615</v>
      </c>
      <c r="V32" s="282">
        <v>3844</v>
      </c>
      <c r="W32" s="282">
        <v>-206</v>
      </c>
    </row>
    <row r="33" spans="1:23" ht="14.5" hidden="1" outlineLevel="1">
      <c r="A33" s="293" t="str">
        <f>IF(IF(Menu!$D$7="Português",B33,C33)=0,"",IF(Menu!$D$7="Português",B33,C33))</f>
        <v>(Aumento) Redução nos Demais Ativos</v>
      </c>
      <c r="B33" s="296" t="s">
        <v>59</v>
      </c>
      <c r="C33" s="296" t="s">
        <v>418</v>
      </c>
      <c r="D33" s="292"/>
      <c r="E33" s="282">
        <v>-91767</v>
      </c>
      <c r="F33" s="282">
        <v>35772</v>
      </c>
      <c r="G33" s="282">
        <v>28236</v>
      </c>
      <c r="H33" s="282">
        <v>17492</v>
      </c>
      <c r="I33" s="294"/>
      <c r="J33" s="279">
        <v>4189</v>
      </c>
      <c r="K33" s="282">
        <v>16261</v>
      </c>
      <c r="L33" s="282">
        <v>-2196</v>
      </c>
      <c r="M33" s="282">
        <v>-25542</v>
      </c>
      <c r="N33" s="283"/>
      <c r="O33" s="282">
        <v>6337</v>
      </c>
      <c r="P33" s="282">
        <v>4740</v>
      </c>
      <c r="Q33" s="282">
        <v>6479</v>
      </c>
      <c r="R33" s="279">
        <v>-3525</v>
      </c>
      <c r="T33" s="282">
        <v>-21294</v>
      </c>
      <c r="U33" s="282">
        <v>-14425</v>
      </c>
      <c r="V33" s="282">
        <v>16557</v>
      </c>
      <c r="W33" s="282">
        <v>32829</v>
      </c>
    </row>
    <row r="34" spans="1:23" ht="14.5" hidden="1" outlineLevel="1">
      <c r="A34" s="293" t="str">
        <f>IF(IF(Menu!$D$7="Português",B34,C34)=0,"",IF(Menu!$D$7="Português",B34,C34))</f>
        <v>(Aumento) Redução em Fornecedores</v>
      </c>
      <c r="B34" s="296" t="s">
        <v>60</v>
      </c>
      <c r="C34" s="296" t="s">
        <v>419</v>
      </c>
      <c r="D34" s="292"/>
      <c r="E34" s="282">
        <v>-154259</v>
      </c>
      <c r="F34" s="282">
        <v>-144393</v>
      </c>
      <c r="G34" s="282">
        <v>70208</v>
      </c>
      <c r="H34" s="282">
        <v>226906</v>
      </c>
      <c r="I34" s="294"/>
      <c r="J34" s="279">
        <v>9081</v>
      </c>
      <c r="K34" s="282">
        <v>-58064.005839999998</v>
      </c>
      <c r="L34" s="282">
        <v>10050</v>
      </c>
      <c r="M34" s="282">
        <v>319814</v>
      </c>
      <c r="N34" s="283"/>
      <c r="O34" s="282">
        <v>-76604</v>
      </c>
      <c r="P34" s="282">
        <v>-60612</v>
      </c>
      <c r="Q34" s="282">
        <v>7278</v>
      </c>
      <c r="R34" s="282">
        <v>149089</v>
      </c>
      <c r="T34" s="282">
        <v>9467</v>
      </c>
      <c r="U34" s="282">
        <v>13251</v>
      </c>
      <c r="V34" s="282">
        <v>142976</v>
      </c>
      <c r="W34" s="282">
        <v>135943</v>
      </c>
    </row>
    <row r="35" spans="1:23" ht="25" hidden="1" outlineLevel="1">
      <c r="A35" s="293" t="str">
        <f>IF(IF(Menu!$D$7="Português",B35,C35)=0,"",IF(Menu!$D$7="Português",B35,C35))</f>
        <v>Pagamento de arrendamento mercantil</v>
      </c>
      <c r="B35" s="296" t="s">
        <v>61</v>
      </c>
      <c r="C35" s="296" t="s">
        <v>420</v>
      </c>
      <c r="D35" s="292"/>
      <c r="E35" s="282">
        <v>-37960</v>
      </c>
      <c r="F35" s="282">
        <v>-34440</v>
      </c>
      <c r="G35" s="282">
        <v>-37138</v>
      </c>
      <c r="H35" s="282">
        <v>-34667</v>
      </c>
      <c r="I35" s="294"/>
      <c r="J35" s="279">
        <v>-28675</v>
      </c>
      <c r="K35" s="282">
        <v>-37672</v>
      </c>
      <c r="L35" s="282">
        <v>-35179</v>
      </c>
      <c r="M35" s="282">
        <v>-40736</v>
      </c>
      <c r="N35" s="283"/>
      <c r="O35" s="282">
        <v>-30397</v>
      </c>
      <c r="P35" s="282">
        <v>-38346</v>
      </c>
      <c r="Q35" s="282">
        <v>-35686</v>
      </c>
      <c r="R35" s="282">
        <v>-36521</v>
      </c>
      <c r="T35" s="282">
        <v>-38417</v>
      </c>
      <c r="U35" s="282">
        <v>-40978</v>
      </c>
      <c r="V35" s="282">
        <v>-35240</v>
      </c>
      <c r="W35" s="282">
        <v>-50779</v>
      </c>
    </row>
    <row r="36" spans="1:23" ht="25" hidden="1" outlineLevel="1">
      <c r="A36" s="293" t="str">
        <f>IF(IF(Menu!$D$7="Português",B36,C36)=0,"",IF(Menu!$D$7="Português",B36,C36))</f>
        <v>Juros de arrendamento mercantil pago</v>
      </c>
      <c r="B36" s="296" t="s">
        <v>62</v>
      </c>
      <c r="C36" s="296" t="s">
        <v>421</v>
      </c>
      <c r="D36" s="292"/>
      <c r="E36" s="282">
        <v>-102949</v>
      </c>
      <c r="F36" s="282">
        <v>-99548</v>
      </c>
      <c r="G36" s="282">
        <v>-95452</v>
      </c>
      <c r="H36" s="282">
        <v>-103659</v>
      </c>
      <c r="I36" s="294"/>
      <c r="J36" s="279">
        <v>-71839</v>
      </c>
      <c r="K36" s="282">
        <v>-87534</v>
      </c>
      <c r="L36" s="282">
        <v>-84353</v>
      </c>
      <c r="M36" s="282">
        <v>-77615</v>
      </c>
      <c r="N36" s="283"/>
      <c r="O36" s="282">
        <v>-74215</v>
      </c>
      <c r="P36" s="282">
        <v>-71247</v>
      </c>
      <c r="Q36" s="282">
        <v>-75952</v>
      </c>
      <c r="R36" s="282">
        <v>-74552</v>
      </c>
      <c r="T36" s="282">
        <v>-79295</v>
      </c>
      <c r="U36" s="282">
        <v>-70659</v>
      </c>
      <c r="V36" s="282">
        <v>-82414</v>
      </c>
      <c r="W36" s="282">
        <v>-61217</v>
      </c>
    </row>
    <row r="37" spans="1:23" ht="14.5" hidden="1" outlineLevel="1">
      <c r="A37" s="293" t="str">
        <f>IF(IF(Menu!$D$7="Português",B37,C37)=0,"",IF(Menu!$D$7="Português",B37,C37))</f>
        <v>Aumento (Redução) em Obrigações Sociais e Trabalhistas</v>
      </c>
      <c r="B37" s="296" t="s">
        <v>63</v>
      </c>
      <c r="C37" s="296" t="s">
        <v>422</v>
      </c>
      <c r="D37" s="292"/>
      <c r="E37" s="282">
        <v>-8354</v>
      </c>
      <c r="F37" s="282">
        <v>41370</v>
      </c>
      <c r="G37" s="282">
        <v>12643</v>
      </c>
      <c r="H37" s="282">
        <v>-99332</v>
      </c>
      <c r="I37" s="294"/>
      <c r="J37" s="279">
        <v>-5057</v>
      </c>
      <c r="K37" s="282">
        <v>67747</v>
      </c>
      <c r="L37" s="282">
        <v>61136</v>
      </c>
      <c r="M37" s="282">
        <v>-30742</v>
      </c>
      <c r="N37" s="283"/>
      <c r="O37" s="282">
        <v>39276</v>
      </c>
      <c r="P37" s="282">
        <v>-37110</v>
      </c>
      <c r="Q37" s="282">
        <v>61183</v>
      </c>
      <c r="R37" s="282">
        <v>-63430</v>
      </c>
      <c r="T37" s="282">
        <v>61897</v>
      </c>
      <c r="U37" s="282">
        <v>-38601</v>
      </c>
      <c r="V37" s="282">
        <v>54295</v>
      </c>
      <c r="W37" s="282">
        <v>-59075</v>
      </c>
    </row>
    <row r="38" spans="1:23" ht="14.5" hidden="1" outlineLevel="1">
      <c r="A38" s="293" t="str">
        <f>IF(IF(Menu!$D$7="Português",B38,C38)=0,"",IF(Menu!$D$7="Português",B38,C38))</f>
        <v>Aumento (Redução) em Obrigações Fiscais</v>
      </c>
      <c r="B38" s="296" t="s">
        <v>64</v>
      </c>
      <c r="C38" s="296" t="s">
        <v>423</v>
      </c>
      <c r="D38" s="292"/>
      <c r="E38" s="282">
        <v>-18470</v>
      </c>
      <c r="F38" s="282">
        <v>-7853</v>
      </c>
      <c r="G38" s="282">
        <v>-54686</v>
      </c>
      <c r="H38" s="282">
        <v>26422</v>
      </c>
      <c r="I38" s="294"/>
      <c r="J38" s="279">
        <v>-37016</v>
      </c>
      <c r="K38" s="282">
        <v>1529</v>
      </c>
      <c r="L38" s="282">
        <v>11099</v>
      </c>
      <c r="M38" s="282">
        <v>114693</v>
      </c>
      <c r="N38" s="283"/>
      <c r="O38" s="282">
        <v>13116</v>
      </c>
      <c r="P38" s="282">
        <v>-36681</v>
      </c>
      <c r="Q38" s="282">
        <v>-31822</v>
      </c>
      <c r="R38" s="279">
        <v>2152</v>
      </c>
      <c r="T38" s="282">
        <v>-30551</v>
      </c>
      <c r="U38" s="282">
        <v>-17523</v>
      </c>
      <c r="V38" s="282">
        <v>-5036</v>
      </c>
      <c r="W38" s="282">
        <v>30156</v>
      </c>
    </row>
    <row r="39" spans="1:23" ht="14.5" hidden="1" outlineLevel="1">
      <c r="A39" s="293" t="str">
        <f>IF(IF(Menu!$D$7="Português",B39,C39)=0,"",IF(Menu!$D$7="Português",B39,C39))</f>
        <v>Aumento (Redução) em Adiantamento de Clientes</v>
      </c>
      <c r="B39" s="296" t="s">
        <v>65</v>
      </c>
      <c r="C39" s="296" t="s">
        <v>424</v>
      </c>
      <c r="D39" s="292"/>
      <c r="E39" s="282">
        <v>-21395</v>
      </c>
      <c r="F39" s="282">
        <v>-41345</v>
      </c>
      <c r="G39" s="282">
        <v>-42069</v>
      </c>
      <c r="H39" s="282">
        <v>64651</v>
      </c>
      <c r="I39" s="294"/>
      <c r="J39" s="279">
        <v>-15323</v>
      </c>
      <c r="K39" s="282">
        <v>-4750</v>
      </c>
      <c r="L39" s="282">
        <v>481</v>
      </c>
      <c r="M39" s="282">
        <v>2846</v>
      </c>
      <c r="N39" s="283"/>
      <c r="O39" s="282">
        <v>1437</v>
      </c>
      <c r="P39" s="282">
        <v>32820</v>
      </c>
      <c r="Q39" s="282">
        <v>-48504</v>
      </c>
      <c r="R39" s="282">
        <v>30885</v>
      </c>
      <c r="T39" s="282">
        <v>53684</v>
      </c>
      <c r="U39" s="282">
        <v>-45976</v>
      </c>
      <c r="V39" s="282">
        <v>16896</v>
      </c>
      <c r="W39" s="282">
        <v>-58719</v>
      </c>
    </row>
    <row r="40" spans="1:23" ht="14.5" hidden="1" outlineLevel="1">
      <c r="A40" s="293" t="str">
        <f>IF(IF(Menu!$D$7="Português",B40,C40)=0,"",IF(Menu!$D$7="Português",B40,C40))</f>
        <v>(Redução) em Impostos e Contribuições Parcelados</v>
      </c>
      <c r="B40" s="296" t="s">
        <v>66</v>
      </c>
      <c r="C40" s="296" t="s">
        <v>425</v>
      </c>
      <c r="D40" s="292"/>
      <c r="E40" s="282">
        <v>-2695</v>
      </c>
      <c r="F40" s="282">
        <v>-2849</v>
      </c>
      <c r="G40" s="282">
        <v>-536</v>
      </c>
      <c r="H40" s="282">
        <v>-2825</v>
      </c>
      <c r="I40" s="294"/>
      <c r="J40" s="279">
        <v>-305</v>
      </c>
      <c r="K40" s="282">
        <v>2077</v>
      </c>
      <c r="L40" s="282">
        <v>-784</v>
      </c>
      <c r="M40" s="282">
        <v>-8756</v>
      </c>
      <c r="N40" s="283"/>
      <c r="O40" s="282">
        <v>-92</v>
      </c>
      <c r="P40" s="282">
        <v>80</v>
      </c>
      <c r="Q40" s="282">
        <v>0</v>
      </c>
      <c r="R40" s="282">
        <v>0</v>
      </c>
      <c r="T40" s="282">
        <v>0</v>
      </c>
      <c r="U40" s="282">
        <v>0</v>
      </c>
      <c r="V40" s="282">
        <v>0</v>
      </c>
      <c r="W40" s="282">
        <v>0</v>
      </c>
    </row>
    <row r="41" spans="1:23" ht="14.5" hidden="1" outlineLevel="1">
      <c r="A41" s="293" t="str">
        <f>IF(IF(Menu!$D$7="Português",B41,C41)=0,"",IF(Menu!$D$7="Português",B41,C41))</f>
        <v>Pagamento de provisão para perdas tributárias, trabalhistas e cíveis</v>
      </c>
      <c r="B41" s="296" t="s">
        <v>256</v>
      </c>
      <c r="C41" s="296" t="s">
        <v>426</v>
      </c>
      <c r="D41" s="292"/>
      <c r="E41" s="282">
        <v>-53691</v>
      </c>
      <c r="F41" s="282">
        <v>-42536</v>
      </c>
      <c r="G41" s="282">
        <v>-44104</v>
      </c>
      <c r="H41" s="282">
        <v>-75804</v>
      </c>
      <c r="I41" s="294"/>
      <c r="J41" s="279">
        <v>-30807</v>
      </c>
      <c r="K41" s="282">
        <v>-30258</v>
      </c>
      <c r="L41" s="282">
        <v>-36624</v>
      </c>
      <c r="M41" s="282">
        <v>-55568</v>
      </c>
      <c r="N41" s="283"/>
      <c r="O41" s="282">
        <v>-33613</v>
      </c>
      <c r="P41" s="282">
        <v>-31586</v>
      </c>
      <c r="Q41" s="282">
        <v>-27267</v>
      </c>
      <c r="R41" s="282">
        <v>-15765</v>
      </c>
      <c r="T41" s="282">
        <v>-23115</v>
      </c>
      <c r="U41" s="282">
        <v>-29138</v>
      </c>
      <c r="V41" s="282">
        <v>-23154</v>
      </c>
      <c r="W41" s="282">
        <v>-20758</v>
      </c>
    </row>
    <row r="42" spans="1:23" ht="14.5" hidden="1" outlineLevel="1">
      <c r="A42" s="293" t="str">
        <f>IF(IF(Menu!$D$7="Português",B42,C42)=0,"",IF(Menu!$D$7="Português",B42,C42))</f>
        <v>Aumento (Redução) nos Demais Passivos</v>
      </c>
      <c r="B42" s="296" t="s">
        <v>67</v>
      </c>
      <c r="C42" s="296" t="s">
        <v>427</v>
      </c>
      <c r="D42" s="292"/>
      <c r="E42" s="282">
        <v>-30327</v>
      </c>
      <c r="F42" s="282">
        <v>5389</v>
      </c>
      <c r="G42" s="282">
        <v>3007</v>
      </c>
      <c r="H42" s="282">
        <v>29694</v>
      </c>
      <c r="I42" s="283"/>
      <c r="J42" s="279">
        <v>24595</v>
      </c>
      <c r="K42" s="282">
        <v>5556</v>
      </c>
      <c r="L42" s="282">
        <v>-65281</v>
      </c>
      <c r="M42" s="282">
        <v>66665.973089800973</v>
      </c>
      <c r="N42" s="283"/>
      <c r="O42" s="282">
        <v>-7244</v>
      </c>
      <c r="P42" s="282">
        <v>-13468</v>
      </c>
      <c r="Q42" s="282">
        <v>-28632</v>
      </c>
      <c r="R42" s="279">
        <v>3585</v>
      </c>
      <c r="T42" s="282">
        <v>-19003</v>
      </c>
      <c r="U42" s="282">
        <v>1894</v>
      </c>
      <c r="V42" s="282">
        <v>-11697</v>
      </c>
      <c r="W42" s="282">
        <v>-2386</v>
      </c>
    </row>
    <row r="43" spans="1:23" ht="14.5" collapsed="1">
      <c r="A43" s="293" t="str">
        <f>IF(IF(Menu!$D$7="Português",B43,C43)=0,"",IF(Menu!$D$7="Português",B43,C43))</f>
        <v/>
      </c>
      <c r="J43" s="301"/>
      <c r="R43" s="284" t="s">
        <v>182</v>
      </c>
    </row>
    <row r="44" spans="1:23" ht="14.5">
      <c r="A44" s="293" t="str">
        <f>IF(IF(Menu!$D$7="Português",B44,C44)=0,"",IF(Menu!$D$7="Português",B44,C44))</f>
        <v>Imposto de Renda e Contribuição Social Pagos</v>
      </c>
      <c r="B44" s="291" t="s">
        <v>167</v>
      </c>
      <c r="C44" s="291" t="s">
        <v>328</v>
      </c>
      <c r="D44" s="287"/>
      <c r="E44" s="299">
        <v>-314</v>
      </c>
      <c r="F44" s="299">
        <v>-17791</v>
      </c>
      <c r="G44" s="299">
        <v>-21029</v>
      </c>
      <c r="H44" s="299">
        <v>6331</v>
      </c>
      <c r="I44" s="289"/>
      <c r="J44" s="300">
        <v>-9566</v>
      </c>
      <c r="K44" s="299">
        <v>-12974</v>
      </c>
      <c r="L44" s="299">
        <v>-961</v>
      </c>
      <c r="M44" s="299">
        <v>-18350</v>
      </c>
      <c r="N44" s="290"/>
      <c r="O44" s="299">
        <v>-19314</v>
      </c>
      <c r="P44" s="299">
        <v>-10039</v>
      </c>
      <c r="Q44" s="299">
        <v>-4237</v>
      </c>
      <c r="R44" s="300">
        <v>-3235</v>
      </c>
      <c r="T44" s="299">
        <v>-5245</v>
      </c>
      <c r="U44" s="299">
        <v>-1214</v>
      </c>
      <c r="V44" s="299">
        <v>-6484</v>
      </c>
      <c r="W44" s="299">
        <v>-6968</v>
      </c>
    </row>
    <row r="45" spans="1:23" ht="14.5">
      <c r="A45" s="293" t="str">
        <f>IF(IF(Menu!$D$7="Português",B45,C45)=0,"",IF(Menu!$D$7="Português",B45,C45))</f>
        <v/>
      </c>
      <c r="B45" s="291"/>
      <c r="C45" s="291" t="s">
        <v>182</v>
      </c>
      <c r="D45" s="287"/>
      <c r="E45" s="290"/>
      <c r="F45" s="290"/>
      <c r="G45" s="290"/>
      <c r="H45" s="290"/>
      <c r="I45" s="290"/>
      <c r="J45" s="302"/>
      <c r="K45" s="290"/>
      <c r="L45" s="290"/>
      <c r="M45" s="290"/>
      <c r="N45" s="290"/>
      <c r="O45" s="290"/>
      <c r="P45" s="290"/>
      <c r="Q45" s="290"/>
      <c r="R45" s="290" t="s">
        <v>182</v>
      </c>
      <c r="T45" s="290"/>
      <c r="U45" s="290"/>
      <c r="V45" s="290"/>
      <c r="W45" s="290"/>
    </row>
    <row r="46" spans="1:23" ht="14.5">
      <c r="A46" s="293" t="str">
        <f>IF(IF(Menu!$D$7="Português",B46,C46)=0,"",IF(Menu!$D$7="Português",B46,C46))</f>
        <v>Capex</v>
      </c>
      <c r="B46" s="291" t="s">
        <v>168</v>
      </c>
      <c r="C46" s="291" t="s">
        <v>428</v>
      </c>
      <c r="D46" s="287"/>
      <c r="E46" s="299">
        <v>-91989</v>
      </c>
      <c r="F46" s="299">
        <v>-70812.516540000215</v>
      </c>
      <c r="G46" s="299">
        <v>-68231.670060000004</v>
      </c>
      <c r="H46" s="299">
        <v>-80349.711779999954</v>
      </c>
      <c r="I46" s="289"/>
      <c r="J46" s="300">
        <v>-51558.701960000122</v>
      </c>
      <c r="K46" s="299">
        <v>-53053.098240000028</v>
      </c>
      <c r="L46" s="299">
        <v>-45409.998119999902</v>
      </c>
      <c r="M46" s="299">
        <v>-86042.222339999949</v>
      </c>
      <c r="N46" s="290"/>
      <c r="O46" s="299">
        <v>-51593.481650000031</v>
      </c>
      <c r="P46" s="299">
        <v>-72717.04747000002</v>
      </c>
      <c r="Q46" s="299">
        <v>-70742.211699999985</v>
      </c>
      <c r="R46" s="299">
        <v>-78876.865749999983</v>
      </c>
      <c r="T46" s="299">
        <v>-76222</v>
      </c>
      <c r="U46" s="299">
        <v>-73709.153049999979</v>
      </c>
      <c r="V46" s="299">
        <v>-80718.101350000012</v>
      </c>
      <c r="W46" s="299">
        <v>-117332.38590000002</v>
      </c>
    </row>
    <row r="47" spans="1:23" ht="14.5">
      <c r="A47" s="293" t="str">
        <f>IF(IF(Menu!$D$7="Português",B47,C47)=0,"",IF(Menu!$D$7="Português",B47,C47))</f>
        <v/>
      </c>
      <c r="B47" s="303"/>
      <c r="C47" s="303" t="s">
        <v>182</v>
      </c>
      <c r="D47" s="292"/>
      <c r="E47" s="283"/>
      <c r="F47" s="283"/>
      <c r="G47" s="283"/>
      <c r="H47" s="283"/>
      <c r="I47" s="283"/>
      <c r="J47" s="304"/>
      <c r="K47" s="283">
        <v>0</v>
      </c>
      <c r="L47" s="283"/>
      <c r="M47" s="283"/>
      <c r="N47" s="283"/>
      <c r="O47" s="283"/>
      <c r="P47" s="283"/>
      <c r="Q47" s="283"/>
      <c r="R47" s="283" t="s">
        <v>182</v>
      </c>
      <c r="T47" s="283"/>
      <c r="U47" s="283"/>
      <c r="V47" s="283"/>
      <c r="W47" s="283"/>
    </row>
    <row r="48" spans="1:23" ht="14.5" hidden="1" outlineLevel="1">
      <c r="A48" s="293" t="str">
        <f>IF(IF(Menu!$D$7="Português",B48,C48)=0,"",IF(Menu!$D$7="Português",B48,C48))</f>
        <v>Adições de Imobilizado</v>
      </c>
      <c r="B48" s="295" t="s">
        <v>68</v>
      </c>
      <c r="C48" s="295" t="s">
        <v>429</v>
      </c>
      <c r="D48" s="292"/>
      <c r="E48" s="282">
        <v>-27632.101349999964</v>
      </c>
      <c r="F48" s="282">
        <v>-9432.4765300002509</v>
      </c>
      <c r="G48" s="282">
        <v>-8553.1624899999952</v>
      </c>
      <c r="H48" s="282">
        <v>-28541.566249999967</v>
      </c>
      <c r="I48" s="294"/>
      <c r="J48" s="279">
        <v>-15950.511460000009</v>
      </c>
      <c r="K48" s="282">
        <v>-13498.501179999999</v>
      </c>
      <c r="L48" s="282">
        <v>-9256.6161700000084</v>
      </c>
      <c r="M48" s="282">
        <v>-43070.768630000013</v>
      </c>
      <c r="N48" s="283"/>
      <c r="O48" s="282">
        <v>-8855.397200000014</v>
      </c>
      <c r="P48" s="282">
        <v>-21485.848770000026</v>
      </c>
      <c r="Q48" s="282">
        <v>-15521.416879999997</v>
      </c>
      <c r="R48" s="282">
        <v>-21597.214230000027</v>
      </c>
      <c r="T48" s="282">
        <v>-13473</v>
      </c>
      <c r="U48" s="279">
        <v>-14126.048309999995</v>
      </c>
      <c r="V48" s="279">
        <v>-26481.906630000005</v>
      </c>
      <c r="W48" s="279">
        <v>-29636.039570000004</v>
      </c>
    </row>
    <row r="49" spans="1:23" ht="14.5" hidden="1" outlineLevel="1" collapsed="1">
      <c r="A49" s="293" t="str">
        <f>IF(IF(Menu!$D$7="Português",B49,C49)=0,"",IF(Menu!$D$7="Português",B49,C49))</f>
        <v>Adições no Intangível</v>
      </c>
      <c r="B49" s="295" t="s">
        <v>69</v>
      </c>
      <c r="C49" s="295" t="s">
        <v>430</v>
      </c>
      <c r="D49" s="292"/>
      <c r="E49" s="282">
        <v>-64357.490600000005</v>
      </c>
      <c r="F49" s="282">
        <v>-61380.040009999968</v>
      </c>
      <c r="G49" s="282">
        <v>-59678.507570000002</v>
      </c>
      <c r="H49" s="282">
        <v>-51808.14552999998</v>
      </c>
      <c r="I49" s="294"/>
      <c r="J49" s="279">
        <v>-35608.190500000113</v>
      </c>
      <c r="K49" s="282">
        <v>-39554.597060000029</v>
      </c>
      <c r="L49" s="282">
        <v>-36153.381949999894</v>
      </c>
      <c r="M49" s="282">
        <v>-42971.453709999943</v>
      </c>
      <c r="N49" s="283"/>
      <c r="O49" s="282">
        <v>-42738.084450000017</v>
      </c>
      <c r="P49" s="282">
        <v>-51231.198699999986</v>
      </c>
      <c r="Q49" s="282">
        <v>-55220.794819999981</v>
      </c>
      <c r="R49" s="282">
        <v>-57279.651519999956</v>
      </c>
      <c r="T49" s="282">
        <v>-62749</v>
      </c>
      <c r="U49" s="279">
        <v>-59583.104739999981</v>
      </c>
      <c r="V49" s="279">
        <v>-54236.194720000007</v>
      </c>
      <c r="W49" s="279">
        <v>-49959.412150000004</v>
      </c>
    </row>
    <row r="50" spans="1:23" ht="14.5" hidden="1" outlineLevel="1" collapsed="1">
      <c r="A50" s="293" t="str">
        <f>IF(IF(Menu!$D$7="Português",B50,C50)=0,"",IF(Menu!$D$7="Português",B50,C50))</f>
        <v>Construções</v>
      </c>
      <c r="B50" s="295" t="s">
        <v>172</v>
      </c>
      <c r="C50" s="295" t="s">
        <v>435</v>
      </c>
      <c r="D50" s="307"/>
      <c r="E50" s="282"/>
      <c r="F50" s="282"/>
      <c r="G50" s="282"/>
      <c r="H50" s="282"/>
      <c r="I50" s="294"/>
      <c r="J50" s="279"/>
      <c r="K50" s="282"/>
      <c r="L50" s="282"/>
      <c r="M50" s="282"/>
      <c r="N50" s="283"/>
      <c r="O50" s="282"/>
      <c r="P50" s="282"/>
      <c r="Q50" s="282"/>
      <c r="R50" s="282"/>
      <c r="T50" s="282"/>
      <c r="U50" s="279"/>
      <c r="V50" s="279"/>
      <c r="W50" s="279">
        <v>-37736.934180000011</v>
      </c>
    </row>
    <row r="51" spans="1:23" ht="14.5" hidden="1" outlineLevel="1">
      <c r="A51" s="293" t="str">
        <f>IF(IF(Menu!$D$7="Português",B51,C51)=0,"",IF(Menu!$D$7="Português",B51,C51))</f>
        <v/>
      </c>
      <c r="C51" s="284" t="s">
        <v>182</v>
      </c>
      <c r="J51" s="301"/>
      <c r="R51" s="284" t="s">
        <v>182</v>
      </c>
      <c r="U51" s="301"/>
      <c r="V51" s="301"/>
      <c r="W51" s="301"/>
    </row>
    <row r="52" spans="1:23" ht="14.5" collapsed="1">
      <c r="A52" s="293" t="str">
        <f>IF(IF(Menu!$D$7="Português",B52,C52)=0,"",IF(Menu!$D$7="Português",B52,C52))</f>
        <v>Fluxos de Caixa das Atividades Operacionais Pós-Capex</v>
      </c>
      <c r="B52" s="291" t="s">
        <v>169</v>
      </c>
      <c r="C52" s="291" t="s">
        <v>431</v>
      </c>
      <c r="D52" s="287"/>
      <c r="E52" s="299">
        <v>-119511.59194999997</v>
      </c>
      <c r="F52" s="299">
        <v>163766.48345999978</v>
      </c>
      <c r="G52" s="299">
        <v>208201.32994</v>
      </c>
      <c r="H52" s="299">
        <v>120703.2882200001</v>
      </c>
      <c r="I52" s="289"/>
      <c r="J52" s="300">
        <v>215598.30387999988</v>
      </c>
      <c r="K52" s="299">
        <v>60391.895919999974</v>
      </c>
      <c r="L52" s="299">
        <v>217742.00188000011</v>
      </c>
      <c r="M52" s="299">
        <v>160354.75074980102</v>
      </c>
      <c r="N52" s="290"/>
      <c r="O52" s="299">
        <v>231854.51834999997</v>
      </c>
      <c r="P52" s="299">
        <v>148393.95252999998</v>
      </c>
      <c r="Q52" s="299">
        <v>226483.06130000006</v>
      </c>
      <c r="R52" s="299">
        <v>101190.13425000002</v>
      </c>
      <c r="T52" s="299">
        <v>242885</v>
      </c>
      <c r="U52" s="300">
        <v>204412.53258403984</v>
      </c>
      <c r="V52" s="300">
        <v>287371.23894596018</v>
      </c>
      <c r="W52" s="300">
        <v>240820.06122595989</v>
      </c>
    </row>
    <row r="53" spans="1:23" ht="14.5">
      <c r="A53" s="293" t="str">
        <f>IF(IF(Menu!$D$7="Português",B53,C53)=0,"",IF(Menu!$D$7="Português",B53,C53))</f>
        <v/>
      </c>
      <c r="C53" s="284" t="s">
        <v>182</v>
      </c>
      <c r="J53" s="301"/>
      <c r="R53" s="284" t="s">
        <v>182</v>
      </c>
      <c r="U53" s="301"/>
      <c r="V53" s="301"/>
      <c r="W53" s="301"/>
    </row>
    <row r="54" spans="1:23" ht="25">
      <c r="A54" s="293" t="str">
        <f>IF(IF(Menu!$D$7="Português",B54,C54)=0,"",IF(Menu!$D$7="Português",B54,C54))</f>
        <v>Fluxos de Caixa das Atividades Operacionais pós Capex Recorrente (ex- FIES)</v>
      </c>
      <c r="B54" s="305" t="s">
        <v>170</v>
      </c>
      <c r="C54" s="305" t="s">
        <v>432</v>
      </c>
      <c r="D54" s="287"/>
      <c r="E54" s="299"/>
      <c r="F54" s="299"/>
      <c r="G54" s="299"/>
      <c r="H54" s="299"/>
      <c r="I54" s="289"/>
      <c r="J54" s="300"/>
      <c r="K54" s="299">
        <v>0</v>
      </c>
      <c r="L54" s="299"/>
      <c r="M54" s="299"/>
      <c r="N54" s="290"/>
      <c r="O54" s="299"/>
      <c r="P54" s="299"/>
      <c r="Q54" s="299"/>
      <c r="R54" s="299">
        <v>0</v>
      </c>
      <c r="T54" s="299"/>
      <c r="U54" s="300"/>
      <c r="V54" s="300">
        <v>0</v>
      </c>
      <c r="W54" s="300">
        <v>0</v>
      </c>
    </row>
    <row r="55" spans="1:23" ht="14.5">
      <c r="A55" s="293" t="str">
        <f>IF(IF(Menu!$D$7="Português",B55,C55)=0,"",IF(Menu!$D$7="Português",B55,C55))</f>
        <v/>
      </c>
      <c r="B55" s="303"/>
      <c r="C55" s="303" t="s">
        <v>182</v>
      </c>
      <c r="D55" s="292"/>
      <c r="E55" s="283"/>
      <c r="F55" s="283"/>
      <c r="G55" s="283"/>
      <c r="H55" s="283"/>
      <c r="I55" s="283"/>
      <c r="J55" s="304"/>
      <c r="K55" s="283"/>
      <c r="L55" s="283"/>
      <c r="M55" s="283"/>
      <c r="N55" s="283"/>
      <c r="O55" s="283"/>
      <c r="P55" s="283"/>
      <c r="Q55" s="283"/>
      <c r="R55" s="283" t="s">
        <v>182</v>
      </c>
      <c r="T55" s="283"/>
      <c r="U55" s="304"/>
      <c r="V55" s="304"/>
      <c r="W55" s="304"/>
    </row>
    <row r="56" spans="1:23" ht="14.5" hidden="1" outlineLevel="1">
      <c r="A56" s="293" t="str">
        <f>IF(IF(Menu!$D$7="Português",B56,C56)=0,"",IF(Menu!$D$7="Português",B56,C56))</f>
        <v>Capex Projetos Especiais</v>
      </c>
      <c r="B56" s="291" t="s">
        <v>70</v>
      </c>
      <c r="C56" s="291" t="s">
        <v>433</v>
      </c>
      <c r="D56" s="306"/>
      <c r="E56" s="299">
        <v>-27158.408050000031</v>
      </c>
      <c r="F56" s="299">
        <v>-18608.483459999767</v>
      </c>
      <c r="G56" s="299">
        <v>-24794.329940000011</v>
      </c>
      <c r="H56" s="299">
        <v>-62326.288220000046</v>
      </c>
      <c r="I56" s="289"/>
      <c r="J56" s="300">
        <v>-46008.298039999871</v>
      </c>
      <c r="K56" s="299">
        <v>-32920.901759999972</v>
      </c>
      <c r="L56" s="299">
        <v>-24828.001880000113</v>
      </c>
      <c r="M56" s="299">
        <v>-56254.777660000036</v>
      </c>
      <c r="N56" s="290"/>
      <c r="O56" s="299">
        <v>-53588.518349999969</v>
      </c>
      <c r="P56" s="299">
        <v>-35888.95252999998</v>
      </c>
      <c r="Q56" s="299">
        <v>-39982.788300000029</v>
      </c>
      <c r="R56" s="299">
        <v>-38178.134250000046</v>
      </c>
      <c r="T56" s="299">
        <v>-15860</v>
      </c>
      <c r="U56" s="300">
        <v>-33508.723810000003</v>
      </c>
      <c r="V56" s="300">
        <v>-32580.44772</v>
      </c>
      <c r="W56" s="300">
        <v>0</v>
      </c>
    </row>
    <row r="57" spans="1:23" ht="14.5" hidden="1" outlineLevel="1">
      <c r="A57" s="293" t="str">
        <f>IF(IF(Menu!$D$7="Português",B57,C57)=0,"",IF(Menu!$D$7="Português",B57,C57))</f>
        <v>Compras de Imóveis</v>
      </c>
      <c r="B57" s="296" t="s">
        <v>171</v>
      </c>
      <c r="C57" s="296" t="s">
        <v>434</v>
      </c>
      <c r="D57" s="307"/>
      <c r="E57" s="282">
        <v>0</v>
      </c>
      <c r="F57" s="282">
        <v>0</v>
      </c>
      <c r="G57" s="282">
        <v>0</v>
      </c>
      <c r="H57" s="282">
        <v>0</v>
      </c>
      <c r="I57" s="294"/>
      <c r="J57" s="279">
        <v>0</v>
      </c>
      <c r="K57" s="282">
        <v>0</v>
      </c>
      <c r="L57" s="282">
        <v>0</v>
      </c>
      <c r="M57" s="282">
        <v>0</v>
      </c>
      <c r="N57" s="283"/>
      <c r="O57" s="282">
        <v>0</v>
      </c>
      <c r="P57" s="282">
        <v>0</v>
      </c>
      <c r="Q57" s="282">
        <v>0</v>
      </c>
      <c r="R57" s="282">
        <v>0</v>
      </c>
      <c r="T57" s="282">
        <v>0</v>
      </c>
      <c r="U57" s="279">
        <v>0</v>
      </c>
      <c r="V57" s="279">
        <v>0</v>
      </c>
      <c r="W57" s="279">
        <v>0</v>
      </c>
    </row>
    <row r="58" spans="1:23" ht="14.5" hidden="1" outlineLevel="1" collapsed="1">
      <c r="A58" s="293" t="str">
        <f>IF(IF(Menu!$D$7="Português",B58,C58)=0,"",IF(Menu!$D$7="Português",B58,C58))</f>
        <v>Construções</v>
      </c>
      <c r="B58" s="295" t="s">
        <v>172</v>
      </c>
      <c r="C58" s="295" t="s">
        <v>435</v>
      </c>
      <c r="D58" s="307"/>
      <c r="E58" s="282">
        <v>-27158.408050000031</v>
      </c>
      <c r="F58" s="282">
        <v>-18608.483459999767</v>
      </c>
      <c r="G58" s="282">
        <v>-24794.329940000011</v>
      </c>
      <c r="H58" s="282">
        <v>-62326.288220000046</v>
      </c>
      <c r="I58" s="294"/>
      <c r="J58" s="279">
        <v>-46008.298039999871</v>
      </c>
      <c r="K58" s="282">
        <v>-32920.901759999972</v>
      </c>
      <c r="L58" s="282">
        <v>-24828.001880000113</v>
      </c>
      <c r="M58" s="282">
        <v>-56254.777660000036</v>
      </c>
      <c r="N58" s="283"/>
      <c r="O58" s="282">
        <v>-53588.518349999969</v>
      </c>
      <c r="P58" s="282">
        <v>-35888.95252999998</v>
      </c>
      <c r="Q58" s="282">
        <v>-39982.788300000029</v>
      </c>
      <c r="R58" s="282">
        <v>-38178.134250000046</v>
      </c>
      <c r="T58" s="282">
        <v>-15860</v>
      </c>
      <c r="U58" s="279">
        <v>-33508.723810000003</v>
      </c>
      <c r="V58" s="279">
        <v>-32580.44772</v>
      </c>
      <c r="W58" s="279"/>
    </row>
    <row r="59" spans="1:23" ht="14.5" hidden="1" outlineLevel="1">
      <c r="A59" s="293" t="str">
        <f>IF(IF(Menu!$D$7="Português",B59,C59)=0,"",IF(Menu!$D$7="Português",B59,C59))</f>
        <v/>
      </c>
      <c r="B59" s="291"/>
      <c r="C59" s="291" t="s">
        <v>182</v>
      </c>
      <c r="D59" s="292"/>
      <c r="E59" s="283"/>
      <c r="F59" s="283"/>
      <c r="G59" s="283"/>
      <c r="H59" s="283"/>
      <c r="I59" s="283"/>
      <c r="J59" s="304"/>
      <c r="K59" s="283"/>
      <c r="L59" s="283"/>
      <c r="M59" s="283"/>
      <c r="N59" s="283"/>
      <c r="O59" s="283"/>
      <c r="P59" s="283"/>
      <c r="Q59" s="283"/>
      <c r="R59" s="283" t="s">
        <v>182</v>
      </c>
      <c r="T59" s="283"/>
      <c r="U59" s="304"/>
      <c r="V59" s="304"/>
      <c r="W59" s="304"/>
    </row>
    <row r="60" spans="1:23" ht="14.5" hidden="1" outlineLevel="1">
      <c r="A60" s="293" t="str">
        <f>IF(IF(Menu!$D$7="Português",B60,C60)=0,"",IF(Menu!$D$7="Português",B60,C60))</f>
        <v>Fluxos de Caixa das Atividades Operacionais Pós-Capex Total</v>
      </c>
      <c r="B60" s="305" t="s">
        <v>173</v>
      </c>
      <c r="C60" s="305" t="s">
        <v>436</v>
      </c>
      <c r="D60" s="306"/>
      <c r="E60" s="299">
        <v>-146670</v>
      </c>
      <c r="F60" s="299">
        <v>145158.00000000003</v>
      </c>
      <c r="G60" s="299">
        <v>183407</v>
      </c>
      <c r="H60" s="299">
        <v>58377.000000000058</v>
      </c>
      <c r="I60" s="289"/>
      <c r="J60" s="300">
        <v>169590.00584</v>
      </c>
      <c r="K60" s="299">
        <v>27470.994160000002</v>
      </c>
      <c r="L60" s="299">
        <v>192914</v>
      </c>
      <c r="M60" s="299">
        <v>104099.97308980099</v>
      </c>
      <c r="N60" s="290"/>
      <c r="O60" s="299">
        <v>178266</v>
      </c>
      <c r="P60" s="299">
        <v>112505</v>
      </c>
      <c r="Q60" s="299">
        <v>186500.27300000004</v>
      </c>
      <c r="R60" s="299">
        <v>63011.999999999971</v>
      </c>
      <c r="T60" s="299">
        <v>227025</v>
      </c>
      <c r="U60" s="300">
        <v>170904</v>
      </c>
      <c r="V60" s="300">
        <v>254790.79122596019</v>
      </c>
      <c r="W60" s="300">
        <v>240820.06122595989</v>
      </c>
    </row>
    <row r="61" spans="1:23" ht="14.5" hidden="1" outlineLevel="1">
      <c r="A61" s="293" t="str">
        <f>IF(IF(Menu!$D$7="Português",B61,C61)=0,"",IF(Menu!$D$7="Português",B61,C61))</f>
        <v/>
      </c>
      <c r="B61" s="291"/>
      <c r="C61" s="291" t="s">
        <v>182</v>
      </c>
      <c r="D61" s="292"/>
      <c r="E61" s="283"/>
      <c r="F61" s="283"/>
      <c r="G61" s="283"/>
      <c r="H61" s="283"/>
      <c r="I61" s="283"/>
      <c r="J61" s="304"/>
      <c r="K61" s="283"/>
      <c r="L61" s="283"/>
      <c r="M61" s="283"/>
      <c r="N61" s="283"/>
      <c r="O61" s="283"/>
      <c r="P61" s="283"/>
      <c r="Q61" s="283"/>
      <c r="R61" s="283" t="s">
        <v>182</v>
      </c>
      <c r="T61" s="283"/>
      <c r="U61" s="304"/>
      <c r="V61" s="304"/>
      <c r="W61" s="304"/>
    </row>
    <row r="62" spans="1:23" ht="14.5" collapsed="1">
      <c r="A62" s="293" t="str">
        <f>IF(IF(Menu!$D$7="Português",B62,C62)=0,"",IF(Menu!$D$7="Português",B62,C62))</f>
        <v>(+) Atividades de M&amp;A</v>
      </c>
      <c r="B62" s="308" t="s">
        <v>71</v>
      </c>
      <c r="C62" s="308" t="s">
        <v>437</v>
      </c>
      <c r="D62" s="287"/>
      <c r="E62" s="299">
        <v>-51773</v>
      </c>
      <c r="F62" s="299">
        <v>178995</v>
      </c>
      <c r="G62" s="299">
        <v>102695</v>
      </c>
      <c r="H62" s="299">
        <v>262294</v>
      </c>
      <c r="I62" s="289"/>
      <c r="J62" s="300">
        <v>-73830</v>
      </c>
      <c r="K62" s="299">
        <v>-69043.994160000002</v>
      </c>
      <c r="L62" s="299">
        <v>7427</v>
      </c>
      <c r="M62" s="299">
        <v>-9595.973089800973</v>
      </c>
      <c r="N62" s="290"/>
      <c r="O62" s="299">
        <v>-6946</v>
      </c>
      <c r="P62" s="299">
        <v>95890</v>
      </c>
      <c r="Q62" s="299">
        <v>-4075</v>
      </c>
      <c r="R62" s="300">
        <v>92200</v>
      </c>
      <c r="T62" s="299">
        <v>-3205</v>
      </c>
      <c r="U62" s="300">
        <v>393</v>
      </c>
      <c r="V62" s="300">
        <v>-2847</v>
      </c>
      <c r="W62" s="300">
        <v>-95650</v>
      </c>
    </row>
    <row r="63" spans="1:23" ht="14.5" hidden="1" outlineLevel="1">
      <c r="A63" s="317" t="str">
        <f>IF(IF(Menu!$D$7="Português",B63,C63)=0,"",IF(Menu!$D$7="Português",B63,C63))</f>
        <v>Aquisições de Investimentos</v>
      </c>
      <c r="B63" s="296" t="s">
        <v>85</v>
      </c>
      <c r="C63" s="296" t="s">
        <v>438</v>
      </c>
      <c r="D63" s="292"/>
      <c r="E63" s="282">
        <v>0</v>
      </c>
      <c r="F63" s="282">
        <v>0</v>
      </c>
      <c r="G63" s="282"/>
      <c r="H63" s="282"/>
      <c r="I63" s="294"/>
      <c r="J63" s="279">
        <v>0</v>
      </c>
      <c r="K63" s="282">
        <v>0</v>
      </c>
      <c r="L63" s="282">
        <v>0</v>
      </c>
      <c r="M63" s="282">
        <v>0</v>
      </c>
      <c r="N63" s="283"/>
      <c r="O63" s="282">
        <v>0</v>
      </c>
      <c r="P63" s="282">
        <v>0</v>
      </c>
      <c r="Q63" s="282">
        <v>0</v>
      </c>
      <c r="R63" s="282">
        <v>0</v>
      </c>
      <c r="T63" s="282">
        <v>0</v>
      </c>
      <c r="U63" s="279">
        <v>0</v>
      </c>
      <c r="V63" s="279">
        <v>0</v>
      </c>
      <c r="W63" s="279">
        <v>0</v>
      </c>
    </row>
    <row r="64" spans="1:23" ht="14.5" hidden="1" outlineLevel="1">
      <c r="A64" s="317" t="str">
        <f>IF(IF(Menu!$D$7="Português",B64,C64)=0,"",IF(Menu!$D$7="Português",B64,C64))</f>
        <v>Recebimento de valores cedidos em caixa</v>
      </c>
      <c r="B64" s="296" t="s">
        <v>257</v>
      </c>
      <c r="C64" s="296" t="s">
        <v>522</v>
      </c>
      <c r="D64" s="292"/>
      <c r="E64" s="282"/>
      <c r="F64" s="282"/>
      <c r="G64" s="282"/>
      <c r="H64" s="282"/>
      <c r="I64" s="294"/>
      <c r="J64" s="279"/>
      <c r="K64" s="282"/>
      <c r="L64" s="282"/>
      <c r="M64" s="282"/>
      <c r="N64" s="283"/>
      <c r="O64" s="282"/>
      <c r="P64" s="282"/>
      <c r="Q64" s="282"/>
      <c r="R64" s="282"/>
      <c r="T64" s="282"/>
      <c r="U64" s="279">
        <v>0</v>
      </c>
      <c r="V64" s="279">
        <v>0</v>
      </c>
      <c r="W64" s="279">
        <v>0</v>
      </c>
    </row>
    <row r="65" spans="1:23" ht="14.5" hidden="1" outlineLevel="1">
      <c r="A65" s="317" t="str">
        <f>IF(IF(Menu!$D$7="Português",B65,C65)=0,"",IF(Menu!$D$7="Português",B65,C65))</f>
        <v>Recebimento de garantia "escrow" de ex-proprietários</v>
      </c>
      <c r="B65" s="296" t="s">
        <v>72</v>
      </c>
      <c r="C65" s="296" t="s">
        <v>439</v>
      </c>
      <c r="D65" s="307"/>
      <c r="E65" s="282"/>
      <c r="F65" s="282">
        <v>235735</v>
      </c>
      <c r="G65" s="282">
        <v>85771</v>
      </c>
      <c r="H65" s="282"/>
      <c r="I65" s="294"/>
      <c r="J65" s="279">
        <v>0</v>
      </c>
      <c r="K65" s="282">
        <v>0</v>
      </c>
      <c r="L65" s="282">
        <v>0</v>
      </c>
      <c r="M65" s="282"/>
      <c r="N65" s="283"/>
      <c r="O65" s="282">
        <v>0</v>
      </c>
      <c r="P65" s="282">
        <v>0</v>
      </c>
      <c r="Q65" s="282">
        <v>0</v>
      </c>
      <c r="R65" s="282" t="s">
        <v>182</v>
      </c>
      <c r="T65" s="282">
        <v>0</v>
      </c>
      <c r="U65" s="279">
        <v>0</v>
      </c>
      <c r="V65" s="279">
        <v>0</v>
      </c>
      <c r="W65" s="279">
        <v>0</v>
      </c>
    </row>
    <row r="66" spans="1:23" ht="14.5" hidden="1" outlineLevel="1">
      <c r="A66" s="317" t="str">
        <f>IF(IF(Menu!$D$7="Português",B66,C66)=0,"",IF(Menu!$D$7="Português",B66,C66))</f>
        <v>Operações descontinuadas nas atividades de investimentos</v>
      </c>
      <c r="B66" s="296" t="s">
        <v>506</v>
      </c>
      <c r="C66" s="296" t="s">
        <v>507</v>
      </c>
      <c r="D66" s="307"/>
      <c r="E66" s="282"/>
      <c r="F66" s="282"/>
      <c r="G66" s="282"/>
      <c r="H66" s="282"/>
      <c r="I66" s="294"/>
      <c r="J66" s="279"/>
      <c r="K66" s="282"/>
      <c r="L66" s="282"/>
      <c r="M66" s="282"/>
      <c r="N66" s="283"/>
      <c r="O66" s="282"/>
      <c r="P66" s="282"/>
      <c r="Q66" s="282"/>
      <c r="R66" s="282"/>
      <c r="T66" s="282"/>
      <c r="U66" s="279"/>
      <c r="V66" s="279"/>
      <c r="W66" s="279">
        <v>0</v>
      </c>
    </row>
    <row r="67" spans="1:23" ht="14.5" hidden="1" outlineLevel="1">
      <c r="A67" s="317" t="str">
        <f>IF(IF(Menu!$D$7="Português",B67,C67)=0,"",IF(Menu!$D$7="Português",B67,C67))</f>
        <v>Adiantamento e empréstimo a terceiros</v>
      </c>
      <c r="B67" s="317" t="s">
        <v>504</v>
      </c>
      <c r="C67" s="296" t="s">
        <v>523</v>
      </c>
      <c r="D67" s="292"/>
      <c r="E67" s="282"/>
      <c r="F67" s="282"/>
      <c r="G67" s="282"/>
      <c r="H67" s="282"/>
      <c r="I67" s="294"/>
      <c r="J67" s="279"/>
      <c r="K67" s="282"/>
      <c r="L67" s="282"/>
      <c r="M67" s="282"/>
      <c r="N67" s="283"/>
      <c r="O67" s="282"/>
      <c r="P67" s="282"/>
      <c r="Q67" s="282"/>
      <c r="R67" s="279"/>
      <c r="T67" s="282"/>
      <c r="U67" s="279"/>
      <c r="V67" s="279"/>
      <c r="W67" s="279">
        <v>-49313</v>
      </c>
    </row>
    <row r="68" spans="1:23" ht="14.5" hidden="1" outlineLevel="1">
      <c r="A68" s="317" t="str">
        <f>IF(IF(Menu!$D$7="Português",B68,C68)=0,"",IF(Menu!$D$7="Português",B68,C68))</f>
        <v>Recebimento pela venda de controladas</v>
      </c>
      <c r="B68" s="296" t="s">
        <v>174</v>
      </c>
      <c r="C68" s="296" t="s">
        <v>524</v>
      </c>
      <c r="D68" s="307"/>
      <c r="E68" s="282">
        <v>0</v>
      </c>
      <c r="F68" s="282">
        <v>0</v>
      </c>
      <c r="G68" s="282"/>
      <c r="H68" s="282">
        <v>345440</v>
      </c>
      <c r="I68" s="294"/>
      <c r="J68" s="279">
        <v>0</v>
      </c>
      <c r="K68" s="282">
        <v>0</v>
      </c>
      <c r="L68" s="282">
        <v>0</v>
      </c>
      <c r="M68" s="282">
        <v>183094</v>
      </c>
      <c r="N68" s="283"/>
      <c r="O68" s="282">
        <v>0</v>
      </c>
      <c r="P68" s="282">
        <v>94083</v>
      </c>
      <c r="Q68" s="282">
        <v>5674</v>
      </c>
      <c r="R68" s="282">
        <v>91345</v>
      </c>
      <c r="T68" s="282">
        <v>0</v>
      </c>
      <c r="U68" s="279">
        <v>0</v>
      </c>
      <c r="V68" s="279">
        <v>0</v>
      </c>
      <c r="W68" s="279">
        <v>12769</v>
      </c>
    </row>
    <row r="69" spans="1:23" ht="14.5" hidden="1" outlineLevel="1">
      <c r="A69" s="317" t="str">
        <f>IF(IF(Menu!$D$7="Português",B69,C69)=0,"",IF(Menu!$D$7="Português",B69,C69))</f>
        <v>Recebimento de valores na venda de imóveis</v>
      </c>
      <c r="B69" s="317" t="s">
        <v>508</v>
      </c>
      <c r="C69" s="296" t="s">
        <v>509</v>
      </c>
      <c r="D69" s="307"/>
      <c r="E69" s="282"/>
      <c r="F69" s="282"/>
      <c r="G69" s="282"/>
      <c r="H69" s="282"/>
      <c r="I69" s="294"/>
      <c r="J69" s="279"/>
      <c r="K69" s="282"/>
      <c r="L69" s="282"/>
      <c r="M69" s="282"/>
      <c r="N69" s="283"/>
      <c r="O69" s="282"/>
      <c r="P69" s="282"/>
      <c r="Q69" s="282"/>
      <c r="R69" s="282"/>
      <c r="T69" s="282"/>
      <c r="U69" s="279"/>
      <c r="V69" s="279"/>
      <c r="W69" s="279">
        <v>8389</v>
      </c>
    </row>
    <row r="70" spans="1:23" ht="14.5" hidden="1" outlineLevel="1">
      <c r="A70" s="317" t="str">
        <f>IF(IF(Menu!$D$7="Português",B70,C70)=0,"",IF(Menu!$D$7="Português",B70,C70))</f>
        <v>Pagamento por aquisição de empresas</v>
      </c>
      <c r="B70" s="296" t="s">
        <v>73</v>
      </c>
      <c r="C70" s="296" t="s">
        <v>525</v>
      </c>
      <c r="D70" s="307"/>
      <c r="E70" s="282">
        <v>-51915</v>
      </c>
      <c r="F70" s="282">
        <v>-29494</v>
      </c>
      <c r="G70" s="282">
        <v>-18664</v>
      </c>
      <c r="H70" s="282">
        <v>-12764</v>
      </c>
      <c r="I70" s="294"/>
      <c r="J70" s="279">
        <v>-38124</v>
      </c>
      <c r="K70" s="282">
        <v>-4093</v>
      </c>
      <c r="L70" s="282">
        <v>0</v>
      </c>
      <c r="M70" s="282">
        <v>-159954</v>
      </c>
      <c r="N70" s="283"/>
      <c r="O70" s="282">
        <v>-8854</v>
      </c>
      <c r="P70" s="282">
        <v>0</v>
      </c>
      <c r="Q70" s="282">
        <v>-20387</v>
      </c>
      <c r="R70" s="282">
        <v>0</v>
      </c>
      <c r="T70" s="282">
        <v>-4100</v>
      </c>
      <c r="U70" s="279">
        <v>0</v>
      </c>
      <c r="V70" s="279">
        <v>-3257</v>
      </c>
      <c r="W70" s="279">
        <v>0</v>
      </c>
    </row>
    <row r="71" spans="1:23" ht="14.5" hidden="1" outlineLevel="1">
      <c r="A71" s="317" t="str">
        <f>IF(IF(Menu!$D$7="Português",B71,C70)=0,"",IF(Menu!$D$7="Português",B71,C71))</f>
        <v>Custos e despesas de M&amp;A</v>
      </c>
      <c r="B71" s="296" t="s">
        <v>74</v>
      </c>
      <c r="C71" s="296" t="s">
        <v>483</v>
      </c>
      <c r="D71" s="307"/>
      <c r="E71" s="282">
        <v>142</v>
      </c>
      <c r="F71" s="282">
        <v>-27246</v>
      </c>
      <c r="G71" s="282">
        <v>35588</v>
      </c>
      <c r="H71" s="282">
        <v>-70382</v>
      </c>
      <c r="I71" s="294"/>
      <c r="J71" s="279">
        <v>-35706</v>
      </c>
      <c r="K71" s="282">
        <v>-64950.994160000002</v>
      </c>
      <c r="L71" s="282">
        <v>7427</v>
      </c>
      <c r="M71" s="282">
        <v>-32735.973089800973</v>
      </c>
      <c r="N71" s="283"/>
      <c r="O71" s="282">
        <v>1908</v>
      </c>
      <c r="P71" s="282">
        <v>1807</v>
      </c>
      <c r="Q71" s="282">
        <v>10638</v>
      </c>
      <c r="R71" s="279">
        <v>-2381</v>
      </c>
      <c r="T71" s="282">
        <v>895</v>
      </c>
      <c r="U71" s="279">
        <v>-7</v>
      </c>
      <c r="V71" s="279">
        <v>10</v>
      </c>
      <c r="W71" s="279">
        <v>0</v>
      </c>
    </row>
    <row r="72" spans="1:23" ht="14.5" hidden="1" outlineLevel="1">
      <c r="A72" s="317" t="str">
        <f>IF(IF(Menu!$D$7="Português",B72,C71)=0,"",IF(Menu!$D$7="Português",B72,C72))</f>
        <v>Aquisições de Imóveis</v>
      </c>
      <c r="B72" s="296" t="s">
        <v>87</v>
      </c>
      <c r="C72" s="296" t="s">
        <v>440</v>
      </c>
      <c r="D72" s="307"/>
      <c r="E72" s="282">
        <v>0</v>
      </c>
      <c r="F72" s="282">
        <v>0</v>
      </c>
      <c r="G72" s="282"/>
      <c r="H72" s="282"/>
      <c r="I72" s="294"/>
      <c r="J72" s="279">
        <v>0</v>
      </c>
      <c r="K72" s="282">
        <v>0</v>
      </c>
      <c r="L72" s="282">
        <v>0</v>
      </c>
      <c r="M72" s="282">
        <v>0</v>
      </c>
      <c r="N72" s="283"/>
      <c r="O72" s="282">
        <v>0</v>
      </c>
      <c r="P72" s="282">
        <v>0</v>
      </c>
      <c r="Q72" s="282">
        <v>0</v>
      </c>
      <c r="R72" s="279" t="s">
        <v>182</v>
      </c>
      <c r="U72" s="279"/>
      <c r="V72" s="279"/>
      <c r="W72" s="279"/>
    </row>
    <row r="73" spans="1:23" ht="14.5" hidden="1" outlineLevel="1">
      <c r="A73" s="317" t="str">
        <f>IF(IF(Menu!$D$7="Português",B73,C72)=0,"",IF(Menu!$D$7="Português",B73,C73))</f>
        <v>Recebimento de dividendos de controladas</v>
      </c>
      <c r="B73" s="296" t="s">
        <v>258</v>
      </c>
      <c r="C73" s="296" t="s">
        <v>444</v>
      </c>
      <c r="D73" s="307"/>
      <c r="E73" s="282"/>
      <c r="F73" s="282"/>
      <c r="G73" s="282"/>
      <c r="H73" s="282"/>
      <c r="I73" s="294"/>
      <c r="J73" s="279"/>
      <c r="K73" s="282"/>
      <c r="L73" s="282"/>
      <c r="M73" s="282"/>
      <c r="N73" s="283"/>
      <c r="O73" s="282"/>
      <c r="P73" s="282"/>
      <c r="Q73" s="282"/>
      <c r="R73" s="279"/>
      <c r="U73" s="279">
        <v>400</v>
      </c>
      <c r="V73" s="279">
        <v>400</v>
      </c>
      <c r="W73" s="279">
        <v>400</v>
      </c>
    </row>
    <row r="74" spans="1:23" ht="14.5" hidden="1" outlineLevel="1">
      <c r="A74" s="317" t="str">
        <f>IF(IF(Menu!$D$7="Português",B74,C73)=0,"",IF(Menu!$D$7="Português",B74,C74))</f>
        <v>Parcelas pagas na aquisição de empresas</v>
      </c>
      <c r="B74" s="296" t="s">
        <v>83</v>
      </c>
      <c r="C74" s="296" t="s">
        <v>451</v>
      </c>
      <c r="D74" s="292"/>
      <c r="E74" s="282"/>
      <c r="F74" s="282"/>
      <c r="G74" s="282"/>
      <c r="H74" s="282"/>
      <c r="I74" s="294"/>
      <c r="J74" s="279"/>
      <c r="K74" s="282"/>
      <c r="L74" s="282"/>
      <c r="M74" s="282"/>
      <c r="N74" s="283"/>
      <c r="O74" s="282"/>
      <c r="P74" s="282"/>
      <c r="Q74" s="282"/>
      <c r="R74" s="279"/>
      <c r="T74" s="282"/>
      <c r="U74" s="279"/>
      <c r="V74" s="279"/>
      <c r="W74" s="279">
        <v>-65029</v>
      </c>
    </row>
    <row r="75" spans="1:23" ht="14.5" hidden="1" outlineLevel="1">
      <c r="A75" s="293"/>
      <c r="C75" s="296"/>
      <c r="J75" s="301"/>
      <c r="R75" s="301" t="s">
        <v>182</v>
      </c>
      <c r="U75" s="301"/>
      <c r="V75" s="301"/>
      <c r="W75" s="301"/>
    </row>
    <row r="76" spans="1:23" ht="14.5" collapsed="1">
      <c r="A76" s="293" t="str">
        <f>IF(IF(Menu!$D$7="Português",B76,C76)=0,"",IF(Menu!$D$7="Português",B76,C76))</f>
        <v>(+) Fluxo de Caixa das Atividades de Financiamentos</v>
      </c>
      <c r="B76" s="308" t="s">
        <v>75</v>
      </c>
      <c r="C76" s="308" t="s">
        <v>441</v>
      </c>
      <c r="D76" s="306"/>
      <c r="E76" s="299">
        <v>2282106</v>
      </c>
      <c r="F76" s="299">
        <v>478703</v>
      </c>
      <c r="G76" s="300">
        <v>1243721</v>
      </c>
      <c r="H76" s="299">
        <v>-1010351.6010399999</v>
      </c>
      <c r="I76" s="289"/>
      <c r="J76" s="300">
        <v>-797312</v>
      </c>
      <c r="K76" s="299">
        <v>-89375.82024999999</v>
      </c>
      <c r="L76" s="299">
        <v>-421011.51403000002</v>
      </c>
      <c r="M76" s="299">
        <v>435052.33428000001</v>
      </c>
      <c r="N76" s="290"/>
      <c r="O76" s="299">
        <v>-360176</v>
      </c>
      <c r="P76" s="299">
        <v>-307809</v>
      </c>
      <c r="Q76" s="299">
        <v>-1735103.273</v>
      </c>
      <c r="R76" s="300">
        <v>-212100</v>
      </c>
      <c r="T76" s="299">
        <v>-849108</v>
      </c>
      <c r="U76" s="300">
        <v>-81078.185634039837</v>
      </c>
      <c r="V76" s="300">
        <v>-549598.74029596022</v>
      </c>
      <c r="W76" s="300">
        <v>350008.55287404021</v>
      </c>
    </row>
    <row r="77" spans="1:23" ht="14.5" hidden="1" outlineLevel="1">
      <c r="A77" s="293" t="str">
        <f>IF(IF(Menu!$D$7="Português",B77,C77)=0,"",IF(Menu!$D$7="Português",B77,C77))</f>
        <v/>
      </c>
      <c r="C77" s="284" t="s">
        <v>182</v>
      </c>
      <c r="J77" s="301"/>
      <c r="R77" s="301" t="s">
        <v>182</v>
      </c>
      <c r="U77" s="301"/>
      <c r="V77" s="301"/>
      <c r="W77" s="301"/>
    </row>
    <row r="78" spans="1:23" ht="14.5" hidden="1" outlineLevel="1">
      <c r="A78" s="293" t="str">
        <f>IF(IF(Menu!$D$7="Português",B78,C78)=0,"",IF(Menu!$D$7="Português",B78,C78))</f>
        <v>Alienações (Aquisições) de Ações em Tesouraria</v>
      </c>
      <c r="B78" s="296" t="s">
        <v>76</v>
      </c>
      <c r="C78" s="296" t="s">
        <v>442</v>
      </c>
      <c r="D78" s="307"/>
      <c r="E78" s="282">
        <v>8660</v>
      </c>
      <c r="F78" s="282">
        <v>3471</v>
      </c>
      <c r="G78" s="282">
        <v>1305</v>
      </c>
      <c r="H78" s="282">
        <v>2128</v>
      </c>
      <c r="I78" s="294"/>
      <c r="J78" s="279">
        <v>0</v>
      </c>
      <c r="K78" s="282">
        <v>484</v>
      </c>
      <c r="L78" s="282">
        <v>-9129</v>
      </c>
      <c r="M78" s="282">
        <v>3580</v>
      </c>
      <c r="N78" s="283"/>
      <c r="O78" s="282">
        <v>-7063</v>
      </c>
      <c r="P78" s="282">
        <v>-9084</v>
      </c>
      <c r="Q78" s="282">
        <v>-3919</v>
      </c>
      <c r="R78" s="279">
        <v>-2401</v>
      </c>
      <c r="T78" s="282">
        <v>-15467</v>
      </c>
      <c r="U78" s="279">
        <v>0</v>
      </c>
      <c r="V78" s="279">
        <v>-5782</v>
      </c>
      <c r="W78" s="279">
        <v>-34663</v>
      </c>
    </row>
    <row r="79" spans="1:23" ht="14.5" hidden="1" outlineLevel="1">
      <c r="A79" s="317" t="str">
        <f>IF(IF(Menu!$D$7="Português",B79,C79)=0,"",IF(Menu!$D$7="Português",B79,C79))</f>
        <v>Juros pagos em operações com derivativos</v>
      </c>
      <c r="B79" s="296" t="s">
        <v>251</v>
      </c>
      <c r="C79" s="296" t="s">
        <v>517</v>
      </c>
      <c r="D79" s="292"/>
      <c r="E79" s="282"/>
      <c r="F79" s="282"/>
      <c r="G79" s="282"/>
      <c r="H79" s="282"/>
      <c r="I79" s="294"/>
      <c r="J79" s="279"/>
      <c r="K79" s="282"/>
      <c r="L79" s="282"/>
      <c r="M79" s="282"/>
      <c r="N79" s="283"/>
      <c r="O79" s="282">
        <v>0</v>
      </c>
      <c r="P79" s="282">
        <v>0</v>
      </c>
      <c r="Q79" s="282">
        <v>0</v>
      </c>
      <c r="R79" s="279">
        <v>0</v>
      </c>
      <c r="T79" s="282">
        <v>-13421</v>
      </c>
      <c r="U79" s="279">
        <v>0</v>
      </c>
      <c r="V79" s="279">
        <v>-5393</v>
      </c>
      <c r="W79" s="279">
        <v>0</v>
      </c>
    </row>
    <row r="80" spans="1:23" ht="14.5" hidden="1" outlineLevel="1">
      <c r="A80" s="317" t="str">
        <f>IF(IF(Menu!$D$7="Português",B80,C80)=0,"",IF(Menu!$D$7="Português",B80,C80))</f>
        <v>Participação de não acionistas controladores</v>
      </c>
      <c r="B80" s="296" t="s">
        <v>259</v>
      </c>
      <c r="C80" s="296" t="s">
        <v>518</v>
      </c>
      <c r="D80" s="307"/>
      <c r="E80" s="282">
        <v>0</v>
      </c>
      <c r="F80" s="282">
        <v>0</v>
      </c>
      <c r="G80" s="282">
        <v>0</v>
      </c>
      <c r="H80" s="282"/>
      <c r="I80" s="294"/>
      <c r="J80" s="279">
        <v>465</v>
      </c>
      <c r="K80" s="282">
        <v>1558</v>
      </c>
      <c r="L80" s="282">
        <v>-2038</v>
      </c>
      <c r="M80" s="282">
        <v>-10656</v>
      </c>
      <c r="N80" s="283"/>
      <c r="O80" s="282">
        <v>924</v>
      </c>
      <c r="P80" s="282">
        <v>1455</v>
      </c>
      <c r="Q80" s="282">
        <v>-2379</v>
      </c>
      <c r="R80" s="279" t="s">
        <v>182</v>
      </c>
      <c r="T80" s="282">
        <v>0</v>
      </c>
      <c r="U80" s="279">
        <v>0</v>
      </c>
      <c r="V80" s="279">
        <v>0</v>
      </c>
      <c r="W80" s="279">
        <v>0</v>
      </c>
    </row>
    <row r="81" spans="1:23" ht="14.5" hidden="1" outlineLevel="1">
      <c r="A81" s="317" t="str">
        <f>IF(IF(Menu!$D$7="Português",B81,C81)=0,"",IF(Menu!$D$7="Português",B81,C81))</f>
        <v>Recompra de debêntures</v>
      </c>
      <c r="B81" s="296" t="s">
        <v>260</v>
      </c>
      <c r="C81" s="296" t="s">
        <v>447</v>
      </c>
      <c r="D81" s="292"/>
      <c r="E81" s="282">
        <v>0</v>
      </c>
      <c r="F81" s="282">
        <v>100</v>
      </c>
      <c r="G81" s="282">
        <v>0</v>
      </c>
      <c r="H81" s="282"/>
      <c r="I81" s="294"/>
      <c r="J81" s="279">
        <v>0</v>
      </c>
      <c r="K81" s="282">
        <v>0</v>
      </c>
      <c r="L81" s="282">
        <v>0</v>
      </c>
      <c r="M81" s="282"/>
      <c r="N81" s="283"/>
      <c r="O81" s="282">
        <v>-100001</v>
      </c>
      <c r="P81" s="282">
        <v>-248858</v>
      </c>
      <c r="Q81" s="282">
        <v>0</v>
      </c>
      <c r="R81" s="279" t="s">
        <v>182</v>
      </c>
      <c r="T81" s="282">
        <v>-996518</v>
      </c>
      <c r="U81" s="279">
        <v>-9605</v>
      </c>
      <c r="V81" s="279">
        <v>0</v>
      </c>
      <c r="W81" s="279">
        <v>0</v>
      </c>
    </row>
    <row r="82" spans="1:23" ht="14.5" hidden="1" outlineLevel="1">
      <c r="A82" s="317" t="str">
        <f>IF(IF(Menu!$D$7="Português",B82,C82)=0,"",IF(Menu!$D$7="Português",B82,C82))</f>
        <v>Custos de repactuação das debêntures</v>
      </c>
      <c r="B82" s="296" t="s">
        <v>78</v>
      </c>
      <c r="C82" s="296" t="s">
        <v>445</v>
      </c>
      <c r="D82" s="307"/>
      <c r="E82" s="282"/>
      <c r="F82" s="282">
        <v>0</v>
      </c>
      <c r="G82" s="282">
        <v>0</v>
      </c>
      <c r="H82" s="282"/>
      <c r="I82" s="294"/>
      <c r="J82" s="279"/>
      <c r="K82" s="282">
        <v>-43933</v>
      </c>
      <c r="L82" s="282">
        <v>-13246</v>
      </c>
      <c r="M82" s="282">
        <v>-5454</v>
      </c>
      <c r="N82" s="283"/>
      <c r="O82" s="282">
        <v>0</v>
      </c>
      <c r="P82" s="282">
        <v>0</v>
      </c>
      <c r="Q82" s="282">
        <v>-16553</v>
      </c>
      <c r="R82" s="279">
        <v>-3358</v>
      </c>
      <c r="T82" s="282">
        <v>-4301</v>
      </c>
      <c r="U82" s="279">
        <v>0</v>
      </c>
      <c r="V82" s="279">
        <v>-3960</v>
      </c>
      <c r="W82" s="279">
        <v>-17143</v>
      </c>
    </row>
    <row r="83" spans="1:23" ht="14.5" hidden="1" outlineLevel="1">
      <c r="A83" s="317" t="str">
        <f>IF(IF(Menu!$D$7="Português",B83,C83)=0,"",IF(Menu!$D$7="Português",B83,C83))</f>
        <v>Emissão Debêntures</v>
      </c>
      <c r="B83" s="296" t="s">
        <v>79</v>
      </c>
      <c r="C83" s="296" t="s">
        <v>446</v>
      </c>
      <c r="D83" s="307"/>
      <c r="E83" s="282">
        <v>0</v>
      </c>
      <c r="F83" s="282">
        <v>496638</v>
      </c>
      <c r="G83" s="282">
        <v>-107</v>
      </c>
      <c r="H83" s="282"/>
      <c r="I83" s="294"/>
      <c r="J83" s="279">
        <v>0</v>
      </c>
      <c r="K83" s="282">
        <v>0</v>
      </c>
      <c r="L83" s="282">
        <v>1400000</v>
      </c>
      <c r="M83" s="282">
        <v>500000</v>
      </c>
      <c r="N83" s="283"/>
      <c r="O83" s="282">
        <v>0</v>
      </c>
      <c r="P83" s="282">
        <v>0</v>
      </c>
      <c r="Q83" s="282">
        <v>500000</v>
      </c>
      <c r="R83" s="279">
        <v>0</v>
      </c>
      <c r="T83" s="282">
        <v>500000</v>
      </c>
      <c r="U83" s="279">
        <v>0</v>
      </c>
      <c r="V83" s="279">
        <v>500000</v>
      </c>
      <c r="W83" s="279">
        <v>500000</v>
      </c>
    </row>
    <row r="84" spans="1:23" ht="14.5" hidden="1" outlineLevel="1">
      <c r="A84" s="317" t="str">
        <f>IF(IF(Menu!$D$7="Português",B84,C84)=0,"",IF(Menu!$D$7="Português",B84,C84))</f>
        <v>Contratação de Empréstimos e Financiamentos</v>
      </c>
      <c r="B84" s="296" t="s">
        <v>261</v>
      </c>
      <c r="C84" s="296" t="s">
        <v>527</v>
      </c>
      <c r="D84" s="307"/>
      <c r="E84" s="282"/>
      <c r="F84" s="282"/>
      <c r="G84" s="282"/>
      <c r="H84" s="282"/>
      <c r="I84" s="294"/>
      <c r="J84" s="279"/>
      <c r="K84" s="282"/>
      <c r="L84" s="282"/>
      <c r="M84" s="282"/>
      <c r="N84" s="283"/>
      <c r="O84" s="282"/>
      <c r="P84" s="282"/>
      <c r="Q84" s="282"/>
      <c r="R84" s="279"/>
      <c r="T84" s="282"/>
      <c r="U84" s="279">
        <v>0</v>
      </c>
      <c r="V84" s="279">
        <v>0</v>
      </c>
      <c r="W84" s="279">
        <v>0</v>
      </c>
    </row>
    <row r="85" spans="1:23" ht="14.5" hidden="1" outlineLevel="1">
      <c r="A85" s="317" t="str">
        <f>IF(IF(Menu!$D$7="Português",B85,C85)=0,"",IF(Menu!$D$7="Português",B85,C85))</f>
        <v>Captação de empréstimos e financiamentos</v>
      </c>
      <c r="B85" s="296" t="s">
        <v>262</v>
      </c>
      <c r="C85" s="296" t="s">
        <v>519</v>
      </c>
      <c r="D85" s="307"/>
      <c r="E85" s="282"/>
      <c r="F85" s="282"/>
      <c r="G85" s="282"/>
      <c r="H85" s="282"/>
      <c r="I85" s="294"/>
      <c r="J85" s="279"/>
      <c r="K85" s="282"/>
      <c r="L85" s="282"/>
      <c r="M85" s="282"/>
      <c r="N85" s="283"/>
      <c r="O85" s="282"/>
      <c r="P85" s="282"/>
      <c r="Q85" s="282"/>
      <c r="R85" s="279"/>
      <c r="T85" s="282"/>
      <c r="U85" s="279">
        <v>60936</v>
      </c>
      <c r="V85" s="279">
        <v>0</v>
      </c>
      <c r="W85" s="279">
        <v>0</v>
      </c>
    </row>
    <row r="86" spans="1:23" ht="14.5" hidden="1" outlineLevel="1">
      <c r="A86" s="317" t="str">
        <f>IF(IF(Menu!$D$7="Português",B86,C86)=0,"",IF(Menu!$D$7="Português",B86,C86))</f>
        <v>Pagamentos de Debentures, Empréstimos e Financiamentos</v>
      </c>
      <c r="B86" s="296" t="s">
        <v>80</v>
      </c>
      <c r="C86" s="284" t="s">
        <v>520</v>
      </c>
      <c r="D86" s="292"/>
      <c r="E86" s="282">
        <v>-642</v>
      </c>
      <c r="F86" s="282">
        <v>-3</v>
      </c>
      <c r="G86" s="282">
        <v>-300000</v>
      </c>
      <c r="H86" s="282">
        <v>-960810</v>
      </c>
      <c r="I86" s="294"/>
      <c r="J86" s="279">
        <v>-694134</v>
      </c>
      <c r="K86" s="282">
        <v>-716</v>
      </c>
      <c r="L86" s="282">
        <v>-1661285</v>
      </c>
      <c r="M86" s="282">
        <v>5</v>
      </c>
      <c r="N86" s="283"/>
      <c r="O86" s="282">
        <v>-42</v>
      </c>
      <c r="P86" s="282">
        <v>42</v>
      </c>
      <c r="Q86" s="282">
        <v>-1858726</v>
      </c>
      <c r="R86" s="279">
        <v>-29628</v>
      </c>
      <c r="T86" s="282">
        <v>-3685</v>
      </c>
      <c r="U86" s="279">
        <v>0</v>
      </c>
      <c r="V86" s="279">
        <v>-791525</v>
      </c>
      <c r="W86" s="279">
        <v>0</v>
      </c>
    </row>
    <row r="87" spans="1:23" ht="14.5" hidden="1" outlineLevel="1" collapsed="1">
      <c r="A87" s="317" t="str">
        <f>IF(IF(Menu!$D$7="Português",B87,C87)=0,"",IF(Menu!$D$7="Português",B87,C87))</f>
        <v>Juros de Empréstimos e Debêntures Pagos</v>
      </c>
      <c r="B87" s="296" t="s">
        <v>81</v>
      </c>
      <c r="C87" s="296" t="s">
        <v>448</v>
      </c>
      <c r="D87" s="292"/>
      <c r="E87" s="282">
        <v>-213177</v>
      </c>
      <c r="F87" s="282">
        <v>-20102</v>
      </c>
      <c r="G87" s="282">
        <v>-138982</v>
      </c>
      <c r="H87" s="282">
        <v>-52128</v>
      </c>
      <c r="I87" s="294"/>
      <c r="J87" s="279">
        <v>-86043</v>
      </c>
      <c r="K87" s="282">
        <v>-23083</v>
      </c>
      <c r="L87" s="282">
        <v>-109642</v>
      </c>
      <c r="M87" s="282">
        <v>-25217</v>
      </c>
      <c r="N87" s="283"/>
      <c r="O87" s="282">
        <v>-246043</v>
      </c>
      <c r="P87" s="282">
        <v>-70213</v>
      </c>
      <c r="Q87" s="282">
        <v>-338976</v>
      </c>
      <c r="R87" s="279">
        <v>-84502</v>
      </c>
      <c r="T87" s="282">
        <v>-262002</v>
      </c>
      <c r="U87" s="279">
        <v>-92913</v>
      </c>
      <c r="V87" s="279">
        <v>-226866</v>
      </c>
      <c r="W87" s="279">
        <v>-92746</v>
      </c>
    </row>
    <row r="88" spans="1:23" ht="14.5" hidden="1" outlineLevel="1">
      <c r="A88" s="317" t="str">
        <f>IF(IF(Menu!$D$7="Português",B88,C88)=0,"",IF(Menu!$D$7="Português",B88,C88))</f>
        <v>Operações descontinuadas nas atividades operacionais</v>
      </c>
      <c r="B88" s="296" t="s">
        <v>505</v>
      </c>
      <c r="C88" s="296" t="s">
        <v>528</v>
      </c>
      <c r="D88" s="292"/>
      <c r="E88" s="282"/>
      <c r="F88" s="282"/>
      <c r="G88" s="282"/>
      <c r="H88" s="282"/>
      <c r="I88" s="294"/>
      <c r="J88" s="279"/>
      <c r="K88" s="282"/>
      <c r="L88" s="282"/>
      <c r="M88" s="282"/>
      <c r="N88" s="283"/>
      <c r="O88" s="282"/>
      <c r="P88" s="282"/>
      <c r="Q88" s="282"/>
      <c r="R88" s="279"/>
      <c r="T88" s="282"/>
      <c r="U88" s="279"/>
      <c r="V88" s="279"/>
      <c r="W88" s="279">
        <v>0</v>
      </c>
    </row>
    <row r="89" spans="1:23" ht="14.5" hidden="1" outlineLevel="1">
      <c r="A89" s="317" t="str">
        <f>IF(IF(Menu!$D$7="Português",B89,C89)=0,"",IF(Menu!$D$7="Português",B89,C89))</f>
        <v>Pagamento de Refis</v>
      </c>
      <c r="B89" s="296" t="s">
        <v>263</v>
      </c>
      <c r="C89" s="296" t="s">
        <v>516</v>
      </c>
      <c r="D89" s="292"/>
      <c r="E89" s="282"/>
      <c r="F89" s="282"/>
      <c r="G89" s="282"/>
      <c r="H89" s="282"/>
      <c r="I89" s="294"/>
      <c r="J89" s="279"/>
      <c r="K89" s="282"/>
      <c r="L89" s="282"/>
      <c r="M89" s="282"/>
      <c r="N89" s="283"/>
      <c r="O89" s="282"/>
      <c r="P89" s="282"/>
      <c r="Q89" s="282"/>
      <c r="R89" s="279"/>
      <c r="T89" s="282"/>
      <c r="U89" s="279">
        <v>0</v>
      </c>
      <c r="V89" s="279">
        <v>0</v>
      </c>
      <c r="W89" s="279">
        <v>0</v>
      </c>
    </row>
    <row r="90" spans="1:23" ht="14.5" hidden="1" outlineLevel="1">
      <c r="A90" s="317" t="str">
        <f>IF(IF(Menu!$D$7="Português",B90,C96)=0,"",IF(Menu!$D$7="Português",B90,C90))</f>
        <v>Resgate (Aplicação) de Títulos e Valores Mobiliários</v>
      </c>
      <c r="B90" s="296" t="s">
        <v>82</v>
      </c>
      <c r="C90" s="296" t="s">
        <v>449</v>
      </c>
      <c r="D90" s="280"/>
      <c r="E90" s="282">
        <v>2114</v>
      </c>
      <c r="F90" s="282">
        <v>2430</v>
      </c>
      <c r="G90" s="282">
        <v>163</v>
      </c>
      <c r="H90" s="282">
        <v>458.39896000013687</v>
      </c>
      <c r="I90" s="282"/>
      <c r="J90" s="279">
        <v>1489</v>
      </c>
      <c r="K90" s="282">
        <v>1811.1797499999998</v>
      </c>
      <c r="L90" s="282">
        <v>-21.514029999999821</v>
      </c>
      <c r="M90" s="282">
        <v>-27205.665720000001</v>
      </c>
      <c r="N90" s="283"/>
      <c r="O90" s="282">
        <v>4370</v>
      </c>
      <c r="P90" s="282">
        <v>42715</v>
      </c>
      <c r="Q90" s="282">
        <v>34664.727000000014</v>
      </c>
      <c r="R90" s="279">
        <v>-61331</v>
      </c>
      <c r="T90" s="282">
        <v>-7360</v>
      </c>
      <c r="U90" s="279">
        <v>19186.814365960163</v>
      </c>
      <c r="V90" s="279">
        <v>9731.259704039805</v>
      </c>
      <c r="W90" s="279">
        <v>-5439.4471259598213</v>
      </c>
    </row>
    <row r="91" spans="1:23" ht="14.5" hidden="1" outlineLevel="1">
      <c r="A91" s="317" t="str">
        <f>IF(IF(Menu!$D$7="Português",B91,C74)=0,"",IF(Menu!$D$7="Português",B91,C91))</f>
        <v>Tarifas Bancárias e de Cobranças</v>
      </c>
      <c r="B91" s="296" t="s">
        <v>264</v>
      </c>
      <c r="C91" s="296" t="s">
        <v>521</v>
      </c>
      <c r="D91" s="280"/>
      <c r="E91" s="282"/>
      <c r="F91" s="282"/>
      <c r="G91" s="282"/>
      <c r="H91" s="282"/>
      <c r="I91" s="282"/>
      <c r="J91" s="279"/>
      <c r="K91" s="282"/>
      <c r="L91" s="282"/>
      <c r="M91" s="282"/>
      <c r="N91" s="283"/>
      <c r="O91" s="282"/>
      <c r="P91" s="282"/>
      <c r="Q91" s="282"/>
      <c r="R91" s="279"/>
      <c r="T91" s="282"/>
      <c r="U91" s="279">
        <v>0</v>
      </c>
      <c r="V91" s="279">
        <v>0</v>
      </c>
      <c r="W91" s="279">
        <v>0</v>
      </c>
    </row>
    <row r="92" spans="1:23" ht="14.5" hidden="1" outlineLevel="1">
      <c r="A92" s="317" t="str">
        <f>IF(IF(Menu!$D$7="Português",B92,)=920,"",IF(Menu!$D$7="Português",B92,C92))</f>
        <v>Parcelas pagas na aquisição de empresas</v>
      </c>
      <c r="B92" s="296" t="s">
        <v>83</v>
      </c>
      <c r="C92" s="296" t="s">
        <v>451</v>
      </c>
      <c r="D92" s="292"/>
      <c r="E92" s="282">
        <v>0</v>
      </c>
      <c r="F92" s="282"/>
      <c r="G92" s="282">
        <v>0</v>
      </c>
      <c r="H92" s="282"/>
      <c r="I92" s="294"/>
      <c r="J92" s="279">
        <v>-19089</v>
      </c>
      <c r="K92" s="282">
        <v>-25497</v>
      </c>
      <c r="L92" s="282">
        <v>-25650</v>
      </c>
      <c r="M92" s="282">
        <v>0</v>
      </c>
      <c r="N92" s="283"/>
      <c r="O92" s="282">
        <v>-12321</v>
      </c>
      <c r="P92" s="282">
        <v>-23866</v>
      </c>
      <c r="Q92" s="282">
        <v>-49215</v>
      </c>
      <c r="R92" s="279">
        <v>-30880</v>
      </c>
      <c r="T92" s="282">
        <v>-46354</v>
      </c>
      <c r="U92" s="279">
        <v>-58683</v>
      </c>
      <c r="V92" s="279">
        <v>-25804</v>
      </c>
      <c r="W92" s="279">
        <v>0</v>
      </c>
    </row>
    <row r="93" spans="1:23" ht="14.5" hidden="1" outlineLevel="1">
      <c r="A93" s="317" t="str">
        <f>IF(IF(Menu!$D$7="Português",B93,)=920,"",IF(Menu!$D$7="Português",B93,C93))</f>
        <v>Pagamento de Dividendos</v>
      </c>
      <c r="B93" s="296" t="s">
        <v>90</v>
      </c>
      <c r="C93" s="296" t="s">
        <v>515</v>
      </c>
      <c r="D93" s="292"/>
      <c r="E93" s="282">
        <v>0</v>
      </c>
      <c r="F93" s="282">
        <v>0</v>
      </c>
      <c r="G93" s="282"/>
      <c r="H93" s="282"/>
      <c r="I93" s="294"/>
      <c r="J93" s="279">
        <v>0</v>
      </c>
      <c r="K93" s="282">
        <v>0</v>
      </c>
      <c r="L93" s="282">
        <v>0</v>
      </c>
      <c r="M93" s="282">
        <v>0</v>
      </c>
      <c r="N93" s="283"/>
      <c r="O93" s="282">
        <v>0</v>
      </c>
      <c r="P93" s="282">
        <v>0</v>
      </c>
      <c r="Q93" s="282">
        <v>0</v>
      </c>
      <c r="R93" s="279">
        <v>0</v>
      </c>
      <c r="T93" s="282">
        <v>0</v>
      </c>
      <c r="U93" s="279">
        <v>0</v>
      </c>
      <c r="V93" s="279">
        <v>0</v>
      </c>
      <c r="W93" s="279">
        <v>0</v>
      </c>
    </row>
    <row r="94" spans="1:23" ht="14.5" hidden="1" outlineLevel="1">
      <c r="A94" s="317" t="str">
        <f>IF(IF(Menu!$D$7="Português",B94,C94)=0,"",IF(Menu!$D$7="Português",B94,C94))</f>
        <v>Aumento de Capital Líquido dos Custos de Emissão</v>
      </c>
      <c r="B94" s="296" t="s">
        <v>77</v>
      </c>
      <c r="C94" s="296" t="s">
        <v>443</v>
      </c>
      <c r="D94" s="307"/>
      <c r="E94" s="282">
        <v>2485151</v>
      </c>
      <c r="F94" s="282">
        <v>-3831</v>
      </c>
      <c r="G94" s="282">
        <v>0</v>
      </c>
      <c r="H94" s="282"/>
      <c r="I94" s="294"/>
      <c r="J94" s="279">
        <v>0</v>
      </c>
      <c r="K94" s="282">
        <v>0</v>
      </c>
      <c r="L94" s="282">
        <v>0</v>
      </c>
      <c r="M94" s="282">
        <v>0</v>
      </c>
      <c r="N94" s="283"/>
      <c r="O94" s="282">
        <v>0</v>
      </c>
      <c r="P94" s="282">
        <v>0</v>
      </c>
      <c r="Q94" s="282">
        <v>0</v>
      </c>
      <c r="R94" s="279" t="s">
        <v>182</v>
      </c>
      <c r="T94" s="282">
        <v>0</v>
      </c>
      <c r="U94" s="279"/>
      <c r="V94" s="279"/>
      <c r="W94" s="279"/>
    </row>
    <row r="95" spans="1:23" ht="14.5" hidden="1" outlineLevel="1">
      <c r="A95" s="317" t="str">
        <f>IF(IF(Menu!$D$7="Português",B95,C95)=0,"",IF(Menu!$D$7="Português",B95,C95))</f>
        <v>Recebimento na oferta de ações da controlada</v>
      </c>
      <c r="B95" s="296" t="s">
        <v>88</v>
      </c>
      <c r="C95" s="296" t="s">
        <v>444</v>
      </c>
      <c r="D95" s="307"/>
      <c r="E95" s="282">
        <v>0</v>
      </c>
      <c r="F95" s="282">
        <v>0</v>
      </c>
      <c r="G95" s="282">
        <v>1681342</v>
      </c>
      <c r="H95" s="282"/>
      <c r="I95" s="294"/>
      <c r="J95" s="279">
        <v>0</v>
      </c>
      <c r="K95" s="282">
        <v>0</v>
      </c>
      <c r="L95" s="282">
        <v>0</v>
      </c>
      <c r="M95" s="282">
        <v>0</v>
      </c>
      <c r="N95" s="283"/>
      <c r="O95" s="282">
        <v>0</v>
      </c>
      <c r="P95" s="282">
        <v>0</v>
      </c>
      <c r="Q95" s="282">
        <v>0</v>
      </c>
      <c r="R95" s="279" t="s">
        <v>182</v>
      </c>
      <c r="T95" s="282">
        <v>0</v>
      </c>
      <c r="U95" s="279"/>
      <c r="V95" s="279"/>
      <c r="W95" s="279"/>
    </row>
    <row r="96" spans="1:23" ht="14.5" hidden="1" outlineLevel="1">
      <c r="A96" s="317" t="str">
        <f>IF(IF(Menu!$D$7="Português",B96,C96)=0,"",IF(Menu!$D$7="Português",B96,C96))</f>
        <v>Alienação de Ativo Não Circulante</v>
      </c>
      <c r="B96" s="296" t="s">
        <v>89</v>
      </c>
      <c r="C96" s="296" t="s">
        <v>450</v>
      </c>
      <c r="D96" s="280"/>
      <c r="E96" s="282">
        <v>0</v>
      </c>
      <c r="F96" s="282">
        <v>0</v>
      </c>
      <c r="G96" s="282"/>
      <c r="H96" s="282"/>
      <c r="I96" s="282"/>
      <c r="J96" s="279">
        <v>0</v>
      </c>
      <c r="K96" s="282">
        <v>0</v>
      </c>
      <c r="L96" s="282">
        <v>0</v>
      </c>
      <c r="M96" s="282"/>
      <c r="N96" s="283"/>
      <c r="O96" s="282">
        <v>0</v>
      </c>
      <c r="P96" s="282">
        <v>0</v>
      </c>
      <c r="Q96" s="282">
        <v>0</v>
      </c>
      <c r="R96" s="279" t="s">
        <v>182</v>
      </c>
      <c r="T96" s="282">
        <v>0</v>
      </c>
      <c r="U96" s="279"/>
      <c r="V96" s="279"/>
      <c r="W96" s="279"/>
    </row>
    <row r="97" spans="1:23" ht="14.5" hidden="1" outlineLevel="1">
      <c r="A97" s="293"/>
      <c r="B97" s="296"/>
      <c r="D97" s="292"/>
      <c r="E97" s="283"/>
      <c r="F97" s="283"/>
      <c r="G97" s="283"/>
      <c r="H97" s="283"/>
      <c r="I97" s="283"/>
      <c r="J97" s="304"/>
      <c r="K97" s="283"/>
      <c r="L97" s="283"/>
      <c r="M97" s="283"/>
      <c r="N97" s="283"/>
      <c r="O97" s="283"/>
      <c r="P97" s="283"/>
      <c r="Q97" s="283"/>
      <c r="R97" s="304" t="s">
        <v>182</v>
      </c>
      <c r="T97" s="283"/>
      <c r="U97" s="304"/>
      <c r="V97" s="304"/>
      <c r="W97" s="304"/>
    </row>
    <row r="98" spans="1:23" ht="14.5" collapsed="1">
      <c r="A98" s="293" t="str">
        <f>IF(IF(Menu!$D$7="Português",B98,C98)=0,"",IF(Menu!$D$7="Português",B98,C98))</f>
        <v>(=) Geração de Caixa Não Operacional</v>
      </c>
      <c r="B98" s="291" t="s">
        <v>175</v>
      </c>
      <c r="C98" s="291" t="s">
        <v>452</v>
      </c>
      <c r="D98" s="287"/>
      <c r="E98" s="299">
        <v>2230333</v>
      </c>
      <c r="F98" s="299">
        <v>657698</v>
      </c>
      <c r="G98" s="299">
        <v>1346414</v>
      </c>
      <c r="H98" s="299">
        <v>-748057.60103999986</v>
      </c>
      <c r="I98" s="289"/>
      <c r="J98" s="300">
        <v>-871142</v>
      </c>
      <c r="K98" s="299">
        <v>-158419.81440999999</v>
      </c>
      <c r="L98" s="299">
        <v>-413584.51403000002</v>
      </c>
      <c r="M98" s="299">
        <v>425456.36119019904</v>
      </c>
      <c r="N98" s="290"/>
      <c r="O98" s="299">
        <v>-367122</v>
      </c>
      <c r="P98" s="299">
        <v>-211919</v>
      </c>
      <c r="Q98" s="299">
        <v>-1739178.273</v>
      </c>
      <c r="R98" s="300">
        <v>-119900</v>
      </c>
      <c r="T98" s="299">
        <v>-852313</v>
      </c>
      <c r="U98" s="300">
        <v>-80685.185634039837</v>
      </c>
      <c r="V98" s="300">
        <v>-552445.74029596022</v>
      </c>
      <c r="W98" s="300">
        <v>254358.55287404021</v>
      </c>
    </row>
    <row r="99" spans="1:23" ht="14.5">
      <c r="A99" s="293" t="str">
        <f>IF(IF(Menu!$D$7="Português",B99,C99)=0,"",IF(Menu!$D$7="Português",B99,C99))</f>
        <v/>
      </c>
      <c r="B99" s="305"/>
      <c r="C99" s="305" t="s">
        <v>182</v>
      </c>
      <c r="D99" s="287"/>
      <c r="E99" s="290"/>
      <c r="F99" s="290"/>
      <c r="G99" s="290"/>
      <c r="H99" s="290"/>
      <c r="I99" s="290"/>
      <c r="J99" s="302"/>
      <c r="K99" s="290"/>
      <c r="L99" s="290"/>
      <c r="M99" s="290"/>
      <c r="N99" s="290"/>
      <c r="O99" s="290"/>
      <c r="P99" s="290"/>
      <c r="Q99" s="290"/>
      <c r="R99" s="302" t="s">
        <v>182</v>
      </c>
      <c r="T99" s="290"/>
      <c r="U99" s="302"/>
      <c r="V99" s="302"/>
      <c r="W99" s="302"/>
    </row>
    <row r="100" spans="1:23" ht="14.5" collapsed="1">
      <c r="A100" s="293" t="str">
        <f>IF(IF(Menu!$D$7="Português",B100,C100)=0,"",IF(Menu!$D$7="Português",B100,C100))</f>
        <v>Geração de Caixa Total</v>
      </c>
      <c r="B100" s="305" t="s">
        <v>176</v>
      </c>
      <c r="C100" s="305" t="s">
        <v>453</v>
      </c>
      <c r="D100" s="287"/>
      <c r="E100" s="299">
        <v>2083663</v>
      </c>
      <c r="F100" s="299">
        <v>802856</v>
      </c>
      <c r="G100" s="299">
        <v>1529821</v>
      </c>
      <c r="H100" s="299">
        <v>-689680.60103999986</v>
      </c>
      <c r="I100" s="289"/>
      <c r="J100" s="300">
        <v>-701552</v>
      </c>
      <c r="K100" s="299">
        <v>-130948.82024999999</v>
      </c>
      <c r="L100" s="299">
        <v>-220670.51403000002</v>
      </c>
      <c r="M100" s="299">
        <v>529556.33428000007</v>
      </c>
      <c r="N100" s="290"/>
      <c r="O100" s="299">
        <v>-188856</v>
      </c>
      <c r="P100" s="299">
        <v>-99414</v>
      </c>
      <c r="Q100" s="299">
        <v>-1552678</v>
      </c>
      <c r="R100" s="300">
        <v>-56888.000000000029</v>
      </c>
      <c r="T100" s="299">
        <v>-625288</v>
      </c>
      <c r="U100" s="300">
        <v>90218.623140000011</v>
      </c>
      <c r="V100" s="300">
        <v>-297654.94907000003</v>
      </c>
      <c r="W100" s="300">
        <v>495178.61410000012</v>
      </c>
    </row>
    <row r="101" spans="1:23" ht="14.5">
      <c r="A101" s="293" t="str">
        <f>IF(IF(Menu!$D$7="Português",B101,C101)=0,"",IF(Menu!$D$7="Português",B101,C101))</f>
        <v/>
      </c>
      <c r="B101" s="305"/>
      <c r="C101" s="305" t="s">
        <v>182</v>
      </c>
      <c r="D101" s="287"/>
      <c r="E101" s="290"/>
      <c r="F101" s="290"/>
      <c r="G101" s="290"/>
      <c r="H101" s="290"/>
      <c r="I101" s="290"/>
      <c r="J101" s="302"/>
      <c r="K101" s="290"/>
      <c r="L101" s="290"/>
      <c r="M101" s="290"/>
      <c r="N101" s="290"/>
      <c r="O101" s="290"/>
      <c r="P101" s="290"/>
      <c r="Q101" s="290"/>
      <c r="R101" s="302" t="s">
        <v>182</v>
      </c>
      <c r="T101" s="290"/>
      <c r="U101" s="302"/>
      <c r="V101" s="302"/>
      <c r="W101" s="302"/>
    </row>
    <row r="102" spans="1:23" ht="14.5">
      <c r="A102" s="293" t="str">
        <f>IF(IF(Menu!$D$7="Português",B102,C102)=0,"",IF(Menu!$D$7="Português",B102,C102))</f>
        <v>Aumento (Redução) Líquido de Caixa e Equivalentes de Caixa</v>
      </c>
      <c r="B102" s="291" t="s">
        <v>177</v>
      </c>
      <c r="C102" s="291" t="s">
        <v>454</v>
      </c>
      <c r="D102" s="287"/>
      <c r="E102" s="299"/>
      <c r="F102" s="299"/>
      <c r="G102" s="299"/>
      <c r="H102" s="299"/>
      <c r="I102" s="289"/>
      <c r="J102" s="300"/>
      <c r="K102" s="299"/>
      <c r="L102" s="299"/>
      <c r="M102" s="299"/>
      <c r="N102" s="290"/>
      <c r="O102" s="299"/>
      <c r="P102" s="299"/>
      <c r="Q102" s="299"/>
      <c r="R102" s="300">
        <v>0</v>
      </c>
      <c r="T102" s="299"/>
      <c r="U102" s="300"/>
      <c r="V102" s="300"/>
      <c r="W102" s="300"/>
    </row>
    <row r="103" spans="1:23" ht="14.5">
      <c r="A103" s="293" t="str">
        <f>IF(IF(Menu!$D$7="Português",B103,C103)=0,"",IF(Menu!$D$7="Português",B103,C103))</f>
        <v/>
      </c>
      <c r="B103" s="291"/>
      <c r="C103" s="291" t="s">
        <v>182</v>
      </c>
      <c r="D103" s="287"/>
      <c r="E103" s="299"/>
      <c r="F103" s="299"/>
      <c r="G103" s="299"/>
      <c r="H103" s="299"/>
      <c r="I103" s="289"/>
      <c r="J103" s="300"/>
      <c r="K103" s="299"/>
      <c r="L103" s="299"/>
      <c r="M103" s="299"/>
      <c r="N103" s="290"/>
      <c r="O103" s="299"/>
      <c r="P103" s="299"/>
      <c r="Q103" s="299"/>
      <c r="R103" s="300" t="s">
        <v>182</v>
      </c>
      <c r="T103" s="299"/>
      <c r="U103" s="300"/>
      <c r="V103" s="300"/>
      <c r="W103" s="300"/>
    </row>
    <row r="104" spans="1:23" ht="14.5">
      <c r="A104" s="293" t="str">
        <f>IF(IF(Menu!$D$7="Português",B104,C104)=0,"",IF(Menu!$D$7="Português",B104,C104))</f>
        <v>Caixa e Equivalentes de Caixa no Início do Período</v>
      </c>
      <c r="B104" s="295" t="s">
        <v>178</v>
      </c>
      <c r="C104" s="291" t="s">
        <v>455</v>
      </c>
      <c r="D104" s="292"/>
      <c r="E104" s="282">
        <v>825635</v>
      </c>
      <c r="F104" s="282">
        <v>2909298</v>
      </c>
      <c r="G104" s="282">
        <v>3712154</v>
      </c>
      <c r="H104" s="282">
        <v>5241975</v>
      </c>
      <c r="I104" s="294"/>
      <c r="J104" s="279">
        <v>4181781</v>
      </c>
      <c r="K104" s="282">
        <v>3848732.6207100004</v>
      </c>
      <c r="L104" s="282">
        <v>3717784</v>
      </c>
      <c r="M104" s="282">
        <v>3497113</v>
      </c>
      <c r="N104" s="283"/>
      <c r="O104" s="282">
        <v>4026669</v>
      </c>
      <c r="P104" s="282">
        <v>3837813</v>
      </c>
      <c r="Q104" s="282">
        <v>3738399</v>
      </c>
      <c r="R104" s="279">
        <v>2185721</v>
      </c>
      <c r="T104" s="282">
        <v>2128833</v>
      </c>
      <c r="U104" s="279">
        <v>1503545</v>
      </c>
      <c r="V104" s="279">
        <v>1593764</v>
      </c>
      <c r="W104" s="279">
        <v>1296109</v>
      </c>
    </row>
    <row r="105" spans="1:23" ht="14.5">
      <c r="A105" s="293" t="str">
        <f>IF(IF(Menu!$D$7="Português",B105,C105)=0,"",IF(Menu!$D$7="Português",B105,C105))</f>
        <v>Caixa e Equivalentes de Caixa no Fim do Período</v>
      </c>
      <c r="B105" s="295" t="s">
        <v>179</v>
      </c>
      <c r="C105" s="295" t="s">
        <v>456</v>
      </c>
      <c r="D105" s="292"/>
      <c r="E105" s="282">
        <v>2909298</v>
      </c>
      <c r="F105" s="282">
        <v>3712154</v>
      </c>
      <c r="G105" s="282">
        <v>5241975</v>
      </c>
      <c r="H105" s="282">
        <v>4552294</v>
      </c>
      <c r="I105" s="294"/>
      <c r="J105" s="279">
        <v>3480230</v>
      </c>
      <c r="K105" s="282">
        <v>3717784</v>
      </c>
      <c r="L105" s="282">
        <v>3497113</v>
      </c>
      <c r="M105" s="282">
        <v>4026669</v>
      </c>
      <c r="N105" s="283"/>
      <c r="O105" s="282">
        <v>3837813</v>
      </c>
      <c r="P105" s="282">
        <v>3738399</v>
      </c>
      <c r="Q105" s="282">
        <v>2185721</v>
      </c>
      <c r="R105" s="279">
        <v>2128833</v>
      </c>
      <c r="T105" s="282">
        <v>1503545</v>
      </c>
      <c r="U105" s="279">
        <v>1593764</v>
      </c>
      <c r="V105" s="279">
        <v>1296109</v>
      </c>
      <c r="W105" s="279">
        <v>1791288</v>
      </c>
    </row>
    <row r="106" spans="1:23" ht="25">
      <c r="A106" s="293" t="str">
        <f>IF(IF(Menu!$D$7="Português",B106,C106)=0,"",IF(Menu!$D$7="Português",B106,C106))</f>
        <v>Caixa e equivalentes de caixa no fim do exercício das operacões descontinuadas</v>
      </c>
      <c r="B106" s="309" t="s">
        <v>502</v>
      </c>
      <c r="C106" s="309" t="s">
        <v>503</v>
      </c>
      <c r="D106" s="292"/>
      <c r="E106" s="282"/>
      <c r="F106" s="282"/>
      <c r="G106" s="282"/>
      <c r="H106" s="282"/>
      <c r="I106" s="294"/>
      <c r="J106" s="279"/>
      <c r="K106" s="282"/>
      <c r="L106" s="282"/>
      <c r="M106" s="282"/>
      <c r="N106" s="283"/>
      <c r="O106" s="282"/>
      <c r="P106" s="282"/>
      <c r="Q106" s="282"/>
      <c r="R106" s="279"/>
      <c r="T106" s="282"/>
      <c r="U106" s="279"/>
      <c r="V106" s="279"/>
      <c r="W106" s="279">
        <v>0</v>
      </c>
    </row>
    <row r="107" spans="1:23" ht="14.5" collapsed="1">
      <c r="A107" s="293"/>
      <c r="B107" s="296"/>
      <c r="C107" s="296" t="s">
        <v>182</v>
      </c>
      <c r="D107" s="292"/>
      <c r="E107" s="283"/>
      <c r="F107" s="283"/>
      <c r="G107" s="283"/>
      <c r="H107" s="283"/>
      <c r="I107" s="283"/>
      <c r="J107" s="304"/>
      <c r="K107" s="283"/>
      <c r="L107" s="283"/>
      <c r="M107" s="283"/>
      <c r="N107" s="283"/>
      <c r="O107" s="283"/>
      <c r="P107" s="283"/>
      <c r="Q107" s="283"/>
      <c r="R107" s="304" t="s">
        <v>182</v>
      </c>
      <c r="T107" s="283"/>
      <c r="U107" s="304"/>
      <c r="V107" s="304"/>
      <c r="W107" s="304"/>
    </row>
    <row r="108" spans="1:23" ht="14.5">
      <c r="A108" s="293" t="str">
        <f>IF(IF(Menu!$D$7="Português",B108,C108)=0,"",IF(Menu!$D$7="Português",B108,C108))</f>
        <v>Aumento (Redução) Líquido de Caixa e Equivalentes de Caixa</v>
      </c>
      <c r="B108" s="291" t="s">
        <v>177</v>
      </c>
      <c r="C108" s="291" t="s">
        <v>454</v>
      </c>
      <c r="D108" s="287"/>
      <c r="E108" s="299">
        <v>2083663</v>
      </c>
      <c r="F108" s="299">
        <v>802856</v>
      </c>
      <c r="G108" s="299">
        <v>1529821</v>
      </c>
      <c r="H108" s="299">
        <v>-689681</v>
      </c>
      <c r="I108" s="289"/>
      <c r="J108" s="300">
        <v>-701552</v>
      </c>
      <c r="K108" s="299">
        <v>-130948.6207100004</v>
      </c>
      <c r="L108" s="299">
        <v>-220671</v>
      </c>
      <c r="M108" s="299">
        <v>529556</v>
      </c>
      <c r="N108" s="290"/>
      <c r="O108" s="299">
        <v>-188856</v>
      </c>
      <c r="P108" s="299">
        <v>-99414</v>
      </c>
      <c r="Q108" s="299">
        <v>-1552678</v>
      </c>
      <c r="R108" s="300">
        <v>-56888</v>
      </c>
      <c r="T108" s="299">
        <v>-625288</v>
      </c>
      <c r="U108" s="300">
        <v>90218.5</v>
      </c>
      <c r="V108" s="300">
        <v>-297655</v>
      </c>
      <c r="W108" s="300">
        <v>0</v>
      </c>
    </row>
    <row r="109" spans="1:23" ht="14.5">
      <c r="A109" s="293" t="str">
        <f>IF(IF(Menu!$D$7="Português",B109,C109)=0,"",IF(Menu!$D$7="Português",B109,C109))</f>
        <v/>
      </c>
      <c r="J109" s="301"/>
      <c r="R109" s="301"/>
      <c r="U109" s="301"/>
      <c r="V109" s="301"/>
      <c r="W109" s="301"/>
    </row>
    <row r="110" spans="1:23" ht="15" customHeight="1">
      <c r="A110" s="293" t="str">
        <f>IF(IF(Menu!$D$7="Português",B110,C110)=0,"",IF(Menu!$D$7="Português",B110,C110))</f>
        <v/>
      </c>
      <c r="R110" s="301"/>
    </row>
    <row r="111" spans="1:23" ht="15" customHeight="1">
      <c r="A111" s="293" t="str">
        <f>IF(IF(Menu!$D$7="Português",B111,C111)=0,"",IF(Menu!$D$7="Português",B111,C111))</f>
        <v/>
      </c>
      <c r="R111" s="301"/>
    </row>
    <row r="112" spans="1:23" ht="15" customHeight="1">
      <c r="A112" s="293" t="str">
        <f>IF(IF(Menu!$D$7="Português",B112,C112)=0,"",IF(Menu!$D$7="Português",B112,C112))</f>
        <v/>
      </c>
    </row>
  </sheetData>
  <pageMargins left="0.511811024" right="0.511811024" top="0.78740157499999996" bottom="0.78740157499999996" header="0.31496062000000002" footer="0.31496062000000002"/>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6E349-1133-4571-8AFF-43E8804974BA}">
  <sheetPr>
    <tabColor rgb="FF0029A1"/>
  </sheetPr>
  <dimension ref="A1:DQ39"/>
  <sheetViews>
    <sheetView showGridLines="0" zoomScale="50" zoomScaleNormal="50" workbookViewId="0">
      <pane xSplit="1" ySplit="5" topLeftCell="B6" activePane="bottomRight" state="frozen"/>
      <selection activeCell="CF4" sqref="CF4:CF30"/>
      <selection pane="topRight" activeCell="CF4" sqref="CF4:CF30"/>
      <selection pane="bottomLeft" activeCell="CF4" sqref="CF4:CF30"/>
      <selection pane="bottomRight" activeCell="G6" sqref="G6"/>
    </sheetView>
  </sheetViews>
  <sheetFormatPr defaultColWidth="15.7265625" defaultRowHeight="15" customHeight="1" outlineLevelRow="1" outlineLevelCol="1"/>
  <cols>
    <col min="1" max="1" width="76.453125" customWidth="1"/>
    <col min="2" max="3" width="76.453125" hidden="1" customWidth="1"/>
    <col min="4" max="5" width="1" customWidth="1"/>
    <col min="6" max="8" width="15.7265625" style="92" customWidth="1" outlineLevel="1"/>
    <col min="9" max="9" width="15.7265625" style="53" customWidth="1" outlineLevel="1"/>
    <col min="10" max="10" width="2.1796875" customWidth="1"/>
    <col min="11" max="13" width="15.7265625" customWidth="1"/>
    <col min="14" max="14" width="16.54296875" customWidth="1"/>
    <col min="15" max="15" width="2.1796875" style="23" customWidth="1"/>
    <col min="16" max="16" width="18.7265625" style="23" customWidth="1"/>
    <col min="17" max="19" width="15.81640625" style="23" bestFit="1" customWidth="1"/>
    <col min="20" max="25" width="12" style="23" customWidth="1"/>
    <col min="34" max="34" width="15.7265625" style="135"/>
  </cols>
  <sheetData>
    <row r="1" spans="1:121" ht="57" customHeight="1">
      <c r="U1" s="318" t="str">
        <f>IF(Menu!$D$7="Português",'Alunos Kroton | Kroton Students'!AH1,'Alunos Kroton | Kroton Students'!AH2)</f>
        <v>Nota: 
1) Houve ajuste entre linhas em 3T21, sem alteração no número de alunos total ou por categoria (EAD vs. Presencial). Esse ajuste representou migração de parte da captação de alunos da submodalidade "EAD Premium" e "Semipresencial" para "100% Online". 
2) Houve movimentação na evasão de alunos entre estas submodalidades do EAD, no 4T21. É importante salientar que estas submodalidades pertencem ao cluster "EAD" e as migrações realizadas entre as submodalidades não alteraram a evasão, formatura e captação de alunos, quando analisados de forma consolidada na modalidade EAD.</v>
      </c>
      <c r="V1" s="318"/>
      <c r="W1" s="318"/>
      <c r="X1" s="318"/>
      <c r="Y1" s="318"/>
      <c r="Z1" s="318"/>
      <c r="AA1" s="318"/>
      <c r="AB1" s="318"/>
      <c r="AC1" s="318"/>
      <c r="AD1" s="318"/>
      <c r="AE1" s="318"/>
      <c r="AF1" s="318"/>
      <c r="AG1" s="318"/>
      <c r="AH1" s="160" t="s">
        <v>481</v>
      </c>
    </row>
    <row r="2" spans="1:121" ht="18" customHeight="1">
      <c r="F2" s="165" t="s">
        <v>33</v>
      </c>
      <c r="G2" s="165" t="s">
        <v>34</v>
      </c>
      <c r="H2" s="165" t="s">
        <v>35</v>
      </c>
      <c r="I2" s="151" t="s">
        <v>36</v>
      </c>
      <c r="J2" s="14"/>
      <c r="K2" s="151" t="s">
        <v>138</v>
      </c>
      <c r="L2" s="151" t="s">
        <v>142</v>
      </c>
      <c r="M2" s="151" t="s">
        <v>164</v>
      </c>
      <c r="N2" s="151" t="s">
        <v>165</v>
      </c>
      <c r="O2" s="166"/>
      <c r="P2" s="151" t="s">
        <v>249</v>
      </c>
      <c r="Q2" s="151" t="s">
        <v>254</v>
      </c>
      <c r="R2" s="151" t="s">
        <v>494</v>
      </c>
      <c r="S2" s="151" t="s">
        <v>495</v>
      </c>
      <c r="U2" s="318"/>
      <c r="V2" s="318"/>
      <c r="W2" s="318"/>
      <c r="X2" s="318"/>
      <c r="Y2" s="318"/>
      <c r="Z2" s="318"/>
      <c r="AA2" s="318"/>
      <c r="AB2" s="318"/>
      <c r="AC2" s="318"/>
      <c r="AD2" s="318"/>
      <c r="AE2" s="318"/>
      <c r="AF2" s="318"/>
      <c r="AG2" s="318"/>
      <c r="AH2" s="160" t="s">
        <v>480</v>
      </c>
    </row>
    <row r="3" spans="1:121" ht="18" customHeight="1">
      <c r="F3" s="165" t="s">
        <v>288</v>
      </c>
      <c r="G3" s="165" t="s">
        <v>289</v>
      </c>
      <c r="H3" s="165" t="s">
        <v>290</v>
      </c>
      <c r="I3" s="151" t="s">
        <v>291</v>
      </c>
      <c r="J3" s="14"/>
      <c r="K3" s="151" t="s">
        <v>292</v>
      </c>
      <c r="L3" s="151" t="s">
        <v>293</v>
      </c>
      <c r="M3" s="151" t="s">
        <v>294</v>
      </c>
      <c r="N3" s="151" t="s">
        <v>295</v>
      </c>
      <c r="O3" s="166"/>
      <c r="P3" s="151" t="s">
        <v>296</v>
      </c>
      <c r="Q3" s="151" t="s">
        <v>297</v>
      </c>
      <c r="R3" s="151" t="s">
        <v>493</v>
      </c>
      <c r="S3" s="151" t="s">
        <v>496</v>
      </c>
      <c r="T3" s="93"/>
      <c r="U3" s="318"/>
      <c r="V3" s="318"/>
      <c r="W3" s="318"/>
      <c r="X3" s="318"/>
      <c r="Y3" s="318"/>
      <c r="Z3" s="318"/>
      <c r="AA3" s="318"/>
      <c r="AB3" s="318"/>
      <c r="AC3" s="318"/>
      <c r="AD3" s="318"/>
      <c r="AE3" s="318"/>
      <c r="AF3" s="318"/>
      <c r="AG3" s="318"/>
    </row>
    <row r="4" spans="1:121" ht="15.5" thickBot="1">
      <c r="A4" s="10" t="str">
        <f>IF(IF(Menu!$D$7="Português",B4,C4)=0,"",IF(Menu!$D$7="Português",B4,C4))</f>
        <v>Base de alunos</v>
      </c>
      <c r="B4" s="10" t="s">
        <v>188</v>
      </c>
      <c r="C4" s="10" t="s">
        <v>466</v>
      </c>
      <c r="D4" s="1"/>
      <c r="E4" s="1"/>
      <c r="F4" s="259" t="str">
        <f>IF(Menu!$D$7="Português",F2,F3)</f>
        <v>1T21</v>
      </c>
      <c r="G4" s="259" t="str">
        <f>IF(Menu!$D$7="Português",G2,G3)</f>
        <v>2T21</v>
      </c>
      <c r="H4" s="259" t="str">
        <f>IF(Menu!$D$7="Português",H2,H3)</f>
        <v>3T21</v>
      </c>
      <c r="I4" s="259" t="str">
        <f>IF(Menu!$D$7="Português",I2,I3)</f>
        <v>4T21</v>
      </c>
      <c r="J4" s="14"/>
      <c r="K4" s="259" t="str">
        <f>IF(Menu!$D$7="Português",K2,K3)</f>
        <v>1T22</v>
      </c>
      <c r="L4" s="259" t="str">
        <f>IF(Menu!$D$7="Português",L2,L3)</f>
        <v>2T22</v>
      </c>
      <c r="M4" s="259" t="str">
        <f>IF(Menu!$D$7="Português",M2,M3)</f>
        <v>3T22</v>
      </c>
      <c r="N4" s="259" t="str">
        <f>IF(Menu!$D$7="Português",N2,N3)</f>
        <v>4T22</v>
      </c>
      <c r="O4" s="94"/>
      <c r="P4" s="259" t="str">
        <f>IF(Menu!$D$7="Português",P2,P3)</f>
        <v>1T23</v>
      </c>
      <c r="Q4" s="259" t="str">
        <f>IF(Menu!$D$7="Português",Q2,Q3)</f>
        <v>2T23</v>
      </c>
      <c r="R4" s="259" t="str">
        <f>IF(Menu!$D$7="Português",R2,R3)</f>
        <v>3T23</v>
      </c>
      <c r="S4" s="259" t="str">
        <f>IF(Menu!$D$7="Português",S2,S3)</f>
        <v>4T23</v>
      </c>
      <c r="T4" s="94"/>
      <c r="U4" s="318"/>
      <c r="V4" s="318"/>
      <c r="W4" s="318"/>
      <c r="X4" s="318"/>
      <c r="Y4" s="318"/>
      <c r="Z4" s="318"/>
      <c r="AA4" s="318"/>
      <c r="AB4" s="318"/>
      <c r="AC4" s="318"/>
      <c r="AD4" s="318"/>
      <c r="AE4" s="318"/>
      <c r="AF4" s="318"/>
      <c r="AG4" s="318"/>
      <c r="AH4" s="16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row>
    <row r="5" spans="1:121" ht="23" thickBot="1">
      <c r="A5" s="95" t="str">
        <f>IF(IF(Menu!$D$7="Português",B5,C5)=0,"",IF(Menu!$D$7="Português",B5,C5))</f>
        <v>Graduação</v>
      </c>
      <c r="B5" s="95" t="s">
        <v>26</v>
      </c>
      <c r="C5" s="95" t="s">
        <v>467</v>
      </c>
      <c r="D5" s="1"/>
      <c r="E5" s="1"/>
      <c r="F5" s="96"/>
      <c r="G5" s="96"/>
      <c r="H5" s="96"/>
      <c r="I5" s="97"/>
      <c r="K5" s="97"/>
      <c r="L5" s="97"/>
      <c r="M5" s="97"/>
      <c r="N5" s="97"/>
      <c r="O5" s="94"/>
      <c r="P5" s="97"/>
      <c r="Q5" s="97"/>
      <c r="R5" s="97"/>
      <c r="S5" s="97"/>
      <c r="T5" s="94"/>
      <c r="U5" s="318"/>
      <c r="V5" s="318"/>
      <c r="W5" s="318"/>
      <c r="X5" s="318"/>
      <c r="Y5" s="318"/>
      <c r="Z5" s="318"/>
      <c r="AA5" s="318"/>
      <c r="AB5" s="318"/>
      <c r="AC5" s="318"/>
      <c r="AD5" s="318"/>
      <c r="AE5" s="318"/>
      <c r="AF5" s="318"/>
      <c r="AG5" s="318"/>
      <c r="AH5" s="16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row>
    <row r="6" spans="1:121" ht="20.25" customHeight="1">
      <c r="A6" s="98" t="str">
        <f>IF(IF(Menu!$D$7="Português",B6,C6)=0,"",IF(Menu!$D$7="Português",B6,C6))</f>
        <v>Alta Presencialidade</v>
      </c>
      <c r="B6" s="98" t="s">
        <v>189</v>
      </c>
      <c r="C6" s="154" t="s">
        <v>457</v>
      </c>
      <c r="D6" s="99"/>
      <c r="E6" s="99"/>
      <c r="F6" s="100"/>
      <c r="G6" s="100"/>
      <c r="H6" s="100"/>
      <c r="I6" s="100"/>
      <c r="K6" s="100"/>
      <c r="L6" s="100"/>
      <c r="M6" s="100"/>
      <c r="N6" s="100"/>
      <c r="O6" s="101"/>
      <c r="P6" s="100"/>
      <c r="Q6" s="100"/>
      <c r="R6" s="100"/>
      <c r="S6" s="100"/>
      <c r="T6" s="186"/>
      <c r="V6" s="159"/>
      <c r="W6" s="159"/>
      <c r="X6" s="159"/>
      <c r="Y6" s="159"/>
      <c r="Z6" s="159"/>
      <c r="AA6" s="159"/>
      <c r="AB6" s="159"/>
      <c r="AC6" s="159"/>
      <c r="AD6" s="159"/>
      <c r="AE6" s="159"/>
      <c r="AF6" s="159"/>
      <c r="AG6" s="159"/>
      <c r="AH6" s="16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row>
    <row r="7" spans="1:121" ht="15.5">
      <c r="A7" s="111" t="str">
        <f>IF(IF(Menu!$D$7="Português",B7,C7)=0,"",IF(Menu!$D$7="Português",B7,C7))</f>
        <v>Base inicial</v>
      </c>
      <c r="B7" s="111" t="s">
        <v>253</v>
      </c>
      <c r="C7" s="155" t="s">
        <v>468</v>
      </c>
      <c r="D7" s="99"/>
      <c r="E7" s="99"/>
      <c r="F7" s="112">
        <v>229440</v>
      </c>
      <c r="G7" s="112">
        <v>344955</v>
      </c>
      <c r="H7" s="112">
        <v>309925</v>
      </c>
      <c r="I7" s="112">
        <v>557721</v>
      </c>
      <c r="K7" s="112">
        <v>299629.90335703944</v>
      </c>
      <c r="L7" s="112">
        <v>372460.28459741251</v>
      </c>
      <c r="M7" s="112">
        <v>337407.84714858484</v>
      </c>
      <c r="N7" s="112">
        <v>352561</v>
      </c>
      <c r="O7" s="101"/>
      <c r="P7" s="112">
        <v>324786.11644679861</v>
      </c>
      <c r="Q7" s="112">
        <v>415806.89850384637</v>
      </c>
      <c r="R7" s="112">
        <v>360929</v>
      </c>
      <c r="S7" s="112">
        <v>378932</v>
      </c>
      <c r="T7" s="185"/>
      <c r="U7" s="159"/>
      <c r="W7" s="159"/>
      <c r="X7" s="159"/>
      <c r="Y7" s="159"/>
      <c r="Z7" s="159"/>
      <c r="AA7" s="159"/>
      <c r="AB7" s="159"/>
      <c r="AC7" s="159"/>
      <c r="AD7" s="159"/>
      <c r="AE7" s="159"/>
      <c r="AF7" s="159"/>
      <c r="AG7" s="159"/>
      <c r="AH7" s="16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row>
    <row r="8" spans="1:121" ht="16">
      <c r="A8" s="4" t="str">
        <f>IF(IF(Menu!$D$7="Português",B8,C8)=0,"",IF(Menu!$D$7="Português",B8,C8))</f>
        <v>Formaturas</v>
      </c>
      <c r="B8" s="4" t="s">
        <v>191</v>
      </c>
      <c r="C8" s="156" t="s">
        <v>458</v>
      </c>
      <c r="D8" s="1"/>
      <c r="E8" s="1"/>
      <c r="F8" s="251">
        <v>-22938</v>
      </c>
      <c r="G8" s="46">
        <v>0</v>
      </c>
      <c r="H8" s="46">
        <v>-25264</v>
      </c>
      <c r="I8" s="46">
        <v>0</v>
      </c>
      <c r="K8" s="314">
        <v>-35536.098189047312</v>
      </c>
      <c r="L8" s="46">
        <v>0</v>
      </c>
      <c r="M8" s="46">
        <v>-20489</v>
      </c>
      <c r="N8" s="46">
        <v>0</v>
      </c>
      <c r="O8" s="94"/>
      <c r="P8" s="46">
        <v>-36721</v>
      </c>
      <c r="Q8" s="46">
        <v>0</v>
      </c>
      <c r="R8" s="46">
        <v>-21789</v>
      </c>
      <c r="S8" s="46">
        <v>0</v>
      </c>
      <c r="T8" s="185"/>
      <c r="U8" s="159"/>
      <c r="W8" s="159"/>
      <c r="X8" s="159"/>
      <c r="Y8" s="159"/>
      <c r="Z8" s="159"/>
      <c r="AA8" s="159"/>
      <c r="AB8" s="159"/>
      <c r="AC8" s="159"/>
      <c r="AD8" s="159"/>
      <c r="AE8" s="159"/>
      <c r="AF8" s="159"/>
      <c r="AG8" s="159"/>
      <c r="AH8" s="16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row>
    <row r="9" spans="1:121" ht="16">
      <c r="A9" s="4" t="str">
        <f>IF(IF(Menu!$D$7="Português",B9,C9)=0,"",IF(Menu!$D$7="Português",B9,C9))</f>
        <v>Evasão</v>
      </c>
      <c r="B9" s="4" t="s">
        <v>192</v>
      </c>
      <c r="C9" s="156" t="s">
        <v>459</v>
      </c>
      <c r="D9" s="1"/>
      <c r="E9" s="1"/>
      <c r="F9" s="251">
        <v>-31934</v>
      </c>
      <c r="G9" s="46">
        <v>-35030</v>
      </c>
      <c r="H9" s="46">
        <v>-34158</v>
      </c>
      <c r="I9" s="46">
        <v>-53207</v>
      </c>
      <c r="K9" s="314">
        <v>-34013.520570579625</v>
      </c>
      <c r="L9" s="46">
        <v>-35052.437448827674</v>
      </c>
      <c r="M9" s="46">
        <v>-41373</v>
      </c>
      <c r="N9" s="46">
        <v>-27774.730701786248</v>
      </c>
      <c r="O9" s="94"/>
      <c r="P9" s="46">
        <v>-12311.101496153595</v>
      </c>
      <c r="Q9" s="46">
        <v>-54878.029233417466</v>
      </c>
      <c r="R9" s="46">
        <v>-38393</v>
      </c>
      <c r="S9" s="46">
        <v>-32515</v>
      </c>
      <c r="T9" s="185"/>
      <c r="U9" s="159"/>
      <c r="W9" s="159"/>
      <c r="X9" s="159"/>
      <c r="Y9" s="159"/>
      <c r="Z9" s="159"/>
      <c r="AA9" s="159"/>
      <c r="AB9" s="159"/>
      <c r="AC9" s="159"/>
      <c r="AD9" s="159"/>
      <c r="AE9" s="159"/>
      <c r="AF9" s="159"/>
      <c r="AG9" s="159"/>
      <c r="AH9" s="16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row>
    <row r="10" spans="1:121" s="109" customFormat="1" ht="15.75" hidden="1" customHeight="1" outlineLevel="1">
      <c r="A10" s="104" t="str">
        <f>IF(IF(Menu!$D$7="Português",B10,C10)=0,"",IF(Menu!$D$7="Português",B10,C10))</f>
        <v>% Evasão</v>
      </c>
      <c r="B10" s="104" t="s">
        <v>193</v>
      </c>
      <c r="C10" s="157" t="s">
        <v>460</v>
      </c>
      <c r="D10" s="105"/>
      <c r="E10" s="106"/>
      <c r="F10" s="253">
        <v>0.155</v>
      </c>
      <c r="G10" s="107">
        <v>7.3999999999999996E-2</v>
      </c>
      <c r="H10" s="107">
        <v>-0.12</v>
      </c>
      <c r="I10" s="107">
        <v>9.5000000000000001E-2</v>
      </c>
      <c r="J10"/>
      <c r="K10" s="315">
        <v>-0.12879332988876191</v>
      </c>
      <c r="L10" s="107">
        <v>-9.4110537145498344E-2</v>
      </c>
      <c r="M10" s="107">
        <v>-0.13054761612395555</v>
      </c>
      <c r="N10" s="107">
        <v>-7.8779963590457164E-2</v>
      </c>
      <c r="O10" s="107"/>
      <c r="P10" s="107">
        <v>-4.2737217362544745E-2</v>
      </c>
      <c r="Q10" s="107">
        <v>-0.13197960262535141</v>
      </c>
      <c r="R10" s="107">
        <v>-0.113</v>
      </c>
      <c r="S10" s="107">
        <v>-8.5806952170838044E-2</v>
      </c>
      <c r="T10" s="185"/>
      <c r="U10" s="159"/>
      <c r="W10" s="159"/>
      <c r="X10" s="159"/>
      <c r="Y10" s="159"/>
      <c r="Z10" s="159"/>
      <c r="AA10" s="159"/>
      <c r="AB10" s="159"/>
      <c r="AC10" s="159"/>
      <c r="AD10" s="159"/>
      <c r="AE10" s="159"/>
      <c r="AF10" s="159"/>
      <c r="AG10" s="159"/>
      <c r="AH10" s="162"/>
      <c r="AI10" s="105"/>
      <c r="AJ10" s="105"/>
      <c r="AK10" s="105"/>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105"/>
      <c r="BL10" s="105"/>
      <c r="BM10" s="105"/>
      <c r="BN10" s="105"/>
      <c r="BO10" s="105"/>
      <c r="BP10" s="105"/>
      <c r="BQ10" s="105"/>
      <c r="BR10" s="105"/>
      <c r="BS10" s="105"/>
      <c r="BT10" s="105"/>
      <c r="BU10" s="105"/>
      <c r="BV10" s="105"/>
      <c r="BW10" s="105"/>
      <c r="BX10" s="105"/>
      <c r="BY10" s="105"/>
      <c r="BZ10" s="105"/>
      <c r="CA10" s="105"/>
      <c r="CB10" s="105"/>
      <c r="CC10" s="105"/>
      <c r="CD10" s="105"/>
      <c r="CE10" s="105"/>
      <c r="CF10" s="105"/>
      <c r="CG10" s="105"/>
      <c r="CH10" s="105"/>
      <c r="CI10" s="105"/>
      <c r="CJ10" s="105"/>
      <c r="CK10" s="105"/>
      <c r="CL10" s="105"/>
      <c r="CM10" s="105"/>
      <c r="CN10" s="105"/>
      <c r="CO10" s="105"/>
      <c r="CP10" s="105"/>
      <c r="CQ10" s="105"/>
      <c r="CR10" s="105"/>
      <c r="CS10" s="105"/>
      <c r="CT10" s="105"/>
      <c r="CU10" s="105"/>
      <c r="CV10" s="105"/>
      <c r="CW10" s="105"/>
      <c r="CX10" s="105"/>
      <c r="CY10" s="105"/>
      <c r="CZ10" s="105"/>
      <c r="DA10" s="105"/>
      <c r="DB10" s="105"/>
      <c r="DC10" s="105"/>
      <c r="DD10" s="105"/>
      <c r="DE10" s="105"/>
      <c r="DF10" s="105"/>
      <c r="DG10" s="105"/>
      <c r="DH10" s="105"/>
      <c r="DI10" s="105"/>
      <c r="DJ10" s="105"/>
      <c r="DK10" s="105"/>
      <c r="DL10" s="105"/>
      <c r="DM10" s="105"/>
      <c r="DN10" s="105"/>
      <c r="DO10" s="105"/>
      <c r="DP10" s="105"/>
      <c r="DQ10" s="105"/>
    </row>
    <row r="11" spans="1:121" ht="17.25" customHeight="1" collapsed="1">
      <c r="A11" s="4" t="str">
        <f>IF(IF(Menu!$D$7="Português",B11,C11)=0,"",IF(Menu!$D$7="Português",B11,C11))</f>
        <v>Captação</v>
      </c>
      <c r="B11" s="4" t="s">
        <v>194</v>
      </c>
      <c r="C11" s="156" t="s">
        <v>461</v>
      </c>
      <c r="D11" s="1"/>
      <c r="E11" s="1"/>
      <c r="F11" s="251">
        <v>51181</v>
      </c>
      <c r="G11" s="46">
        <v>0</v>
      </c>
      <c r="H11" s="46">
        <v>73330</v>
      </c>
      <c r="I11" s="46">
        <v>0</v>
      </c>
      <c r="K11" s="314">
        <v>142380</v>
      </c>
      <c r="L11" s="46">
        <v>0</v>
      </c>
      <c r="M11" s="46">
        <v>77015</v>
      </c>
      <c r="N11" s="46">
        <v>0</v>
      </c>
      <c r="O11" s="94"/>
      <c r="P11" s="46">
        <v>140053</v>
      </c>
      <c r="Q11" s="46">
        <v>0</v>
      </c>
      <c r="R11" s="46">
        <v>78185</v>
      </c>
      <c r="S11" s="46">
        <v>0</v>
      </c>
      <c r="T11" s="185"/>
      <c r="W11" s="159"/>
      <c r="X11" s="159"/>
      <c r="Y11" s="159"/>
      <c r="Z11" s="159"/>
      <c r="AA11" s="159"/>
      <c r="AB11" s="159"/>
      <c r="AC11" s="159"/>
      <c r="AD11" s="1"/>
      <c r="AE11" s="1"/>
      <c r="AF11" s="1"/>
      <c r="AG11" s="1"/>
      <c r="AH11" s="16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row>
    <row r="12" spans="1:121" ht="16">
      <c r="A12" s="4" t="str">
        <f>IF(IF(Menu!$D$7="Português",B12,C12)=0,"",IF(Menu!$D$7="Português",B12,C12))</f>
        <v>Rematricula</v>
      </c>
      <c r="B12" s="4" t="s">
        <v>195</v>
      </c>
      <c r="C12" s="156" t="s">
        <v>462</v>
      </c>
      <c r="F12" s="254">
        <v>174568</v>
      </c>
      <c r="G12" s="110">
        <v>309925</v>
      </c>
      <c r="H12" s="110">
        <v>250503</v>
      </c>
      <c r="I12" s="110">
        <v>504515</v>
      </c>
      <c r="K12" s="316">
        <v>230080.28459741251</v>
      </c>
      <c r="L12" s="110">
        <v>337407.84714858484</v>
      </c>
      <c r="M12" s="110">
        <v>275545.84714858484</v>
      </c>
      <c r="N12" s="110">
        <v>324786.11644679861</v>
      </c>
      <c r="O12" s="94"/>
      <c r="P12" s="110">
        <v>275754.01495064504</v>
      </c>
      <c r="Q12" s="170">
        <v>360928.8692704289</v>
      </c>
      <c r="R12" s="170">
        <v>300747</v>
      </c>
      <c r="S12" s="170">
        <v>346417</v>
      </c>
      <c r="T12" s="185"/>
      <c r="U12" s="159"/>
      <c r="V12" s="159"/>
      <c r="W12" s="159"/>
      <c r="X12" s="159"/>
      <c r="Y12" s="159"/>
      <c r="Z12" s="159"/>
      <c r="AA12" s="159"/>
      <c r="AB12" s="159"/>
      <c r="AC12" s="159"/>
      <c r="AD12" s="1"/>
      <c r="AE12" s="1"/>
      <c r="AF12" s="1"/>
      <c r="AG12" s="1"/>
      <c r="AH12" s="16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row>
    <row r="13" spans="1:121" s="109" customFormat="1" ht="15.75" customHeight="1">
      <c r="A13" s="111" t="str">
        <f>IF(IF(Menu!$D$7="Português",B13,C13)=0,"",IF(Menu!$D$7="Português",B13,C13))</f>
        <v>Base final</v>
      </c>
      <c r="B13" s="111" t="s">
        <v>252</v>
      </c>
      <c r="C13" s="158" t="s">
        <v>463</v>
      </c>
      <c r="D13" s="99"/>
      <c r="E13" s="99"/>
      <c r="F13" s="112">
        <v>345163</v>
      </c>
      <c r="G13" s="112">
        <v>309925</v>
      </c>
      <c r="H13" s="112">
        <v>323833</v>
      </c>
      <c r="I13" s="112">
        <v>504515</v>
      </c>
      <c r="J13"/>
      <c r="K13" s="112">
        <v>372460</v>
      </c>
      <c r="L13" s="112">
        <v>337407.84714858484</v>
      </c>
      <c r="M13" s="112">
        <v>352560.84714858484</v>
      </c>
      <c r="N13" s="112">
        <v>324786.11644679861</v>
      </c>
      <c r="O13" s="108"/>
      <c r="P13" s="112">
        <v>415807.01495064504</v>
      </c>
      <c r="Q13" s="171">
        <v>360928.8692704289</v>
      </c>
      <c r="R13" s="171">
        <v>378932</v>
      </c>
      <c r="S13" s="171">
        <v>346417</v>
      </c>
      <c r="T13" s="185"/>
      <c r="U13" s="159"/>
      <c r="V13" s="159"/>
      <c r="W13" s="159"/>
      <c r="X13" s="159"/>
      <c r="Y13" s="159"/>
      <c r="Z13" s="159"/>
      <c r="AA13" s="159"/>
      <c r="AB13" s="159"/>
      <c r="AC13" s="159"/>
      <c r="AD13" s="105"/>
      <c r="AE13" s="105"/>
      <c r="AF13" s="105"/>
      <c r="AG13" s="105"/>
      <c r="AH13" s="162"/>
      <c r="AI13" s="105"/>
      <c r="AJ13" s="105"/>
      <c r="AK13" s="105"/>
      <c r="AL13" s="105"/>
      <c r="AM13" s="105"/>
      <c r="AN13" s="105"/>
      <c r="AO13" s="105"/>
      <c r="AP13" s="105"/>
      <c r="AQ13" s="105"/>
      <c r="AR13" s="105"/>
      <c r="AS13" s="105"/>
      <c r="AT13" s="105"/>
      <c r="AU13" s="105"/>
      <c r="AV13" s="105"/>
      <c r="AW13" s="105"/>
      <c r="AX13" s="105"/>
      <c r="AY13" s="105"/>
      <c r="AZ13" s="105"/>
      <c r="BA13" s="105"/>
      <c r="BB13" s="105"/>
      <c r="BC13" s="105"/>
      <c r="BD13" s="105"/>
      <c r="BE13" s="105"/>
      <c r="BF13" s="105"/>
      <c r="BG13" s="105"/>
      <c r="BH13" s="105"/>
      <c r="BI13" s="105"/>
      <c r="BJ13" s="105"/>
      <c r="BK13" s="105"/>
      <c r="BL13" s="105"/>
      <c r="BM13" s="105"/>
      <c r="BN13" s="105"/>
      <c r="BO13" s="105"/>
      <c r="BP13" s="105"/>
      <c r="BQ13" s="105"/>
      <c r="BR13" s="105"/>
      <c r="BS13" s="105"/>
      <c r="BT13" s="105"/>
      <c r="BU13" s="105"/>
      <c r="BV13" s="105"/>
      <c r="BW13" s="105"/>
      <c r="BX13" s="105"/>
      <c r="BY13" s="105"/>
      <c r="BZ13" s="105"/>
      <c r="CA13" s="105"/>
      <c r="CB13" s="105"/>
      <c r="CC13" s="105"/>
      <c r="CD13" s="105"/>
      <c r="CE13" s="105"/>
      <c r="CF13" s="105"/>
      <c r="CG13" s="105"/>
      <c r="CH13" s="105"/>
      <c r="CI13" s="105"/>
      <c r="CJ13" s="105"/>
      <c r="CK13" s="105"/>
      <c r="CL13" s="105"/>
      <c r="CM13" s="105"/>
      <c r="CN13" s="105"/>
      <c r="CO13" s="105"/>
      <c r="CP13" s="105"/>
      <c r="CQ13" s="105"/>
      <c r="CR13" s="105"/>
      <c r="CS13" s="105"/>
      <c r="CT13" s="105"/>
      <c r="CU13" s="105"/>
      <c r="CV13" s="105"/>
      <c r="CW13" s="105"/>
      <c r="CX13" s="105"/>
      <c r="CY13" s="105"/>
      <c r="CZ13" s="105"/>
      <c r="DA13" s="105"/>
      <c r="DB13" s="105"/>
      <c r="DC13" s="105"/>
      <c r="DD13" s="105"/>
      <c r="DE13" s="105"/>
      <c r="DF13" s="105"/>
      <c r="DG13" s="105"/>
      <c r="DH13" s="105"/>
      <c r="DI13" s="105"/>
      <c r="DJ13" s="105"/>
      <c r="DK13" s="105"/>
      <c r="DL13" s="105"/>
      <c r="DM13" s="105"/>
      <c r="DN13" s="105"/>
      <c r="DO13" s="105"/>
      <c r="DP13" s="105"/>
      <c r="DQ13" s="105"/>
    </row>
    <row r="14" spans="1:121" s="109" customFormat="1" ht="15.5" hidden="1" outlineLevel="1">
      <c r="A14" s="104" t="str">
        <f>IF(IF(Menu!$D$7="Português",B14,C14)=0,"",IF(Menu!$D$7="Português",B14,C14))</f>
        <v>Alunos Pagantes</v>
      </c>
      <c r="B14" s="104" t="s">
        <v>196</v>
      </c>
      <c r="C14" s="157" t="s">
        <v>464</v>
      </c>
      <c r="D14" s="105"/>
      <c r="E14" s="113"/>
      <c r="F14" s="220"/>
      <c r="G14" s="220"/>
      <c r="H14" s="220"/>
      <c r="I14" s="220"/>
      <c r="J14"/>
      <c r="K14" s="220"/>
      <c r="L14" s="114">
        <v>285635.402301275</v>
      </c>
      <c r="M14" s="114"/>
      <c r="N14" s="114">
        <v>272009</v>
      </c>
      <c r="O14" s="94"/>
      <c r="P14" s="115"/>
      <c r="Q14" s="115">
        <v>309496.70482632366</v>
      </c>
      <c r="R14" s="115"/>
      <c r="S14" s="115">
        <v>298343</v>
      </c>
      <c r="T14" s="94"/>
      <c r="U14" s="159"/>
      <c r="V14" s="159"/>
      <c r="W14" s="159"/>
      <c r="X14" s="159"/>
      <c r="Y14" s="159"/>
      <c r="Z14" s="159"/>
      <c r="AA14" s="159"/>
      <c r="AB14" s="159"/>
      <c r="AC14" s="159"/>
      <c r="AD14" s="105"/>
      <c r="AE14" s="105"/>
      <c r="AF14" s="105"/>
      <c r="AG14" s="105"/>
      <c r="AH14" s="162"/>
      <c r="AI14" s="105"/>
      <c r="AJ14" s="105"/>
      <c r="AK14" s="105"/>
      <c r="AL14" s="105"/>
      <c r="AM14" s="105"/>
      <c r="AN14" s="105"/>
      <c r="AO14" s="105"/>
      <c r="AP14" s="105"/>
      <c r="AQ14" s="105"/>
      <c r="AR14" s="105"/>
      <c r="AS14" s="105"/>
      <c r="AT14" s="105"/>
      <c r="AU14" s="105"/>
      <c r="AV14" s="105"/>
      <c r="AW14" s="105"/>
      <c r="AX14" s="105"/>
      <c r="AY14" s="105"/>
      <c r="AZ14" s="105"/>
      <c r="BA14" s="105"/>
      <c r="BB14" s="105"/>
      <c r="BC14" s="105"/>
      <c r="BD14" s="105"/>
      <c r="BE14" s="105"/>
      <c r="BF14" s="105"/>
      <c r="BG14" s="105"/>
      <c r="BH14" s="105"/>
      <c r="BI14" s="105"/>
      <c r="BJ14" s="105"/>
      <c r="BK14" s="105"/>
      <c r="BL14" s="105"/>
      <c r="BM14" s="105"/>
      <c r="BN14" s="105"/>
      <c r="BO14" s="105"/>
      <c r="BP14" s="105"/>
      <c r="BQ14" s="105"/>
      <c r="BR14" s="105"/>
      <c r="BS14" s="105"/>
      <c r="BT14" s="105"/>
      <c r="BU14" s="105"/>
      <c r="BV14" s="105"/>
      <c r="BW14" s="105"/>
      <c r="BX14" s="105"/>
      <c r="BY14" s="105"/>
      <c r="BZ14" s="105"/>
      <c r="CA14" s="105"/>
      <c r="CB14" s="105"/>
      <c r="CC14" s="105"/>
      <c r="CD14" s="105"/>
      <c r="CE14" s="105"/>
      <c r="CF14" s="105"/>
      <c r="CG14" s="105"/>
      <c r="CH14" s="105"/>
      <c r="CI14" s="105"/>
      <c r="CJ14" s="105"/>
      <c r="CK14" s="105"/>
      <c r="CL14" s="105"/>
      <c r="CM14" s="105"/>
      <c r="CN14" s="105"/>
      <c r="CO14" s="105"/>
      <c r="CP14" s="105"/>
      <c r="CQ14" s="105"/>
      <c r="CR14" s="105"/>
      <c r="CS14" s="105"/>
      <c r="CT14" s="105"/>
      <c r="CU14" s="105"/>
      <c r="CV14" s="105"/>
      <c r="CW14" s="105"/>
      <c r="CX14" s="105"/>
      <c r="CY14" s="105"/>
      <c r="CZ14" s="105"/>
      <c r="DA14" s="105"/>
      <c r="DB14" s="105"/>
      <c r="DC14" s="105"/>
      <c r="DD14" s="105"/>
      <c r="DE14" s="105"/>
      <c r="DF14" s="105"/>
      <c r="DG14" s="105"/>
      <c r="DH14" s="105"/>
      <c r="DI14" s="105"/>
      <c r="DJ14" s="105"/>
      <c r="DK14" s="105"/>
      <c r="DL14" s="105"/>
      <c r="DM14" s="105"/>
      <c r="DN14" s="105"/>
      <c r="DO14" s="105"/>
      <c r="DP14" s="105"/>
      <c r="DQ14" s="105"/>
    </row>
    <row r="15" spans="1:121" s="109" customFormat="1" ht="15.5" hidden="1" outlineLevel="1">
      <c r="A15" s="104" t="str">
        <f>IF(IF(Menu!$D$7="Português",B15,C15)=0,"",IF(Menu!$D$7="Português",B15,C15))</f>
        <v>Alunos Prouni</v>
      </c>
      <c r="B15" s="104" t="s">
        <v>197</v>
      </c>
      <c r="C15" s="157" t="s">
        <v>234</v>
      </c>
      <c r="D15" s="105"/>
      <c r="E15" s="113"/>
      <c r="F15" s="220"/>
      <c r="G15" s="220"/>
      <c r="H15" s="220"/>
      <c r="I15" s="220"/>
      <c r="J15"/>
      <c r="K15" s="220"/>
      <c r="L15" s="115">
        <v>32261.344642794396</v>
      </c>
      <c r="M15" s="114"/>
      <c r="N15" s="114">
        <v>36135</v>
      </c>
      <c r="O15" s="94"/>
      <c r="P15" s="115"/>
      <c r="Q15" s="115">
        <v>37510</v>
      </c>
      <c r="R15" s="115"/>
      <c r="S15" s="115">
        <v>36620</v>
      </c>
      <c r="T15" s="94"/>
      <c r="U15" s="159"/>
      <c r="V15" s="159"/>
      <c r="W15" s="159"/>
      <c r="X15" s="159"/>
      <c r="Y15" s="159"/>
      <c r="Z15" s="159"/>
      <c r="AA15" s="159"/>
      <c r="AB15" s="159"/>
      <c r="AC15" s="159"/>
      <c r="AD15" s="105"/>
      <c r="AE15" s="105"/>
      <c r="AF15" s="105"/>
      <c r="AG15" s="105"/>
      <c r="AH15" s="162"/>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c r="BM15" s="105"/>
      <c r="BN15" s="105"/>
      <c r="BO15" s="105"/>
      <c r="BP15" s="105"/>
      <c r="BQ15" s="105"/>
      <c r="BR15" s="105"/>
      <c r="BS15" s="105"/>
      <c r="BT15" s="105"/>
      <c r="BU15" s="105"/>
      <c r="BV15" s="105"/>
      <c r="BW15" s="105"/>
      <c r="BX15" s="105"/>
      <c r="BY15" s="105"/>
      <c r="BZ15" s="105"/>
      <c r="CA15" s="105"/>
      <c r="CB15" s="105"/>
      <c r="CC15" s="105"/>
      <c r="CD15" s="105"/>
      <c r="CE15" s="105"/>
      <c r="CF15" s="105"/>
      <c r="CG15" s="105"/>
      <c r="CH15" s="105"/>
      <c r="CI15" s="105"/>
      <c r="CJ15" s="105"/>
      <c r="CK15" s="105"/>
      <c r="CL15" s="105"/>
      <c r="CM15" s="105"/>
      <c r="CN15" s="105"/>
      <c r="CO15" s="105"/>
      <c r="CP15" s="105"/>
      <c r="CQ15" s="105"/>
      <c r="CR15" s="105"/>
      <c r="CS15" s="105"/>
      <c r="CT15" s="105"/>
      <c r="CU15" s="105"/>
      <c r="CV15" s="105"/>
      <c r="CW15" s="105"/>
      <c r="CX15" s="105"/>
      <c r="CY15" s="105"/>
      <c r="CZ15" s="105"/>
      <c r="DA15" s="105"/>
      <c r="DB15" s="105"/>
      <c r="DC15" s="105"/>
      <c r="DD15" s="105"/>
      <c r="DE15" s="105"/>
      <c r="DF15" s="105"/>
      <c r="DG15" s="105"/>
      <c r="DH15" s="105"/>
      <c r="DI15" s="105"/>
      <c r="DJ15" s="105"/>
      <c r="DK15" s="105"/>
      <c r="DL15" s="105"/>
      <c r="DM15" s="105"/>
      <c r="DN15" s="105"/>
      <c r="DO15" s="105"/>
      <c r="DP15" s="105"/>
      <c r="DQ15" s="105"/>
    </row>
    <row r="16" spans="1:121" s="109" customFormat="1" ht="15.5" hidden="1" outlineLevel="1">
      <c r="A16" s="104" t="str">
        <f>IF(IF(Menu!$D$7="Português",B16,C16)=0,"",IF(Menu!$D$7="Português",B16,C16))</f>
        <v>Alunos FIES</v>
      </c>
      <c r="B16" s="104" t="s">
        <v>198</v>
      </c>
      <c r="C16" s="157" t="s">
        <v>237</v>
      </c>
      <c r="D16" s="105"/>
      <c r="E16" s="113"/>
      <c r="F16" s="220"/>
      <c r="G16" s="220"/>
      <c r="H16" s="220"/>
      <c r="I16" s="220"/>
      <c r="J16"/>
      <c r="K16" s="220"/>
      <c r="L16" s="114">
        <v>6638.7643245524378</v>
      </c>
      <c r="M16" s="114"/>
      <c r="N16" s="114">
        <v>6014.6292334174505</v>
      </c>
      <c r="O16" s="94"/>
      <c r="P16" s="115"/>
      <c r="Q16" s="173">
        <v>5730</v>
      </c>
      <c r="R16" s="173"/>
      <c r="S16" s="173">
        <v>5018</v>
      </c>
      <c r="T16" s="94"/>
      <c r="U16" s="108"/>
      <c r="V16" s="108"/>
      <c r="W16" s="108"/>
      <c r="X16" s="108"/>
      <c r="Y16" s="108"/>
      <c r="Z16" s="105"/>
      <c r="AA16" s="105"/>
      <c r="AB16" s="105"/>
      <c r="AC16" s="105"/>
      <c r="AD16" s="105"/>
      <c r="AE16" s="105"/>
      <c r="AF16" s="105"/>
      <c r="AG16" s="105"/>
      <c r="AH16" s="162"/>
      <c r="AI16" s="105"/>
      <c r="AJ16" s="105"/>
      <c r="AK16" s="105"/>
      <c r="AL16" s="105"/>
      <c r="AM16" s="105"/>
      <c r="AN16" s="105"/>
      <c r="AO16" s="105"/>
      <c r="AP16" s="105"/>
      <c r="AQ16" s="105"/>
      <c r="AR16" s="105"/>
      <c r="AS16" s="105"/>
      <c r="AT16" s="105"/>
      <c r="AU16" s="105"/>
      <c r="AV16" s="105"/>
      <c r="AW16" s="105"/>
      <c r="AX16" s="105"/>
      <c r="AY16" s="105"/>
      <c r="AZ16" s="105"/>
      <c r="BA16" s="105"/>
      <c r="BB16" s="105"/>
      <c r="BC16" s="105"/>
      <c r="BD16" s="105"/>
      <c r="BE16" s="105"/>
      <c r="BF16" s="105"/>
      <c r="BG16" s="105"/>
      <c r="BH16" s="105"/>
      <c r="BI16" s="105"/>
      <c r="BJ16" s="105"/>
      <c r="BK16" s="105"/>
      <c r="BL16" s="105"/>
      <c r="BM16" s="105"/>
      <c r="BN16" s="105"/>
      <c r="BO16" s="105"/>
      <c r="BP16" s="105"/>
      <c r="BQ16" s="105"/>
      <c r="BR16" s="105"/>
      <c r="BS16" s="105"/>
      <c r="BT16" s="105"/>
      <c r="BU16" s="105"/>
      <c r="BV16" s="105"/>
      <c r="BW16" s="105"/>
      <c r="BX16" s="105"/>
      <c r="BY16" s="105"/>
      <c r="BZ16" s="105"/>
      <c r="CA16" s="105"/>
      <c r="CB16" s="105"/>
      <c r="CC16" s="105"/>
      <c r="CD16" s="105"/>
      <c r="CE16" s="105"/>
      <c r="CF16" s="105"/>
      <c r="CG16" s="105"/>
      <c r="CH16" s="105"/>
      <c r="CI16" s="105"/>
      <c r="CJ16" s="105"/>
      <c r="CK16" s="105"/>
      <c r="CL16" s="105"/>
      <c r="CM16" s="105"/>
      <c r="CN16" s="105"/>
      <c r="CO16" s="105"/>
      <c r="CP16" s="105"/>
      <c r="CQ16" s="105"/>
      <c r="CR16" s="105"/>
      <c r="CS16" s="105"/>
      <c r="CT16" s="105"/>
      <c r="CU16" s="105"/>
      <c r="CV16" s="105"/>
      <c r="CW16" s="105"/>
      <c r="CX16" s="105"/>
      <c r="CY16" s="105"/>
      <c r="CZ16" s="105"/>
      <c r="DA16" s="105"/>
      <c r="DB16" s="105"/>
      <c r="DC16" s="105"/>
      <c r="DD16" s="105"/>
      <c r="DE16" s="105"/>
      <c r="DF16" s="105"/>
      <c r="DG16" s="105"/>
      <c r="DH16" s="105"/>
      <c r="DI16" s="105"/>
      <c r="DJ16" s="105"/>
      <c r="DK16" s="105"/>
      <c r="DL16" s="105"/>
      <c r="DM16" s="105"/>
      <c r="DN16" s="105"/>
      <c r="DO16" s="105"/>
      <c r="DP16" s="105"/>
      <c r="DQ16" s="105"/>
    </row>
    <row r="17" spans="1:121" ht="15.5" hidden="1" outlineLevel="1">
      <c r="A17" s="104" t="str">
        <f>IF(IF(Menu!$D$7="Português",B17,C17)=0,"",IF(Menu!$D$7="Português",B17,C17))</f>
        <v>Alunos PEP</v>
      </c>
      <c r="B17" s="104" t="s">
        <v>199</v>
      </c>
      <c r="C17" s="157" t="s">
        <v>236</v>
      </c>
      <c r="D17" s="105"/>
      <c r="E17" s="113"/>
      <c r="F17" s="220"/>
      <c r="G17" s="220"/>
      <c r="H17" s="220"/>
      <c r="I17" s="220"/>
      <c r="K17" s="220"/>
      <c r="L17" s="114">
        <v>12872</v>
      </c>
      <c r="M17" s="114"/>
      <c r="N17" s="114">
        <v>10627</v>
      </c>
      <c r="O17" s="94"/>
      <c r="P17" s="115"/>
      <c r="Q17" s="115">
        <v>8192</v>
      </c>
      <c r="R17" s="115"/>
      <c r="S17" s="115">
        <v>6436</v>
      </c>
      <c r="T17" s="94"/>
      <c r="U17" s="94"/>
      <c r="V17" s="94"/>
      <c r="W17" s="94"/>
      <c r="X17" s="94"/>
      <c r="Y17" s="94"/>
      <c r="Z17" s="1"/>
      <c r="AA17" s="1"/>
      <c r="AB17" s="1"/>
      <c r="AC17" s="1"/>
      <c r="AD17" s="1"/>
      <c r="AE17" s="1"/>
      <c r="AF17" s="1"/>
      <c r="AG17" s="1"/>
      <c r="AH17" s="16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row>
    <row r="18" spans="1:121" ht="16" collapsed="1">
      <c r="A18" s="4" t="str">
        <f>IF(IF(Menu!$D$7="Português",B18,C18)=0,"",IF(Menu!$D$7="Português",B18,C18))</f>
        <v/>
      </c>
      <c r="B18" s="4"/>
      <c r="C18" s="4"/>
      <c r="F18" s="110"/>
      <c r="G18" s="110"/>
      <c r="H18" s="110"/>
      <c r="I18" s="110"/>
      <c r="K18" s="110"/>
      <c r="L18" s="110"/>
      <c r="M18" s="110"/>
      <c r="N18" s="110"/>
      <c r="O18" s="94"/>
      <c r="P18" s="110"/>
      <c r="Q18" s="110"/>
      <c r="R18" s="110"/>
      <c r="S18" s="110"/>
      <c r="T18" s="94"/>
      <c r="U18" s="94"/>
      <c r="V18" s="94"/>
      <c r="W18" s="94"/>
      <c r="X18" s="94"/>
      <c r="Y18" s="94"/>
      <c r="Z18" s="1"/>
      <c r="AA18" s="1"/>
      <c r="AB18" s="1"/>
      <c r="AC18" s="1"/>
      <c r="AD18" s="1"/>
      <c r="AE18" s="1"/>
      <c r="AF18" s="1"/>
      <c r="AG18" s="1"/>
      <c r="AH18" s="16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row>
    <row r="19" spans="1:121" ht="19.5">
      <c r="A19" s="98" t="str">
        <f>IF(IF(Menu!$D$7="Português",B19,C19)=0,"",IF(Menu!$D$7="Português",B19,C19))</f>
        <v>Baixa Presencialidade</v>
      </c>
      <c r="B19" s="98" t="s">
        <v>200</v>
      </c>
      <c r="C19" s="98" t="s">
        <v>200</v>
      </c>
      <c r="D19" s="99"/>
      <c r="E19" s="99"/>
      <c r="F19" s="100"/>
      <c r="G19" s="100"/>
      <c r="H19" s="100"/>
      <c r="I19" s="100"/>
      <c r="K19" s="100"/>
      <c r="L19" s="100"/>
      <c r="M19" s="100"/>
      <c r="N19" s="100"/>
      <c r="O19" s="94"/>
      <c r="P19" s="100"/>
      <c r="Q19" s="100"/>
      <c r="R19" s="100"/>
      <c r="S19" s="100"/>
      <c r="T19" s="94"/>
      <c r="U19" s="94"/>
      <c r="V19" s="94"/>
      <c r="W19" s="94"/>
      <c r="X19" s="94"/>
      <c r="Y19" s="94"/>
      <c r="Z19" s="1"/>
      <c r="AA19" s="1"/>
      <c r="AB19" s="1"/>
      <c r="AC19" s="1"/>
      <c r="AD19" s="1"/>
      <c r="AE19" s="1"/>
      <c r="AF19" s="1"/>
      <c r="AG19" s="1"/>
      <c r="AH19" s="16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row>
    <row r="20" spans="1:121" ht="15.5">
      <c r="A20" s="111" t="str">
        <f>IF(IF(Menu!$D$7="Português",B20,C20)=0,"",IF(Menu!$D$7="Português",B20,C20))</f>
        <v>Base inicial</v>
      </c>
      <c r="B20" s="111" t="s">
        <v>253</v>
      </c>
      <c r="C20" s="155" t="s">
        <v>468</v>
      </c>
      <c r="D20" s="99"/>
      <c r="E20" s="99"/>
      <c r="F20" s="112">
        <v>473191.18808028469</v>
      </c>
      <c r="G20" s="112">
        <v>575652</v>
      </c>
      <c r="H20" s="112">
        <v>519484</v>
      </c>
      <c r="I20" s="112">
        <v>323833</v>
      </c>
      <c r="K20" s="112">
        <v>504514.79134792078</v>
      </c>
      <c r="L20" s="112">
        <v>656083.99694749806</v>
      </c>
      <c r="M20" s="112">
        <v>591943.43439632549</v>
      </c>
      <c r="N20" s="112">
        <v>632103.43439632549</v>
      </c>
      <c r="O20" s="94"/>
      <c r="P20" s="112">
        <v>571708.60581279232</v>
      </c>
      <c r="Q20" s="112">
        <v>712563.76111988351</v>
      </c>
      <c r="R20" s="112">
        <v>622054</v>
      </c>
      <c r="S20" s="112">
        <v>673578.29193399148</v>
      </c>
      <c r="T20" s="94"/>
      <c r="U20" s="94"/>
      <c r="V20" s="94"/>
      <c r="W20" s="94"/>
      <c r="X20" s="94"/>
      <c r="Y20" s="94"/>
      <c r="Z20" s="1"/>
      <c r="AA20" s="1"/>
      <c r="AB20" s="1"/>
      <c r="AC20" s="1"/>
      <c r="AD20" s="1"/>
      <c r="AE20" s="1"/>
      <c r="AF20" s="1"/>
      <c r="AG20" s="1"/>
      <c r="AH20" s="16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row>
    <row r="21" spans="1:121" ht="16">
      <c r="A21" s="4" t="str">
        <f>IF(IF(Menu!$D$7="Português",B21,C21)=0,"",IF(Menu!$D$7="Português",B21,C21))</f>
        <v>Formaturas</v>
      </c>
      <c r="B21" s="4" t="s">
        <v>191</v>
      </c>
      <c r="C21" s="156" t="s">
        <v>458</v>
      </c>
      <c r="D21" s="1"/>
      <c r="E21" s="1"/>
      <c r="F21" s="46">
        <v>-62911.681772344375</v>
      </c>
      <c r="G21" s="46">
        <v>0</v>
      </c>
      <c r="H21" s="46">
        <v>-55577</v>
      </c>
      <c r="I21" s="46">
        <v>0</v>
      </c>
      <c r="J21" s="46"/>
      <c r="K21" s="314">
        <v>-78512.813986477384</v>
      </c>
      <c r="L21" s="46">
        <v>0</v>
      </c>
      <c r="M21" s="46">
        <v>-60690</v>
      </c>
      <c r="N21" s="46">
        <v>0</v>
      </c>
      <c r="O21" s="94"/>
      <c r="P21" s="46">
        <v>-83287</v>
      </c>
      <c r="Q21" s="46">
        <v>0</v>
      </c>
      <c r="R21" s="46">
        <v>-63461</v>
      </c>
      <c r="S21" s="46">
        <v>0</v>
      </c>
      <c r="T21" s="94"/>
      <c r="U21" s="94"/>
      <c r="V21" s="94"/>
      <c r="W21" s="94"/>
      <c r="X21" s="94"/>
      <c r="Y21" s="94"/>
      <c r="Z21" s="1"/>
      <c r="AA21" s="1"/>
      <c r="AB21" s="1"/>
      <c r="AC21" s="1"/>
      <c r="AD21" s="1"/>
      <c r="AE21" s="1"/>
      <c r="AF21" s="1"/>
      <c r="AG21" s="1"/>
      <c r="AH21" s="16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row>
    <row r="22" spans="1:121" ht="16">
      <c r="A22" s="4" t="str">
        <f>IF(IF(Menu!$D$7="Português",B22,C22)=0,"",IF(Menu!$D$7="Português",B22,C22))</f>
        <v>Evasão</v>
      </c>
      <c r="B22" s="4" t="s">
        <v>192</v>
      </c>
      <c r="C22" s="156" t="s">
        <v>459</v>
      </c>
      <c r="D22" s="1"/>
      <c r="E22" s="1"/>
      <c r="F22" s="46">
        <v>-74425.629466305778</v>
      </c>
      <c r="G22" s="46">
        <v>-56165</v>
      </c>
      <c r="H22" s="46">
        <v>-79922</v>
      </c>
      <c r="I22" s="46">
        <v>-24203</v>
      </c>
      <c r="J22" s="46"/>
      <c r="K22" s="314">
        <v>-78246.500984525017</v>
      </c>
      <c r="L22" s="46">
        <v>-64140.562551172537</v>
      </c>
      <c r="M22" s="46">
        <v>-110255</v>
      </c>
      <c r="N22" s="46">
        <v>-60394.828583533228</v>
      </c>
      <c r="O22" s="94"/>
      <c r="P22" s="46">
        <v>-105637.23888011659</v>
      </c>
      <c r="Q22" s="46">
        <v>-90510.033067324432</v>
      </c>
      <c r="R22" s="46">
        <v>-110137</v>
      </c>
      <c r="S22" s="46">
        <v>-65862.291933991524</v>
      </c>
      <c r="T22" s="94"/>
      <c r="U22" s="94"/>
      <c r="V22" s="94"/>
      <c r="W22" s="94"/>
      <c r="X22" s="94"/>
      <c r="Y22" s="94"/>
      <c r="Z22" s="1"/>
      <c r="AA22" s="1"/>
      <c r="AB22" s="1"/>
      <c r="AC22" s="1"/>
      <c r="AD22" s="1"/>
      <c r="AE22" s="1"/>
      <c r="AF22" s="1"/>
      <c r="AG22" s="1"/>
      <c r="AH22" s="16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row>
    <row r="23" spans="1:121" ht="15.5">
      <c r="A23" s="104" t="str">
        <f>IF(IF(Menu!$D$7="Português",B23,C23)=0,"",IF(Menu!$D$7="Português",B23,C23))</f>
        <v>% Evasão</v>
      </c>
      <c r="B23" s="104" t="s">
        <v>193</v>
      </c>
      <c r="C23" s="157" t="s">
        <v>460</v>
      </c>
      <c r="D23" s="105"/>
      <c r="E23" s="106"/>
      <c r="F23" s="107">
        <v>-0.35399999999999998</v>
      </c>
      <c r="G23" s="107">
        <v>-9.8000000000000004E-2</v>
      </c>
      <c r="H23" s="107">
        <v>-0.17199999999999999</v>
      </c>
      <c r="I23" s="107">
        <v>-7.4999999999999997E-2</v>
      </c>
      <c r="K23" s="315">
        <v>-0.18367637978857643</v>
      </c>
      <c r="L23" s="107">
        <v>-9.7762729847997304E-2</v>
      </c>
      <c r="M23" s="107">
        <v>-0.20753748185230103</v>
      </c>
      <c r="N23" s="107">
        <v>-9.5545800413522189E-2</v>
      </c>
      <c r="O23" s="107"/>
      <c r="P23" s="107">
        <v>-0.21628289498848749</v>
      </c>
      <c r="Q23" s="107">
        <v>-0.12702025840477285</v>
      </c>
      <c r="R23" s="107">
        <v>-0.19700000000000001</v>
      </c>
      <c r="S23" s="107">
        <v>-9.7779712800551213E-2</v>
      </c>
      <c r="T23" s="94"/>
      <c r="U23" s="94"/>
      <c r="V23" s="94"/>
      <c r="W23" s="94"/>
      <c r="X23" s="94"/>
      <c r="Y23" s="94"/>
      <c r="Z23" s="1"/>
      <c r="AA23" s="1"/>
      <c r="AB23" s="1"/>
      <c r="AC23" s="1"/>
      <c r="AD23" s="1"/>
      <c r="AE23" s="1"/>
      <c r="AF23" s="1"/>
      <c r="AG23" s="1"/>
      <c r="AH23" s="16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row>
    <row r="24" spans="1:121" ht="16">
      <c r="A24" s="4" t="str">
        <f>IF(IF(Menu!$D$7="Português",B24,C24)=0,"",IF(Menu!$D$7="Português",B24,C24))</f>
        <v>Captação</v>
      </c>
      <c r="B24" s="4" t="s">
        <v>194</v>
      </c>
      <c r="C24" s="156" t="s">
        <v>461</v>
      </c>
      <c r="D24" s="1"/>
      <c r="E24" s="1"/>
      <c r="F24" s="46">
        <v>238766.51894273103</v>
      </c>
      <c r="G24" s="46">
        <v>0</v>
      </c>
      <c r="H24" s="46">
        <v>173736</v>
      </c>
      <c r="I24" s="46">
        <v>0</v>
      </c>
      <c r="K24" s="314">
        <v>308328.52057057974</v>
      </c>
      <c r="L24" s="46">
        <v>0</v>
      </c>
      <c r="M24" s="46">
        <v>211105</v>
      </c>
      <c r="N24" s="46">
        <v>0</v>
      </c>
      <c r="O24" s="94"/>
      <c r="P24" s="46">
        <v>329779</v>
      </c>
      <c r="Q24" s="46">
        <v>0</v>
      </c>
      <c r="R24" s="46">
        <v>225122</v>
      </c>
      <c r="S24" s="46">
        <v>0</v>
      </c>
      <c r="T24" s="94"/>
      <c r="U24" s="94"/>
      <c r="V24" s="94"/>
      <c r="W24" s="94"/>
      <c r="X24" s="94"/>
      <c r="Y24" s="94"/>
      <c r="Z24" s="1"/>
      <c r="AA24" s="1"/>
      <c r="AB24" s="1"/>
      <c r="AC24" s="1"/>
      <c r="AD24" s="1"/>
      <c r="AE24" s="1"/>
      <c r="AF24" s="1"/>
      <c r="AG24" s="1"/>
      <c r="AH24" s="16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row>
    <row r="25" spans="1:121" ht="16">
      <c r="A25" s="4" t="str">
        <f>IF(IF(Menu!$D$7="Português",B25,C25)=0,"",IF(Menu!$D$7="Português",B25,C25))</f>
        <v>Rematricula</v>
      </c>
      <c r="B25" s="4" t="s">
        <v>195</v>
      </c>
      <c r="C25" s="156" t="s">
        <v>462</v>
      </c>
      <c r="F25" s="110">
        <v>335853.87684163451</v>
      </c>
      <c r="G25" s="110">
        <v>519484</v>
      </c>
      <c r="H25" s="110">
        <v>383985</v>
      </c>
      <c r="I25" s="110">
        <v>299630</v>
      </c>
      <c r="K25" s="316">
        <v>347755.47637691838</v>
      </c>
      <c r="L25" s="110">
        <v>591943.43439632549</v>
      </c>
      <c r="M25" s="110">
        <v>420998.43439632549</v>
      </c>
      <c r="N25" s="110">
        <v>571708.60581279232</v>
      </c>
      <c r="O25" s="94"/>
      <c r="P25" s="110">
        <v>382784.76693267573</v>
      </c>
      <c r="Q25" s="172">
        <v>622053.72805255908</v>
      </c>
      <c r="R25" s="172">
        <v>448456</v>
      </c>
      <c r="S25" s="172">
        <v>607716</v>
      </c>
      <c r="T25" s="94"/>
      <c r="U25" s="94"/>
      <c r="V25" s="94"/>
      <c r="W25" s="94"/>
      <c r="X25" s="94"/>
      <c r="Y25" s="94"/>
      <c r="Z25" s="1"/>
      <c r="AA25" s="1"/>
      <c r="AB25" s="1"/>
      <c r="AC25" s="1"/>
      <c r="AD25" s="1"/>
      <c r="AE25" s="1"/>
      <c r="AF25" s="1"/>
      <c r="AG25" s="1"/>
      <c r="AH25" s="16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row>
    <row r="26" spans="1:121" ht="15.5">
      <c r="A26" s="111" t="str">
        <f>IF(IF(Menu!$D$7="Português",B26,C26)=0,"",IF(Menu!$D$7="Português",B26,C26))</f>
        <v>Base final</v>
      </c>
      <c r="B26" s="111" t="s">
        <v>252</v>
      </c>
      <c r="C26" s="158" t="s">
        <v>465</v>
      </c>
      <c r="D26" s="99"/>
      <c r="E26" s="99"/>
      <c r="F26" s="112">
        <v>574620.39578436548</v>
      </c>
      <c r="G26" s="112">
        <v>519484</v>
      </c>
      <c r="H26" s="112">
        <v>557721</v>
      </c>
      <c r="I26" s="112">
        <v>299630</v>
      </c>
      <c r="K26" s="112">
        <v>656083.99694749806</v>
      </c>
      <c r="L26" s="112">
        <v>591943.43439632549</v>
      </c>
      <c r="M26" s="112">
        <v>632103.43439632549</v>
      </c>
      <c r="N26" s="112">
        <v>571708.60581279232</v>
      </c>
      <c r="O26" s="94"/>
      <c r="P26" s="112">
        <v>712563.76693267573</v>
      </c>
      <c r="Q26" s="171">
        <v>622053.72805255908</v>
      </c>
      <c r="R26" s="171">
        <v>673578</v>
      </c>
      <c r="S26" s="171">
        <v>607716</v>
      </c>
      <c r="T26" s="94"/>
      <c r="U26" s="94"/>
      <c r="V26" s="94"/>
      <c r="W26" s="94"/>
      <c r="X26" s="94"/>
      <c r="Y26" s="94"/>
      <c r="Z26" s="1"/>
      <c r="AA26" s="1"/>
      <c r="AB26" s="1"/>
      <c r="AC26" s="1"/>
      <c r="AD26" s="1"/>
      <c r="AE26" s="1"/>
      <c r="AF26" s="1"/>
      <c r="AG26" s="1"/>
      <c r="AH26" s="16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row>
    <row r="27" spans="1:121" ht="14.5">
      <c r="A27" t="str">
        <f>IF(IF(Menu!$D$7="Português",B27,C27)=0,"",IF(Menu!$D$7="Português",B27,C27))</f>
        <v/>
      </c>
      <c r="F27"/>
      <c r="G27"/>
      <c r="H27"/>
      <c r="I27"/>
      <c r="O27" s="94"/>
      <c r="P27"/>
      <c r="Q27"/>
      <c r="R27"/>
      <c r="S27"/>
      <c r="T27" s="94"/>
      <c r="U27" s="94"/>
      <c r="V27" s="94"/>
      <c r="W27" s="94"/>
      <c r="X27" s="94"/>
      <c r="Y27" s="94"/>
      <c r="Z27" s="1"/>
      <c r="AA27" s="1"/>
      <c r="AB27" s="1"/>
      <c r="AC27" s="1"/>
      <c r="AD27" s="1"/>
      <c r="AE27" s="1"/>
      <c r="AF27" s="1"/>
      <c r="AG27" s="1"/>
      <c r="AH27" s="16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row>
    <row r="28" spans="1:121" ht="23" thickBot="1">
      <c r="A28" s="95" t="str">
        <f>IF(IF(Menu!$D$7="Português",B28,C28)=0,"",IF(Menu!$D$7="Português",B28,C28))</f>
        <v>Pós-Graduação</v>
      </c>
      <c r="B28" s="95" t="s">
        <v>201</v>
      </c>
      <c r="C28" s="95" t="s">
        <v>469</v>
      </c>
      <c r="D28" s="1"/>
      <c r="E28" s="1"/>
      <c r="F28" s="96"/>
      <c r="G28" s="96"/>
      <c r="H28" s="96"/>
      <c r="I28" s="97"/>
      <c r="K28" s="97"/>
      <c r="L28" s="97"/>
      <c r="M28" s="97"/>
      <c r="N28" s="97"/>
      <c r="O28" s="94"/>
      <c r="P28" s="97"/>
      <c r="Q28" s="97"/>
      <c r="R28" s="97"/>
      <c r="S28" s="97"/>
      <c r="T28" s="94"/>
      <c r="U28" s="94"/>
      <c r="V28" s="94"/>
      <c r="W28" s="94"/>
      <c r="X28" s="94"/>
      <c r="Y28" s="94"/>
      <c r="Z28" s="1"/>
      <c r="AA28" s="1"/>
      <c r="AB28" s="1"/>
      <c r="AC28" s="1"/>
      <c r="AD28" s="1"/>
      <c r="AE28" s="1"/>
      <c r="AF28" s="1"/>
      <c r="AG28" s="1"/>
      <c r="AH28" s="16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row>
    <row r="29" spans="1:121" ht="15.5">
      <c r="A29" s="102" t="str">
        <f>IF(IF(Menu!$D$7="Português",B29,C29)=0,"",IF(Menu!$D$7="Português",B29,C29))</f>
        <v>Base Inicial</v>
      </c>
      <c r="B29" s="102" t="s">
        <v>190</v>
      </c>
      <c r="C29" s="155" t="s">
        <v>468</v>
      </c>
      <c r="D29" s="99"/>
      <c r="E29" s="99"/>
      <c r="F29" s="252">
        <v>44317</v>
      </c>
      <c r="G29" s="103">
        <v>50016</v>
      </c>
      <c r="H29" s="103">
        <v>46593</v>
      </c>
      <c r="I29" s="103">
        <v>54852</v>
      </c>
      <c r="J29" s="21"/>
      <c r="K29" s="103">
        <v>56400</v>
      </c>
      <c r="L29" s="103">
        <v>60162</v>
      </c>
      <c r="M29" s="103">
        <v>56882</v>
      </c>
      <c r="N29" s="103">
        <v>62314</v>
      </c>
      <c r="O29" s="94"/>
      <c r="P29" s="103">
        <v>67405</v>
      </c>
      <c r="Q29" s="103">
        <v>72313</v>
      </c>
      <c r="R29" s="103">
        <v>68231</v>
      </c>
      <c r="S29" s="103">
        <v>74795</v>
      </c>
      <c r="T29" s="94"/>
      <c r="U29" s="94"/>
      <c r="V29" s="94"/>
      <c r="W29" s="94"/>
      <c r="X29" s="94"/>
      <c r="Y29" s="94"/>
      <c r="Z29" s="1"/>
      <c r="AA29" s="1"/>
      <c r="AB29" s="1"/>
      <c r="AC29" s="1"/>
      <c r="AD29" s="1"/>
      <c r="AE29" s="1"/>
      <c r="AF29" s="1"/>
      <c r="AG29" s="1"/>
      <c r="AH29" s="16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row>
    <row r="30" spans="1:121" ht="16">
      <c r="A30" s="4" t="str">
        <f>IF(IF(Menu!$D$7="Português",B30,C30)=0,"",IF(Menu!$D$7="Português",B30,C30))</f>
        <v>Formaturas</v>
      </c>
      <c r="B30" s="4" t="s">
        <v>191</v>
      </c>
      <c r="C30" s="156" t="s">
        <v>458</v>
      </c>
      <c r="D30" s="1"/>
      <c r="E30" s="1"/>
      <c r="F30" s="251">
        <v>-12908</v>
      </c>
      <c r="G30" s="46">
        <v>-15590</v>
      </c>
      <c r="H30" s="46">
        <v>-17001</v>
      </c>
      <c r="I30" s="46">
        <v>-16608</v>
      </c>
      <c r="K30" s="46">
        <v>-23981</v>
      </c>
      <c r="L30" s="46">
        <v>-20832</v>
      </c>
      <c r="M30" s="46">
        <v>-25603</v>
      </c>
      <c r="N30" s="46">
        <v>-23078</v>
      </c>
      <c r="O30" s="94"/>
      <c r="P30" s="46">
        <v>-30419</v>
      </c>
      <c r="Q30" s="46">
        <v>-27090</v>
      </c>
      <c r="R30" s="46">
        <v>-28079</v>
      </c>
      <c r="S30" s="46">
        <v>-29305</v>
      </c>
      <c r="T30" s="94"/>
      <c r="U30" s="94"/>
      <c r="V30" s="94"/>
      <c r="W30" s="94"/>
      <c r="X30" s="94"/>
      <c r="Y30" s="94"/>
      <c r="Z30" s="1"/>
      <c r="AA30" s="1"/>
      <c r="AB30" s="1"/>
      <c r="AC30" s="1"/>
      <c r="AD30" s="1"/>
      <c r="AE30" s="1"/>
      <c r="AF30" s="1"/>
      <c r="AG30" s="1"/>
      <c r="AH30" s="16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row>
    <row r="31" spans="1:121" ht="16">
      <c r="A31" s="4" t="str">
        <f>IF(IF(Menu!$D$7="Português",B31,C31)=0,"",IF(Menu!$D$7="Português",B31,C31))</f>
        <v>Evasão</v>
      </c>
      <c r="B31" s="4" t="s">
        <v>192</v>
      </c>
      <c r="C31" s="156" t="s">
        <v>459</v>
      </c>
      <c r="D31" s="1"/>
      <c r="E31" s="1"/>
      <c r="F31" s="251">
        <v>-978</v>
      </c>
      <c r="G31" s="46">
        <v>-862</v>
      </c>
      <c r="H31" s="46">
        <v>-965</v>
      </c>
      <c r="I31" s="46">
        <v>-769</v>
      </c>
      <c r="K31" s="46">
        <v>-875</v>
      </c>
      <c r="L31" s="46">
        <v>-942</v>
      </c>
      <c r="M31" s="46">
        <v>-911</v>
      </c>
      <c r="N31" s="46">
        <v>-790</v>
      </c>
      <c r="O31" s="94"/>
      <c r="P31" s="46">
        <v>-1110</v>
      </c>
      <c r="Q31" s="46">
        <v>-1127</v>
      </c>
      <c r="R31" s="46">
        <v>-1474</v>
      </c>
      <c r="S31" s="46">
        <v>-1074</v>
      </c>
      <c r="T31" s="94"/>
      <c r="U31" s="94"/>
      <c r="V31" s="94"/>
      <c r="W31" s="94"/>
      <c r="X31" s="94"/>
      <c r="Y31" s="94"/>
      <c r="Z31" s="1"/>
      <c r="AA31" s="1"/>
      <c r="AB31" s="1"/>
      <c r="AC31" s="1"/>
      <c r="AD31" s="1"/>
      <c r="AE31" s="1"/>
      <c r="AF31" s="1"/>
      <c r="AG31" s="1"/>
      <c r="AH31" s="16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row>
    <row r="32" spans="1:121" s="109" customFormat="1" ht="15.5" hidden="1" outlineLevel="1">
      <c r="A32" s="104" t="str">
        <f>IF(IF(Menu!$D$7="Português",B32,C32)=0,"",IF(Menu!$D$7="Português",B32,C32))</f>
        <v>% Evasão</v>
      </c>
      <c r="B32" s="104" t="s">
        <v>193</v>
      </c>
      <c r="C32" s="157" t="s">
        <v>460</v>
      </c>
      <c r="D32" s="105"/>
      <c r="E32" s="106"/>
      <c r="F32" s="253"/>
      <c r="G32" s="107">
        <v>-2.5000000000000001E-2</v>
      </c>
      <c r="H32" s="107">
        <v>-3.3000000000000002E-2</v>
      </c>
      <c r="I32" s="107">
        <v>0.02</v>
      </c>
      <c r="J32"/>
      <c r="K32" s="107">
        <v>-2.6990345167957064E-2</v>
      </c>
      <c r="L32" s="107">
        <v>-2.3951182303585051E-2</v>
      </c>
      <c r="M32" s="107">
        <v>-2.912497202595991E-2</v>
      </c>
      <c r="N32" s="107">
        <v>-2.0134570292588441E-2</v>
      </c>
      <c r="O32" s="108"/>
      <c r="P32" s="107">
        <v>-3.0011355648083059E-2</v>
      </c>
      <c r="Q32" s="107">
        <v>-2.5000000000000001E-2</v>
      </c>
      <c r="R32" s="107">
        <v>-3.6999999999999998E-2</v>
      </c>
      <c r="S32" s="107">
        <v>-2.4180475504322767E-2</v>
      </c>
      <c r="T32" s="147"/>
      <c r="U32" s="146"/>
      <c r="V32" s="108"/>
      <c r="W32" s="108"/>
      <c r="X32" s="108"/>
      <c r="Y32" s="108"/>
      <c r="Z32" s="105"/>
      <c r="AA32" s="105"/>
      <c r="AB32" s="105"/>
      <c r="AC32" s="105"/>
      <c r="AD32" s="105"/>
      <c r="AE32" s="105"/>
      <c r="AF32" s="105"/>
      <c r="AG32" s="105"/>
      <c r="AH32" s="162"/>
      <c r="AI32" s="105"/>
      <c r="AJ32" s="105"/>
      <c r="AK32" s="105"/>
      <c r="AL32" s="105"/>
      <c r="AM32" s="105"/>
      <c r="AN32" s="105"/>
      <c r="AO32" s="105"/>
      <c r="AP32" s="105"/>
      <c r="AQ32" s="105"/>
      <c r="AR32" s="105"/>
      <c r="AS32" s="105"/>
      <c r="AT32" s="105"/>
      <c r="AU32" s="105"/>
      <c r="AV32" s="105"/>
      <c r="AW32" s="105"/>
      <c r="AX32" s="105"/>
      <c r="AY32" s="105"/>
      <c r="AZ32" s="105"/>
      <c r="BA32" s="105"/>
      <c r="BB32" s="105"/>
      <c r="BC32" s="105"/>
      <c r="BD32" s="105"/>
      <c r="BE32" s="105"/>
      <c r="BF32" s="105"/>
      <c r="BG32" s="105"/>
      <c r="BH32" s="105"/>
      <c r="BI32" s="105"/>
      <c r="BJ32" s="105"/>
      <c r="BK32" s="105"/>
      <c r="BL32" s="105"/>
      <c r="BM32" s="105"/>
      <c r="BN32" s="105"/>
      <c r="BO32" s="105"/>
      <c r="BP32" s="105"/>
      <c r="BQ32" s="105"/>
      <c r="BR32" s="105"/>
      <c r="BS32" s="105"/>
      <c r="BT32" s="105"/>
      <c r="BU32" s="105"/>
      <c r="BV32" s="105"/>
      <c r="BW32" s="105"/>
      <c r="BX32" s="105"/>
      <c r="BY32" s="105"/>
      <c r="BZ32" s="105"/>
      <c r="CA32" s="105"/>
      <c r="CB32" s="105"/>
      <c r="CC32" s="105"/>
      <c r="CD32" s="105"/>
      <c r="CE32" s="105"/>
      <c r="CF32" s="105"/>
      <c r="CG32" s="105"/>
      <c r="CH32" s="105"/>
      <c r="CI32" s="105"/>
      <c r="CJ32" s="105"/>
      <c r="CK32" s="105"/>
      <c r="CL32" s="105"/>
      <c r="CM32" s="105"/>
      <c r="CN32" s="105"/>
      <c r="CO32" s="105"/>
      <c r="CP32" s="105"/>
      <c r="CQ32" s="105"/>
      <c r="CR32" s="105"/>
      <c r="CS32" s="105"/>
      <c r="CT32" s="105"/>
      <c r="CU32" s="105"/>
      <c r="CV32" s="105"/>
      <c r="CW32" s="105"/>
      <c r="CX32" s="105"/>
      <c r="CY32" s="105"/>
      <c r="CZ32" s="105"/>
      <c r="DA32" s="105"/>
      <c r="DB32" s="105"/>
      <c r="DC32" s="105"/>
      <c r="DD32" s="105"/>
      <c r="DE32" s="105"/>
      <c r="DF32" s="105"/>
      <c r="DG32" s="105"/>
      <c r="DH32" s="105"/>
      <c r="DI32" s="105"/>
      <c r="DJ32" s="105"/>
      <c r="DK32" s="105"/>
      <c r="DL32" s="105"/>
      <c r="DM32" s="105"/>
      <c r="DN32" s="105"/>
      <c r="DO32" s="105"/>
      <c r="DP32" s="105"/>
      <c r="DQ32" s="105"/>
    </row>
    <row r="33" spans="1:121" ht="16" collapsed="1">
      <c r="A33" s="4" t="str">
        <f>IF(IF(Menu!$D$7="Português",B33,C33)=0,"",IF(Menu!$D$7="Português",B33,C33))</f>
        <v>Captação</v>
      </c>
      <c r="B33" s="4" t="s">
        <v>194</v>
      </c>
      <c r="C33" s="156" t="s">
        <v>461</v>
      </c>
      <c r="D33" s="1"/>
      <c r="E33" s="1"/>
      <c r="F33" s="254">
        <v>17314</v>
      </c>
      <c r="G33" s="110">
        <v>13029</v>
      </c>
      <c r="H33" s="110">
        <v>26255</v>
      </c>
      <c r="I33" s="110">
        <v>18925</v>
      </c>
      <c r="K33" s="110">
        <v>28618</v>
      </c>
      <c r="L33" s="110">
        <v>18494</v>
      </c>
      <c r="M33" s="110">
        <v>31946</v>
      </c>
      <c r="N33" s="110">
        <v>28959</v>
      </c>
      <c r="O33" s="94"/>
      <c r="P33" s="110">
        <v>36437</v>
      </c>
      <c r="Q33" s="110">
        <v>24135</v>
      </c>
      <c r="R33" s="110">
        <v>36117</v>
      </c>
      <c r="S33" s="110">
        <v>27094</v>
      </c>
      <c r="T33" s="94"/>
      <c r="U33" s="94"/>
      <c r="V33" s="94"/>
      <c r="W33" s="94"/>
      <c r="X33" s="94"/>
      <c r="Y33" s="94"/>
      <c r="Z33" s="1"/>
      <c r="AA33" s="1"/>
      <c r="AB33" s="1"/>
      <c r="AC33" s="1"/>
      <c r="AD33" s="1"/>
      <c r="AE33" s="1"/>
      <c r="AF33" s="1"/>
      <c r="AG33" s="1"/>
      <c r="AH33" s="16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row>
    <row r="34" spans="1:121" ht="16">
      <c r="A34" s="4" t="str">
        <f>IF(IF(Menu!$D$7="Português",B34,C34)=0,"",IF(Menu!$D$7="Português",B34,C34))</f>
        <v>Rematricula</v>
      </c>
      <c r="B34" s="4" t="s">
        <v>195</v>
      </c>
      <c r="C34" s="156" t="s">
        <v>462</v>
      </c>
      <c r="F34" s="254">
        <v>32702</v>
      </c>
      <c r="G34" s="110">
        <v>33564</v>
      </c>
      <c r="H34" s="110">
        <v>28627</v>
      </c>
      <c r="I34" s="110">
        <v>37475</v>
      </c>
      <c r="K34" s="110">
        <v>31544</v>
      </c>
      <c r="L34" s="110">
        <v>38388</v>
      </c>
      <c r="M34" s="110">
        <v>30368</v>
      </c>
      <c r="N34" s="110">
        <v>38446</v>
      </c>
      <c r="O34" s="94"/>
      <c r="P34" s="110">
        <v>35876</v>
      </c>
      <c r="Q34" s="110">
        <v>44096</v>
      </c>
      <c r="R34" s="110">
        <v>38678</v>
      </c>
      <c r="S34" s="110">
        <v>44416</v>
      </c>
      <c r="T34" s="94"/>
      <c r="U34" s="94"/>
      <c r="V34" s="94"/>
      <c r="W34" s="94"/>
      <c r="X34" s="94"/>
      <c r="Y34" s="94"/>
      <c r="Z34" s="1"/>
      <c r="AA34" s="1"/>
      <c r="AB34" s="1"/>
      <c r="AC34" s="1"/>
      <c r="AD34" s="1"/>
      <c r="AE34" s="1"/>
      <c r="AF34" s="1"/>
      <c r="AG34" s="1"/>
      <c r="AH34" s="16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row>
    <row r="35" spans="1:121" ht="15.5">
      <c r="A35" s="111" t="str">
        <f>IF(IF(Menu!$D$7="Português",B35,C35)=0,"",IF(Menu!$D$7="Português",B35,C35))</f>
        <v>Base final</v>
      </c>
      <c r="B35" s="111" t="s">
        <v>252</v>
      </c>
      <c r="C35" s="158" t="s">
        <v>463</v>
      </c>
      <c r="D35" s="99"/>
      <c r="E35" s="99"/>
      <c r="F35" s="116">
        <v>47745</v>
      </c>
      <c r="G35" s="116">
        <v>46593</v>
      </c>
      <c r="H35" s="116">
        <v>54852</v>
      </c>
      <c r="I35" s="116">
        <v>56400</v>
      </c>
      <c r="K35" s="116">
        <v>60162</v>
      </c>
      <c r="L35" s="116">
        <v>56882</v>
      </c>
      <c r="M35" s="116">
        <v>62314</v>
      </c>
      <c r="N35" s="116">
        <v>67405</v>
      </c>
      <c r="O35" s="94"/>
      <c r="P35" s="116">
        <v>72313</v>
      </c>
      <c r="Q35" s="116">
        <v>68231</v>
      </c>
      <c r="R35" s="116">
        <v>74795</v>
      </c>
      <c r="S35" s="116">
        <v>71510</v>
      </c>
      <c r="T35" s="94"/>
      <c r="U35" s="94"/>
      <c r="V35" s="94"/>
      <c r="W35" s="94"/>
      <c r="X35" s="94"/>
      <c r="Y35" s="94"/>
      <c r="Z35" s="1"/>
      <c r="AA35" s="1"/>
      <c r="AB35" s="1"/>
      <c r="AC35" s="1"/>
      <c r="AD35" s="1"/>
      <c r="AE35" s="1"/>
      <c r="AF35" s="1"/>
      <c r="AG35" s="1"/>
      <c r="AH35" s="16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row>
    <row r="36" spans="1:121" ht="15" customHeight="1">
      <c r="F36" s="255"/>
      <c r="G36" s="255"/>
      <c r="H36" s="255"/>
      <c r="I36" s="216"/>
    </row>
    <row r="37" spans="1:121" ht="15" customHeight="1">
      <c r="F37" s="255"/>
      <c r="G37" s="256"/>
      <c r="H37" s="255"/>
      <c r="I37" s="216"/>
    </row>
    <row r="38" spans="1:121" ht="15" customHeight="1">
      <c r="F38" s="255"/>
      <c r="G38" s="257"/>
      <c r="H38" s="256"/>
      <c r="I38" s="256"/>
    </row>
    <row r="39" spans="1:121" ht="15" customHeight="1">
      <c r="F39" s="255"/>
      <c r="G39" s="255"/>
      <c r="H39" s="258"/>
      <c r="I39" s="216"/>
    </row>
  </sheetData>
  <mergeCells count="1">
    <mergeCell ref="U1:AG5"/>
  </mergeCells>
  <phoneticPr fontId="37" type="noConversion"/>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C85AE-53EA-48A8-8607-72BA74DB645A}">
  <sheetPr codeName="Planilha3">
    <tabColor rgb="FF0029A1"/>
  </sheetPr>
  <dimension ref="A1:R8"/>
  <sheetViews>
    <sheetView showGridLines="0" zoomScale="70" zoomScaleNormal="70" workbookViewId="0">
      <pane xSplit="1" ySplit="5" topLeftCell="B6" activePane="bottomRight" state="frozen"/>
      <selection activeCell="CF4" sqref="CF4:CF30"/>
      <selection pane="topRight" activeCell="CF4" sqref="CF4:CF30"/>
      <selection pane="bottomLeft" activeCell="CF4" sqref="CF4:CF30"/>
      <selection pane="bottomRight" activeCell="A5" sqref="A5"/>
    </sheetView>
  </sheetViews>
  <sheetFormatPr defaultColWidth="15.7265625" defaultRowHeight="14.5" outlineLevelRow="1" outlineLevelCol="1"/>
  <cols>
    <col min="1" max="1" width="76.453125" customWidth="1"/>
    <col min="2" max="3" width="76.453125" hidden="1" customWidth="1"/>
    <col min="4" max="4" width="1" customWidth="1"/>
    <col min="5" max="8" width="15.7265625" customWidth="1" outlineLevel="1"/>
    <col min="9" max="9" width="2.7265625" customWidth="1" outlineLevel="1"/>
    <col min="10" max="11" width="15.7265625" customWidth="1" outlineLevel="1"/>
    <col min="14" max="14" width="1.26953125" customWidth="1"/>
    <col min="15" max="18" width="15.7265625" customWidth="1" outlineLevel="1"/>
  </cols>
  <sheetData>
    <row r="1" spans="1:18" ht="18" customHeight="1">
      <c r="A1" s="1"/>
      <c r="B1" s="1"/>
      <c r="C1" s="1"/>
    </row>
    <row r="2" spans="1:18" ht="18" customHeight="1">
      <c r="A2" s="1"/>
      <c r="B2" s="1"/>
      <c r="C2" s="1"/>
      <c r="E2" s="151" t="s">
        <v>33</v>
      </c>
      <c r="F2" s="151" t="s">
        <v>34</v>
      </c>
      <c r="G2" s="151" t="s">
        <v>35</v>
      </c>
      <c r="H2" s="151" t="s">
        <v>36</v>
      </c>
      <c r="J2" s="151" t="s">
        <v>138</v>
      </c>
      <c r="K2" s="151" t="s">
        <v>142</v>
      </c>
      <c r="L2" s="151" t="s">
        <v>164</v>
      </c>
      <c r="M2" s="151" t="s">
        <v>165</v>
      </c>
      <c r="O2" s="151" t="s">
        <v>249</v>
      </c>
      <c r="P2" s="151" t="s">
        <v>254</v>
      </c>
      <c r="Q2" s="151" t="s">
        <v>494</v>
      </c>
      <c r="R2" s="151" t="s">
        <v>495</v>
      </c>
    </row>
    <row r="3" spans="1:18" ht="18" customHeight="1">
      <c r="A3" s="1"/>
      <c r="B3" s="1"/>
      <c r="C3" s="1"/>
      <c r="E3" s="151" t="s">
        <v>288</v>
      </c>
      <c r="F3" s="151" t="s">
        <v>289</v>
      </c>
      <c r="G3" s="151" t="s">
        <v>290</v>
      </c>
      <c r="H3" s="151" t="s">
        <v>291</v>
      </c>
      <c r="J3" s="151" t="s">
        <v>292</v>
      </c>
      <c r="K3" s="151" t="s">
        <v>293</v>
      </c>
      <c r="L3" s="151" t="s">
        <v>294</v>
      </c>
      <c r="M3" s="151" t="s">
        <v>295</v>
      </c>
      <c r="O3" s="151" t="s">
        <v>296</v>
      </c>
      <c r="P3" s="151" t="s">
        <v>297</v>
      </c>
      <c r="Q3" s="151" t="s">
        <v>493</v>
      </c>
      <c r="R3" s="151" t="s">
        <v>493</v>
      </c>
    </row>
    <row r="4" spans="1:18" ht="15.5" thickBot="1">
      <c r="A4" s="10" t="str">
        <f>IF(IF(Menu!$D$7="Português",B4,C4)=0,"",IF(Menu!$D$7="Português",B4,C4))</f>
        <v>Volumes (de unidades)</v>
      </c>
      <c r="B4" s="10" t="s">
        <v>229</v>
      </c>
      <c r="C4" s="10" t="s">
        <v>485</v>
      </c>
      <c r="D4" s="1"/>
      <c r="E4" s="259" t="str">
        <f>IF(Menu!$D$7="Português",E2,E3)</f>
        <v>1T21</v>
      </c>
      <c r="F4" s="259" t="str">
        <f>IF(Menu!$D$7="Português",F2,F3)</f>
        <v>2T21</v>
      </c>
      <c r="G4" s="259" t="str">
        <f>IF(Menu!$D$7="Português",G2,G3)</f>
        <v>3T21</v>
      </c>
      <c r="H4" s="259" t="str">
        <f>IF(Menu!$D$7="Português",H2,H3)</f>
        <v>4T21</v>
      </c>
      <c r="J4" s="259" t="str">
        <f>IF(Menu!$D$7="Português",J2,J3)</f>
        <v>1T22</v>
      </c>
      <c r="K4" s="259" t="str">
        <f>IF(Menu!$D$7="Português",K2,K3)</f>
        <v>2T22</v>
      </c>
      <c r="L4" s="259" t="str">
        <f>IF(Menu!$D$7="Português",L2,L3)</f>
        <v>3T22</v>
      </c>
      <c r="M4" s="259" t="str">
        <f>IF(Menu!$D$7="Português",M2,M3)</f>
        <v>4T22</v>
      </c>
      <c r="O4" s="259" t="str">
        <f>IF(Menu!$D$7="Português",O2,O3)</f>
        <v>1T23</v>
      </c>
      <c r="P4" s="259" t="str">
        <f>IF(Menu!$D$7="Português",P2,P3)</f>
        <v>2T23</v>
      </c>
      <c r="Q4" s="259" t="str">
        <f>IF(Menu!$D$7="Português",Q2,Q3)</f>
        <v>3T23</v>
      </c>
      <c r="R4" s="259" t="str">
        <f>IF(Menu!$D$7="Português",R2,R3)</f>
        <v>4T23</v>
      </c>
    </row>
    <row r="5" spans="1:18" ht="18" thickBot="1">
      <c r="A5" s="8" t="str">
        <f>IF(IF(Menu!$D$7="Português",B5,C5)=0,"",IF(Menu!$D$7="Português",B5,C5))</f>
        <v>Kroton</v>
      </c>
      <c r="B5" s="8" t="s">
        <v>23</v>
      </c>
      <c r="C5" s="8" t="str">
        <f>B5</f>
        <v>Kroton</v>
      </c>
      <c r="E5" s="19"/>
      <c r="F5" s="19"/>
      <c r="G5" s="19"/>
      <c r="H5" s="19"/>
      <c r="J5" s="19"/>
      <c r="K5" s="19"/>
      <c r="L5" s="19"/>
      <c r="M5" s="19"/>
      <c r="O5" s="19"/>
      <c r="P5" s="19"/>
      <c r="Q5" s="19"/>
      <c r="R5" s="19"/>
    </row>
    <row r="6" spans="1:18" outlineLevel="1">
      <c r="A6" s="1" t="str">
        <f>IF(IF(Menu!$D$7="Português",B6,C6)=0,"",IF(Menu!$D$7="Português",B6,C6))</f>
        <v>Unidades prórpias</v>
      </c>
      <c r="B6" s="1" t="s">
        <v>228</v>
      </c>
      <c r="C6" t="s">
        <v>486</v>
      </c>
      <c r="E6" s="131">
        <v>131</v>
      </c>
      <c r="F6" s="131">
        <v>131</v>
      </c>
      <c r="G6" s="131">
        <v>131</v>
      </c>
      <c r="H6" s="131">
        <v>124</v>
      </c>
      <c r="J6" s="131">
        <v>124</v>
      </c>
      <c r="K6" s="131">
        <v>124</v>
      </c>
      <c r="L6" s="131">
        <v>124</v>
      </c>
      <c r="M6" s="131">
        <v>112</v>
      </c>
      <c r="O6" s="131">
        <v>112</v>
      </c>
      <c r="P6" s="131">
        <v>112</v>
      </c>
      <c r="Q6" s="131">
        <v>112</v>
      </c>
      <c r="R6" s="131">
        <v>112</v>
      </c>
    </row>
    <row r="7" spans="1:18" outlineLevel="1">
      <c r="A7" s="1" t="str">
        <f>IF(IF(Menu!$D$7="Português",B7,C7)=0,"",IF(Menu!$D$7="Português",B7,C7))</f>
        <v>Polos parceiros</v>
      </c>
      <c r="B7" s="1" t="s">
        <v>227</v>
      </c>
      <c r="C7" t="s">
        <v>487</v>
      </c>
      <c r="E7" s="131">
        <v>1544</v>
      </c>
      <c r="F7" s="131">
        <v>2168</v>
      </c>
      <c r="G7" s="131">
        <v>2259</v>
      </c>
      <c r="H7" s="131">
        <v>2517</v>
      </c>
      <c r="J7" s="131">
        <v>2517</v>
      </c>
      <c r="K7" s="131">
        <v>2517</v>
      </c>
      <c r="L7" s="205">
        <v>2628</v>
      </c>
      <c r="M7" s="131">
        <v>3000</v>
      </c>
      <c r="O7" s="131">
        <v>3000</v>
      </c>
      <c r="P7" s="131">
        <v>3000</v>
      </c>
      <c r="Q7" s="131">
        <v>3000</v>
      </c>
      <c r="R7" s="131">
        <v>3000</v>
      </c>
    </row>
    <row r="8" spans="1:18" ht="15.5">
      <c r="A8" s="6" t="str">
        <f>IF(IF(Menu!$D$7="Português",B8,C8)=0,"",IF(Menu!$D$7="Português",B8,C8))</f>
        <v>Total</v>
      </c>
      <c r="B8" s="6" t="s">
        <v>226</v>
      </c>
      <c r="C8" s="6" t="s">
        <v>226</v>
      </c>
      <c r="E8" s="130">
        <f>SUM(E6:E7)</f>
        <v>1675</v>
      </c>
      <c r="F8" s="130">
        <f>SUM(F6:F7)</f>
        <v>2299</v>
      </c>
      <c r="G8" s="130">
        <f>SUM(G6:G7)</f>
        <v>2390</v>
      </c>
      <c r="H8" s="130">
        <f>SUM(H6:H7)</f>
        <v>2641</v>
      </c>
      <c r="J8" s="130">
        <f>SUM(J6:J7)</f>
        <v>2641</v>
      </c>
      <c r="K8" s="130">
        <f>SUM(K6:K7)</f>
        <v>2641</v>
      </c>
      <c r="L8" s="130">
        <f>SUM(L6:L7)</f>
        <v>2752</v>
      </c>
      <c r="M8" s="130">
        <f>SUM(M6:M7)</f>
        <v>3112</v>
      </c>
      <c r="O8" s="130">
        <f>SUM(O6:O7)</f>
        <v>3112</v>
      </c>
      <c r="P8" s="130">
        <f>SUM(P6:P7)</f>
        <v>3112</v>
      </c>
      <c r="Q8" s="130">
        <f>SUM(Q6:Q7)</f>
        <v>3112</v>
      </c>
      <c r="R8" s="130">
        <f>SUM(R6:R7)</f>
        <v>3112</v>
      </c>
    </row>
  </sheetData>
  <phoneticPr fontId="37" type="noConversion"/>
  <pageMargins left="0.511811024" right="0.511811024" top="0.78740157499999996" bottom="0.78740157499999996" header="0.31496062000000002" footer="0.31496062000000002"/>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  s t a n d a l o n e = " n o " ? > < D a t a M a s h u p   x m l n s = " h t t p : / / s c h e m a s . m i c r o s o f t . c o m / D a t a M a s h u p " > A A A A A E c G 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w 7 V D w q w A A A D 2 A A A A E g A A A E N v b m Z p Z y 9 Q Y W N r Y W d l L n h t b H q / e 7 + N f U V u j k J Z a l F x Z n 6 e r Z K h n o G S Q n F J Y l 5 K Y k 5 + X q q t U l 6 + k r 0 d L 5 d N Q G J y d m J 6 q g J Q d V 6 x V U V x i q 1 S R k l J g Z W + f n l 5 u V 6 5 s V 5 + U b q + k Y G B o X 6 E r 0 9 w c k Z q b q I S X H E m Y c W 6 m X k g a 5 N T l e x s w i C u s T P S s z T T s z A x 0 j O w 0 Y e J 2 f h m 5 i H k j Y D u B c k i C d o 4 l + a U l B a l 2 h W U 6 D o F 2 e j D u D b 6 U C / Y A Q A A A P / / A w B Q S w M E F A A C A A g A A A A h A H g A d J 9 X A Q A A E A I A A B M A A A B G b 3 J t d W x h c y 9 T Z W N 0 a W 9 u M S 5 t d I 9 b T 8 I w G I b v l + w / N P N m J H M b p y E S L w g n E Y k c J 2 i 8 6 N j H h n b t X A u 6 k P 1 3 N y Z I T O h N m + f r 9 + Z 5 O a z E h l E 0 z e 9 i Q 5 Z k i f s 4 A h d d K T P s E E C m g u 4 Q A S F L K D 1 d R g W k 4 B k c f Y Q 9 U L N H K 4 N U c F X x h Q j 5 r W G 4 b M V 1 j z G P g L 5 i g c H D C L D L f Q D B D d c A o z R q t h b X x d 1 0 + f S 5 / l h 2 q u 3 B f D S M i T 2 8 I T U z r g q v T o I a 7 l p j y 3 l 8 W M R d u z O 0 L d u + H / d 6 k / 6 0 H p U B x 4 M v a 1 z q T e k L q + D 5 0 n 9 3 j H D r + C I g S q G g 5 b 5 t L L C Z + h 6 8 9 2 b y m o G 3 3 2 F a c R M y 1 C Q C I u y y r O i h s z 6 L M O V r F g U t R r Y B n c U h c P U Q p e 3 3 S g 6 L i o Z E O k A C v k W i o S M v p b x P h V X R s 7 W z Q f n C Q u X I 6 T Z w I E q S w k k v + 0 A x R x M I 2 G 7 j Y v 6 n e E C Q J 3 D 1 f x P t 3 P I k l h R k a U M v h z d + A A A A / / 8 D A F B L A Q I t A B Q A B g A I A A A A I Q A q 3 a p A 0 g A A A D c B A A A T A A A A A A A A A A A A A A A A A A A A A A B b Q 2 9 u d G V u d F 9 U e X B l c 1 0 u e G 1 s U E s B A i 0 A F A A C A A g A A A A h A M O 1 Q 8 K s A A A A 9 g A A A B I A A A A A A A A A A A A A A A A A C w M A A E N v b m Z p Z y 9 Q Y W N r Y W d l L n h t b F B L A Q I t A B Q A A g A I A A A A I Q B 4 A H S f V w E A A B A C A A A T A A A A A A A A A A A A A A A A A O c D A A B G b 3 J t d W x h c y 9 T Z W N 0 a W 9 u M S 5 t U E s F B g A A A A A D A A M A w g A A A G 8 F A A A A A B E B A A D v u 7 8 8 P 3 h t b C B 2 Z X J z a W 9 u P S I x L j A i I H N 0 Y W 5 k Y W x v b m U 9 I m 5 v I j 8 + D Q o 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a C Q A A A A A A A L g J A A D v u 7 8 8 P 3 h t b C B 2 Z X J z a W 9 u P S I x L j A i I H N 0 Y W 5 k Y W x v b m U 9 I m 5 v I j 8 + D Q o 8 T G 9 j Y W x Q Y W N r Y W d l T W V 0 Y W R h d G F G a W x l I H h t b G 5 z O n h z Z D 0 i a H R 0 c D o v L 3 d 3 d y 5 3 M y 5 v c m c v M j A w M S 9 Y T U x T Y 2 h l b W E i I H h t b G 5 z O n h z a T 0 i a H R 0 c D o v L 3 d 3 d y 5 3 M y 5 v c m c v M j A w M S 9 Y T U x T Y 2 h l b W E t a W 5 z d G F u Y 2 U i P j x J d G V t c z 4 8 S X R l b T 4 8 S X R l b U x v Y 2 F 0 a W 9 u P j x J d G V t V H l w Z T 5 G b 3 J t d W x h P C 9 J d G V t V H l w Z T 4 8 S X R l b V B h d G g + U 2 V j d G l v b j E v V G F i b G U l M j A w 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V y c m 9 y Q 2 9 1 b n Q i I F Z h b H V l P S J s M C I v P j x F b n R y e S B U e X B l P S J G a W x s T G F z d F V w Z G F 0 Z W Q i I F Z h b H V l P S J k M j A y M i 0 w O C 0 w M V Q w M j o 1 M j o 1 M y 4 0 M j U 2 M j g y W i I v P j x F b n R y e S B U e X B l P S J G a W x s Q 2 9 s d W 1 u V H l w Z X M i I F Z h b H V l P S J z Q m d V P S I v P j x F b n R y e S B U e X B l P S J G a W x s Q 2 9 s d W 1 u T m F t Z X M i I F Z h b H V l P S J z W y Z x d W 9 0 O 0 N v b H V t b j M m c X V v d D s s J n F 1 b 3 Q 7 Q 2 9 s d W 1 u N C 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N T l m Z W R i M T M t N T J k O S 0 0 N D U 2 L W F j M T E t Y m Q x M j Y z N m I 1 Y T A 0 I i 8 + P E V u d H J 5 I F R 5 c G U 9 I l J l b G F 0 a W 9 u c 2 h p c E l u Z m 9 D b 2 5 0 Y W l u Z X I i I F Z h b H V l P S J z e y Z x d W 9 0 O 2 N v b H V t b k N v d W 5 0 J n F 1 b 3 Q 7 O j I s J n F 1 b 3 Q 7 a 2 V 5 Q 2 9 s d W 1 u T m F t Z X M m c X V v d D s 6 W 1 0 s J n F 1 b 3 Q 7 c X V l c n l S Z W x h d G l v b n N o a X B z J n F 1 b 3 Q 7 O l t d L C Z x d W 9 0 O 2 N v b H V t b k l k Z W 5 0 a X R p Z X M m c X V v d D s 6 W y Z x d W 9 0 O 1 N l Y 3 R p b 2 4 x L 1 R h Y m x l I D A v V G l w b y B B b H R l c m F k b y 5 7 Q 2 9 s d W 1 u M y w y f S Z x d W 9 0 O y w m c X V v d D t T Z W N 0 a W 9 u M S 9 U Y W J s Z S A w L 1 R p c G 8 g Q W x 0 Z X J h Z G 8 u e 0 N v b H V t b j Q s M 3 0 m c X V v d D t d L C Z x d W 9 0 O 0 N v b H V t b k N v d W 5 0 J n F 1 b 3 Q 7 O j I s J n F 1 b 3 Q 7 S 2 V 5 Q 2 9 s d W 1 u T m F t Z X M m c X V v d D s 6 W 1 0 s J n F 1 b 3 Q 7 Q 2 9 s d W 1 u S W R l b n R p d G l l c y Z x d W 9 0 O z p b J n F 1 b 3 Q 7 U 2 V j d G l v b j E v V G F i b G U g M C 9 U a X B v I E F s d G V y Y W R v L n t D b 2 x 1 b W 4 z L D J 9 J n F 1 b 3 Q 7 L C Z x d W 9 0 O 1 N l Y 3 R p b 2 4 x L 1 R h Y m x l I D A v V G l w b y B B b H R l c m F k b y 5 7 Q 2 9 s d W 1 u N C w z f S Z x d W 9 0 O 1 0 s J n F 1 b 3 Q 7 U m V s Y X R p b 2 5 z a G l w S W 5 m b y Z x d W 9 0 O z p b X X 0 i L z 4 8 R W 5 0 c n k g V H l w Z T 0 i U m V z d W x 0 V H l w Z S I g V m F s d W U 9 I n N U Y W J s Z S I v P j x F b n R y e S B U e X B l P S J O Y X Z p Z 2 F 0 a W 9 u U 3 R l c E 5 h b W U i I F Z h b H V l P S J z T m F 2 Z W d h w 6 f D o 2 8 i L z 4 8 R W 5 0 c n k g V H l w Z T 0 i R m l s b E 9 i a m V j d F R 5 c G U i I F Z h b H V l P S J z Q 2 9 u b m V j d G l v b k 9 u b H k i L z 4 8 R W 5 0 c n k g V H l w Z T 0 i T m F t Z V V w Z G F 0 Z W R B Z n R l c k Z p b G w i I F Z h b H V l P S J s M C I v P j w v U 3 R h Y m x l R W 5 0 c m l l c z 4 8 L 0 l 0 Z W 0 + P E l 0 Z W 0 + P E l 0 Z W 1 M b 2 N h d G l v b j 4 8 S X R l b V R 5 c G U + R m 9 y b X V s Y T w v S X R l b V R 5 c G U + P E l 0 Z W 1 Q Y X R o P l N l Y 3 R p b 2 4 x L 1 R h Y m x l J T I w M C 9 G b 2 5 0 Z T w v S X R l b V B h d G g + P C 9 J d G V t T G 9 j Y X R p b 2 4 + P F N 0 Y W J s Z U V u d H J p Z X M v P j w v S X R l b T 4 8 S X R l b T 4 8 S X R l b U x v Y 2 F 0 a W 9 u P j x J d G V t V H l w Z T 5 G b 3 J t d W x h P C 9 J d G V t V H l w Z T 4 8 S X R l b V B h d G g + U 2 V j d G l v b j E v V G F i b G U l M j A w L 0 R h d G E w P C 9 J d G V t U G F 0 a D 4 8 L 0 l 0 Z W 1 M b 2 N h d G l v b j 4 8 U 3 R h Y m x l R W 5 0 c m l l c y 8 + P C 9 J d G V t P j x J d G V t P j x J d G V t T G 9 j Y X R p b 2 4 + P E l 0 Z W 1 U e X B l P k Z v c m 1 1 b G E 8 L 0 l 0 Z W 1 U e X B l P j x J d G V t U G F 0 a D 5 T Z W N 0 a W 9 u M S 9 U Y W J s Z S U y M D A v V G l w b y U y M E F s d G V y Y W R v P C 9 J d G V t U G F 0 a D 4 8 L 0 l 0 Z W 1 M b 2 N h d G l v b j 4 8 U 3 R h Y m x l R W 5 0 c m l l c y 8 + P C 9 J d G V t P j x J d G V t P j x J d G V t T G 9 j Y X R p b 2 4 + P E l 0 Z W 1 U e X B l P k Z v c m 1 1 b G E 8 L 0 l 0 Z W 1 U e X B l P j x J d G V t U G F 0 a D 5 T Z W N 0 a W 9 u M S 9 U Y W J s Z S U y M D A v Q 2 9 s d W 5 h c y U y M F J l b W 9 2 a W R h c z w v S X R l b V B h d G g + P C 9 J d G V t T G 9 j Y X R p b 2 4 + P F N 0 Y W J s Z U V u d H J p Z X M v P j w v S X R l b T 4 8 S X R l b T 4 8 S X R l b U x v Y 2 F 0 a W 9 u P j x J d G V t V H l w Z T 5 B b G x G b 3 J t d W x h c z w v S X R l b V R 5 c G U + P E l 0 Z W 1 Q Y X R o P j w v S X R l b V B h d G g + P C 9 J d G V t T G 9 j Y X R p b 2 4 + P F N 0 Y W J s Z U V u d H J p Z X M + P E V u d H J 5 I F R 5 c G U 9 I l F 1 Z X J 5 R 3 J v d X B z I i B W Y W x 1 Z T 0 i c 0 F B Q U F B Q T 0 9 I i 8 + P E V u d H J 5 I F R 5 c G U 9 I l J l b G F 0 a W 9 u c 2 h p c H M i I F Z h b H V l P S J z Q U F B Q U F B P T 0 i L z 4 8 L 1 N 0 Y W J s Z U V u d H J p Z X M + P C 9 J d G V t P j w v S X R l b X M + P C 9 M b 2 N h b F B h Y 2 t h Z 2 V N Z X R h Z G F 0 Y U Z p b G U + F g A A A F B L B Q Y A A A A A A A A A A A A A A A A A A A A A A A D a A A A A A Q A A A N C M n d 8 B F d E R j H o A w E / C l + s B A A A A z 9 0 X M e r O D k 6 B P q I 7 i w N G o Q A A A A A C A A A A A A A D Z g A A w A A A A B A A A A D d a 2 D S E 4 y x + G 2 v W r Q F o o 2 J A A A A A A S A A A C g A A A A E A A A A E R F F b i M o D s I / d Z j O X m h m I x Q A A A A u 2 T a o 1 1 t M l r u b 2 M L M C n 6 l r s N C 8 z A p F q B W e F g 3 5 R c L j F M V w z P / a x 9 A m 7 7 E D P E X r C i i W V L 6 W i y 1 H + 2 i 4 r 3 1 9 u m Y T F 1 T Y q C w l E H D y x h P h b F T 4 o U A A A A O 8 e t S / 0 4 d f W 2 t R F / 0 A / d P 0 l h p m 4 = < / D a t a M a s h u p > 
</file>

<file path=customXml/itemProps1.xml><?xml version="1.0" encoding="utf-8"?>
<ds:datastoreItem xmlns:ds="http://schemas.openxmlformats.org/officeDocument/2006/customXml" ds:itemID="{D35D60A2-B5EF-4897-BC45-09D28C98AD6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11</vt:i4>
      </vt:variant>
    </vt:vector>
  </HeadingPairs>
  <TitlesOfParts>
    <vt:vector size="11" baseType="lpstr">
      <vt:lpstr>Menu</vt:lpstr>
      <vt:lpstr>Destaques | Highlights</vt:lpstr>
      <vt:lpstr>Bal Patrimonial | Balance Sheet</vt:lpstr>
      <vt:lpstr>DRE Societ | Inc Stat Equity</vt:lpstr>
      <vt:lpstr>DRE Cogna | Inc Stat Cogna</vt:lpstr>
      <vt:lpstr>DRE Un | Inc Stat BU</vt:lpstr>
      <vt:lpstr>Fluxo de Caixa | Cash Flow</vt:lpstr>
      <vt:lpstr>Alunos Kroton | Kroton Students</vt:lpstr>
      <vt:lpstr>Campi Polos | DL Hubs</vt:lpstr>
      <vt:lpstr>Ticket | Kroton</vt:lpstr>
      <vt:lpstr>Vasta Alunos | Vasta Students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Juliana Pallot Dos Reis</dc:creator>
  <cp:lastModifiedBy>Gabriela Santos</cp:lastModifiedBy>
  <dcterms:created xsi:type="dcterms:W3CDTF">2021-10-21T18:39:02Z</dcterms:created>
  <dcterms:modified xsi:type="dcterms:W3CDTF">2024-04-15T18:35:11Z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PowerlinkCOMAddIn.COMAddIn.WebAddinBridge.Options">
    <vt:lpwstr>{"port":52970,"version":"1.20.38"}</vt:lpwstr>
  </property>
</Properties>
</file>